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alexa\Desktop\Acreditacion\Informes de Autoevaluacion\4. ANEXOS para informe\Anexos finales\"/>
    </mc:Choice>
  </mc:AlternateContent>
  <xr:revisionPtr revIDLastSave="0" documentId="13_ncr:1_{DFB4E229-1D34-4BE8-ACF5-54E31142571B}" xr6:coauthVersionLast="45" xr6:coauthVersionMax="45" xr10:uidLastSave="{00000000-0000-0000-0000-000000000000}"/>
  <bookViews>
    <workbookView xWindow="-120" yWindow="-120" windowWidth="20730" windowHeight="11160" tabRatio="882" firstSheet="7" activeTab="14" xr2:uid="{00000000-000D-0000-FFFF-FFFF00000000}"/>
  </bookViews>
  <sheets>
    <sheet name="General" sheetId="1" r:id="rId1"/>
    <sheet name="Estudiantes" sheetId="2" r:id="rId2"/>
    <sheet name="Profesores Según dedicación " sheetId="3" r:id="rId3"/>
    <sheet name="Prof_Forma_Contratación " sheetId="4" r:id="rId4"/>
    <sheet name="Profesores Nivel de Formacion" sheetId="5" r:id="rId5"/>
    <sheet name="Profesores Listado _Facultad" sheetId="6" r:id="rId6"/>
    <sheet name="Profesores Visitantes " sheetId="7" r:id="rId7"/>
    <sheet name="Investigacion" sheetId="18" r:id="rId8"/>
    <sheet name="Publicaciones" sheetId="17" r:id="rId9"/>
    <sheet name="Extensión" sheetId="16" r:id="rId10"/>
    <sheet name="Convenios" sheetId="20" r:id="rId11"/>
    <sheet name="Inmuebles" sheetId="19" r:id="rId12"/>
    <sheet name="Recursos Logísticos" sheetId="13" r:id="rId13"/>
    <sheet name="Recursos Bibliográficos" sheetId="14" r:id="rId14"/>
    <sheet name="Informes Financieros" sheetId="15" r:id="rId15"/>
  </sheets>
  <definedNames>
    <definedName name="_xlnm._FilterDatabase" localSheetId="10" hidden="1">Convenios!$A$4:$F$565</definedName>
    <definedName name="_xlnm._FilterDatabase" localSheetId="9" hidden="1">Extensión!$A$4:$F$279</definedName>
    <definedName name="_xlnm._FilterDatabase" localSheetId="7" hidden="1">Investigacion!$A$1:$A$1008</definedName>
    <definedName name="_xlnm._FilterDatabase" localSheetId="5" hidden="1">'Profesores Listado _Facultad'!$A$4:$G$660</definedName>
    <definedName name="_xlnm._FilterDatabase" localSheetId="6" hidden="1">'Profesores Visitantes '!$A$4:$G$135</definedName>
    <definedName name="_xlnm._FilterDatabase" localSheetId="8" hidden="1">Publicaciones!$A$4:$F$2363</definedName>
    <definedName name="_xlnm._FilterDatabase" localSheetId="12" hidden="1">'Recursos Logísticos'!$A$4:$F$2584</definedName>
  </definedNames>
  <calcPr calcId="181029"/>
</workbook>
</file>

<file path=xl/calcChain.xml><?xml version="1.0" encoding="utf-8"?>
<calcChain xmlns="http://schemas.openxmlformats.org/spreadsheetml/2006/main">
  <c r="B76" i="20" l="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369" i="20" s="1"/>
  <c r="B370" i="20" s="1"/>
  <c r="B371" i="20" s="1"/>
  <c r="B372" i="20" s="1"/>
  <c r="B373" i="20" s="1"/>
  <c r="B374" i="20" s="1"/>
  <c r="B375" i="20" s="1"/>
  <c r="B376" i="20" s="1"/>
  <c r="B377" i="20" s="1"/>
  <c r="B378" i="20" s="1"/>
  <c r="B379" i="20" s="1"/>
  <c r="B380" i="20" s="1"/>
  <c r="B381" i="20" s="1"/>
  <c r="B382" i="20" s="1"/>
  <c r="B383" i="20" s="1"/>
  <c r="B384" i="20" s="1"/>
  <c r="B385" i="20" s="1"/>
  <c r="B386" i="20" s="1"/>
  <c r="B387" i="20" s="1"/>
  <c r="B388" i="20" s="1"/>
  <c r="B389" i="20" s="1"/>
  <c r="B390" i="20" s="1"/>
  <c r="B391" i="20" s="1"/>
  <c r="B392" i="20" s="1"/>
  <c r="B393" i="20" s="1"/>
  <c r="B394" i="20" s="1"/>
  <c r="B395" i="20" s="1"/>
  <c r="B396" i="20" s="1"/>
  <c r="B397" i="20" s="1"/>
  <c r="B398" i="20" s="1"/>
  <c r="B399" i="20" s="1"/>
  <c r="B400" i="20" s="1"/>
  <c r="B401" i="20" s="1"/>
  <c r="B402" i="20" s="1"/>
  <c r="B403" i="20" s="1"/>
  <c r="B404" i="20" s="1"/>
  <c r="B405" i="20" s="1"/>
  <c r="B406" i="20" s="1"/>
  <c r="B407" i="20" s="1"/>
  <c r="B408" i="20" s="1"/>
  <c r="B409" i="20" s="1"/>
  <c r="B410" i="20" s="1"/>
  <c r="B411" i="20" s="1"/>
  <c r="B412" i="20" s="1"/>
  <c r="B413" i="20" s="1"/>
  <c r="B414" i="20" s="1"/>
  <c r="B415" i="20" s="1"/>
  <c r="B416" i="20" s="1"/>
  <c r="B417" i="20" s="1"/>
  <c r="B418" i="20" s="1"/>
  <c r="B419" i="20" s="1"/>
  <c r="B420" i="20" s="1"/>
  <c r="B421" i="20" s="1"/>
  <c r="B422" i="20" s="1"/>
  <c r="B423" i="20" s="1"/>
  <c r="B424" i="20" s="1"/>
  <c r="B425" i="20" s="1"/>
  <c r="B426" i="20" s="1"/>
  <c r="B427" i="20" s="1"/>
  <c r="B428" i="20" s="1"/>
  <c r="B429" i="20" s="1"/>
  <c r="B430" i="20" s="1"/>
  <c r="B431" i="20" s="1"/>
  <c r="B432" i="20" s="1"/>
  <c r="B433" i="20" s="1"/>
  <c r="B434" i="20" s="1"/>
  <c r="B435" i="20" s="1"/>
  <c r="B436" i="20" s="1"/>
  <c r="B437" i="20" s="1"/>
  <c r="B438" i="20" s="1"/>
  <c r="B439" i="20" s="1"/>
  <c r="B440" i="20" s="1"/>
  <c r="B441" i="20" s="1"/>
  <c r="B442" i="20" s="1"/>
  <c r="B443" i="20" s="1"/>
  <c r="B444" i="20" s="1"/>
  <c r="B445" i="20" s="1"/>
  <c r="B446" i="20" s="1"/>
  <c r="B447" i="20" s="1"/>
  <c r="B448" i="20" s="1"/>
  <c r="B449" i="20" s="1"/>
  <c r="B450" i="20" s="1"/>
  <c r="B451" i="20" s="1"/>
  <c r="B452" i="20" s="1"/>
  <c r="B453" i="20" s="1"/>
  <c r="B454" i="20" s="1"/>
  <c r="B455" i="20" s="1"/>
  <c r="B456" i="20" s="1"/>
  <c r="B457" i="20" s="1"/>
  <c r="B458" i="20" s="1"/>
  <c r="B459" i="20" s="1"/>
  <c r="B460" i="20" s="1"/>
  <c r="B461" i="20" s="1"/>
  <c r="B462" i="20" s="1"/>
  <c r="B463" i="20" s="1"/>
  <c r="B464" i="20" s="1"/>
  <c r="B465" i="20" s="1"/>
  <c r="B466" i="20" s="1"/>
  <c r="B467" i="20" s="1"/>
  <c r="B468" i="20" s="1"/>
  <c r="B469" i="20" s="1"/>
  <c r="B470" i="20" s="1"/>
  <c r="B471" i="20" s="1"/>
  <c r="B472" i="20" s="1"/>
  <c r="B473" i="20" s="1"/>
  <c r="B474" i="20" s="1"/>
  <c r="B475" i="20" s="1"/>
  <c r="B476" i="20" s="1"/>
  <c r="B477" i="20" s="1"/>
  <c r="B478" i="20" s="1"/>
  <c r="B479" i="20" s="1"/>
  <c r="B480" i="20" s="1"/>
  <c r="B481" i="20" s="1"/>
  <c r="B482" i="20" s="1"/>
  <c r="B483" i="20" s="1"/>
  <c r="B484" i="20" s="1"/>
  <c r="B485" i="20" s="1"/>
  <c r="B486" i="20" s="1"/>
  <c r="B487" i="20" s="1"/>
  <c r="B488" i="20" s="1"/>
  <c r="B489" i="20" s="1"/>
  <c r="B490" i="20" s="1"/>
  <c r="B491" i="20" s="1"/>
  <c r="B492" i="20" s="1"/>
  <c r="B493" i="20" s="1"/>
  <c r="B494" i="20" s="1"/>
  <c r="B495" i="20" s="1"/>
  <c r="B496" i="20" s="1"/>
  <c r="B497" i="20" s="1"/>
  <c r="B498" i="20" s="1"/>
  <c r="B499" i="20" s="1"/>
  <c r="B500" i="20" s="1"/>
  <c r="B501" i="20" s="1"/>
  <c r="B502" i="20" s="1"/>
  <c r="B503" i="20" s="1"/>
  <c r="B504" i="20" s="1"/>
  <c r="B505" i="20" s="1"/>
  <c r="B506" i="20" s="1"/>
  <c r="B507" i="20" s="1"/>
  <c r="B508" i="20" s="1"/>
  <c r="B509" i="20" s="1"/>
  <c r="B510" i="20" s="1"/>
  <c r="B511" i="20" s="1"/>
  <c r="B512" i="20" s="1"/>
  <c r="B513" i="20" s="1"/>
  <c r="B514" i="20" s="1"/>
  <c r="B515" i="20" s="1"/>
  <c r="B516" i="20" s="1"/>
  <c r="B517" i="20" s="1"/>
  <c r="B518" i="20" s="1"/>
  <c r="B519" i="20" s="1"/>
  <c r="B520" i="20" s="1"/>
  <c r="B521" i="20" s="1"/>
  <c r="B522" i="20" s="1"/>
  <c r="B523" i="20" s="1"/>
  <c r="B524" i="20" s="1"/>
  <c r="B525" i="20" s="1"/>
  <c r="B526" i="20" s="1"/>
  <c r="B527" i="20" s="1"/>
  <c r="B528" i="20" s="1"/>
  <c r="B529" i="20" s="1"/>
  <c r="B530" i="20" s="1"/>
  <c r="B531" i="20" s="1"/>
  <c r="B532" i="20" s="1"/>
  <c r="B533" i="20" s="1"/>
  <c r="B534" i="20" s="1"/>
  <c r="B535" i="20" s="1"/>
  <c r="B536" i="20" s="1"/>
  <c r="B537" i="20" s="1"/>
  <c r="B538" i="20" s="1"/>
  <c r="B539" i="20" s="1"/>
  <c r="B540" i="20" s="1"/>
  <c r="B541" i="20" s="1"/>
  <c r="B542" i="20" s="1"/>
  <c r="B543" i="20" s="1"/>
  <c r="B544" i="20" s="1"/>
  <c r="B545" i="20" s="1"/>
  <c r="B546" i="20" s="1"/>
  <c r="B547" i="20" s="1"/>
  <c r="B548" i="20" s="1"/>
  <c r="B549" i="20" s="1"/>
  <c r="B550" i="20" s="1"/>
  <c r="B551" i="20" s="1"/>
  <c r="B552" i="20" s="1"/>
  <c r="B553" i="20" s="1"/>
  <c r="B554" i="20" s="1"/>
  <c r="B555" i="20" s="1"/>
  <c r="B556" i="20" s="1"/>
  <c r="B557" i="20" s="1"/>
  <c r="B558" i="20" s="1"/>
  <c r="B559" i="20" s="1"/>
  <c r="B560" i="20" s="1"/>
  <c r="B561" i="20" s="1"/>
  <c r="B562" i="20" s="1"/>
  <c r="B563" i="20" s="1"/>
  <c r="B564" i="20" s="1"/>
  <c r="B565" i="20" s="1"/>
  <c r="B6" i="20"/>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H35" i="19" l="1"/>
  <c r="H33" i="19"/>
  <c r="H32" i="19"/>
  <c r="H31" i="19"/>
  <c r="H29" i="19" s="1"/>
  <c r="H27" i="19"/>
  <c r="F27" i="19"/>
  <c r="D27" i="19"/>
  <c r="B27" i="19"/>
  <c r="J26" i="19"/>
  <c r="I26" i="19"/>
  <c r="G26" i="19"/>
  <c r="E26" i="19"/>
  <c r="K26" i="19" s="1"/>
  <c r="C26" i="19"/>
  <c r="J25" i="19"/>
  <c r="J27" i="19" s="1"/>
  <c r="I25" i="19"/>
  <c r="G25" i="19"/>
  <c r="G27" i="19" s="1"/>
  <c r="E25" i="19"/>
  <c r="C25" i="19"/>
  <c r="C27" i="19" s="1"/>
  <c r="K24" i="19"/>
  <c r="J24" i="19"/>
  <c r="I23" i="19"/>
  <c r="H23" i="19"/>
  <c r="G23" i="19"/>
  <c r="F23" i="19"/>
  <c r="E23" i="19"/>
  <c r="D23" i="19"/>
  <c r="C23" i="19"/>
  <c r="K22" i="19"/>
  <c r="J22" i="19"/>
  <c r="K21" i="19"/>
  <c r="J21" i="19"/>
  <c r="K19" i="19"/>
  <c r="J19" i="19"/>
  <c r="K18" i="19"/>
  <c r="J18" i="19"/>
  <c r="K17" i="19"/>
  <c r="J17" i="19"/>
  <c r="K16" i="19"/>
  <c r="J16" i="19"/>
  <c r="K15" i="19"/>
  <c r="J15" i="19"/>
  <c r="K14" i="19"/>
  <c r="J14" i="19"/>
  <c r="K13" i="19"/>
  <c r="J13" i="19"/>
  <c r="K12" i="19"/>
  <c r="J12" i="19"/>
  <c r="K11" i="19"/>
  <c r="J11" i="19"/>
  <c r="K10" i="19"/>
  <c r="J10" i="19"/>
  <c r="K9" i="19"/>
  <c r="J9" i="19"/>
  <c r="K8" i="19"/>
  <c r="J8" i="19"/>
  <c r="K23" i="19" l="1"/>
  <c r="J23" i="19"/>
  <c r="E27" i="19"/>
  <c r="I27" i="19"/>
  <c r="K25" i="19"/>
  <c r="K27" i="19" s="1"/>
  <c r="M45" i="5" l="1"/>
  <c r="L45" i="5"/>
  <c r="K45" i="5"/>
  <c r="J45" i="5"/>
  <c r="I45" i="5"/>
  <c r="H45" i="5"/>
  <c r="G45" i="5"/>
  <c r="F45" i="5"/>
  <c r="E45" i="5"/>
  <c r="M41" i="5"/>
  <c r="L41" i="5"/>
  <c r="K41" i="5"/>
  <c r="J41" i="5"/>
  <c r="I41" i="5"/>
  <c r="H41" i="5"/>
  <c r="G41" i="5"/>
  <c r="F41" i="5"/>
  <c r="E41" i="5"/>
  <c r="M33" i="5"/>
  <c r="L33" i="5"/>
  <c r="K33" i="5"/>
  <c r="J33" i="5"/>
  <c r="I33" i="5"/>
  <c r="H33" i="5"/>
  <c r="G33" i="5"/>
  <c r="F33" i="5"/>
  <c r="E33" i="5"/>
  <c r="M37" i="5"/>
  <c r="L37" i="5"/>
  <c r="K37" i="5"/>
  <c r="J37" i="5"/>
  <c r="I37" i="5"/>
  <c r="H37" i="5"/>
  <c r="G37" i="5"/>
  <c r="F37" i="5"/>
  <c r="E37" i="5"/>
  <c r="M9" i="5"/>
  <c r="L9" i="5"/>
  <c r="K9" i="5"/>
  <c r="J9" i="5"/>
  <c r="I9" i="5"/>
  <c r="H9" i="5"/>
  <c r="G9" i="5"/>
  <c r="F9" i="5"/>
  <c r="E9" i="5"/>
  <c r="M13" i="5"/>
  <c r="L13" i="5"/>
  <c r="K13" i="5"/>
  <c r="J13" i="5"/>
  <c r="I13" i="5"/>
  <c r="H13" i="5"/>
  <c r="G13" i="5"/>
  <c r="F13" i="5"/>
  <c r="E13" i="5"/>
  <c r="M17" i="5"/>
  <c r="L17" i="5"/>
  <c r="K17" i="5"/>
  <c r="J17" i="5"/>
  <c r="I17" i="5"/>
  <c r="H17" i="5"/>
  <c r="G17" i="5"/>
  <c r="F17" i="5"/>
  <c r="E17" i="5"/>
  <c r="M21" i="5"/>
  <c r="L21" i="5"/>
  <c r="K21" i="5"/>
  <c r="J21" i="5"/>
  <c r="I21" i="5"/>
  <c r="H21" i="5"/>
  <c r="G21" i="5"/>
  <c r="F21" i="5"/>
  <c r="E21" i="5"/>
  <c r="M25" i="5"/>
  <c r="L25" i="5"/>
  <c r="K25" i="5"/>
  <c r="J25" i="5"/>
  <c r="I25" i="5"/>
  <c r="H25" i="5"/>
  <c r="G25" i="5"/>
  <c r="F25" i="5"/>
  <c r="E25" i="5"/>
  <c r="M29" i="5"/>
  <c r="K29" i="5"/>
  <c r="J29" i="5"/>
  <c r="I29" i="5"/>
  <c r="H29" i="5"/>
  <c r="G29" i="5"/>
  <c r="F29" i="5"/>
  <c r="E29" i="5"/>
  <c r="L29" i="5"/>
  <c r="D44" i="5" l="1"/>
  <c r="D43" i="5"/>
  <c r="D42" i="5"/>
  <c r="D40" i="5"/>
  <c r="D39" i="5"/>
  <c r="D36" i="5"/>
  <c r="D35" i="5"/>
  <c r="D34" i="5"/>
  <c r="D32" i="5"/>
  <c r="D31" i="5"/>
  <c r="D30" i="5"/>
  <c r="D28" i="5"/>
  <c r="D27" i="5"/>
  <c r="D26" i="5"/>
  <c r="D24" i="5"/>
  <c r="D23" i="5"/>
  <c r="D22" i="5"/>
  <c r="D38" i="5" l="1"/>
  <c r="D41" i="5" s="1"/>
  <c r="D33" i="5"/>
  <c r="G14" i="3"/>
  <c r="G13" i="3"/>
  <c r="G12" i="3"/>
  <c r="G11" i="3"/>
  <c r="G10" i="3"/>
  <c r="G9" i="3"/>
  <c r="I58" i="4"/>
  <c r="I57" i="4"/>
  <c r="I56" i="4"/>
  <c r="I55" i="4"/>
  <c r="I54" i="4"/>
  <c r="I53" i="4"/>
  <c r="I52" i="4"/>
  <c r="I51" i="4"/>
  <c r="I50" i="4"/>
  <c r="I49" i="4"/>
  <c r="I44" i="4"/>
  <c r="I43" i="4"/>
  <c r="I42" i="4"/>
  <c r="I41" i="4"/>
  <c r="I40" i="4"/>
  <c r="I39" i="4"/>
  <c r="I38" i="4"/>
  <c r="I37" i="4"/>
  <c r="I36" i="4"/>
  <c r="I35" i="4"/>
  <c r="I30" i="4"/>
  <c r="I29" i="4"/>
  <c r="I28" i="4"/>
  <c r="I27" i="4"/>
  <c r="I26" i="4"/>
  <c r="I25" i="4"/>
  <c r="I24" i="4"/>
  <c r="I23" i="4"/>
  <c r="I22" i="4"/>
  <c r="I21" i="4"/>
  <c r="D37" i="5" l="1"/>
  <c r="D45" i="5"/>
  <c r="D29" i="5"/>
  <c r="I16" i="4" l="1"/>
  <c r="I15" i="4"/>
  <c r="I14" i="4"/>
  <c r="I13" i="4"/>
  <c r="I12" i="4"/>
  <c r="I7" i="4"/>
  <c r="I8" i="4"/>
  <c r="J35" i="2" l="1"/>
  <c r="J34" i="2"/>
  <c r="J33" i="2"/>
  <c r="J32" i="2"/>
  <c r="J31" i="2"/>
  <c r="J30" i="2"/>
  <c r="J29" i="2"/>
  <c r="J28" i="2"/>
  <c r="J27" i="2"/>
  <c r="I35" i="2"/>
  <c r="I34" i="2"/>
  <c r="I33" i="2"/>
  <c r="I32" i="2"/>
  <c r="I31" i="2"/>
  <c r="I30" i="2"/>
  <c r="I29" i="2"/>
  <c r="I28" i="2"/>
  <c r="I27" i="2"/>
  <c r="I8" i="2"/>
  <c r="I9" i="2" l="1"/>
  <c r="I11" i="2"/>
  <c r="I13" i="2"/>
  <c r="J17" i="2" l="1"/>
  <c r="J16" i="2"/>
  <c r="J15" i="2"/>
  <c r="J14" i="2"/>
  <c r="J13" i="2"/>
  <c r="J12" i="2"/>
  <c r="J11" i="2"/>
  <c r="J10" i="2"/>
  <c r="J9" i="2"/>
  <c r="J8" i="2"/>
  <c r="I17" i="2"/>
  <c r="I16" i="2"/>
  <c r="I15" i="2"/>
  <c r="I14" i="2"/>
  <c r="I12" i="2"/>
  <c r="I10" i="2"/>
  <c r="M18" i="2" l="1"/>
  <c r="N18" i="2"/>
  <c r="L18" i="2"/>
  <c r="K18" i="2"/>
  <c r="J18" i="2"/>
  <c r="I18" i="2"/>
  <c r="N36" i="2"/>
  <c r="M36" i="2"/>
  <c r="L36" i="2"/>
  <c r="K36" i="2"/>
  <c r="G18" i="2" l="1"/>
  <c r="H36" i="2" l="1"/>
  <c r="G36" i="2"/>
  <c r="F36" i="2"/>
  <c r="E36" i="2"/>
  <c r="D36" i="2"/>
  <c r="C36" i="2"/>
  <c r="H18" i="2"/>
  <c r="F18" i="2"/>
  <c r="E18" i="2"/>
  <c r="D18" i="2"/>
  <c r="C18" i="2"/>
  <c r="D25" i="5" l="1"/>
  <c r="D20" i="5"/>
  <c r="D19" i="5"/>
  <c r="D18" i="5"/>
  <c r="D16" i="5"/>
  <c r="D15" i="5"/>
  <c r="D14" i="5"/>
  <c r="D12" i="5"/>
  <c r="D11" i="5"/>
  <c r="D10" i="5"/>
  <c r="D8" i="5"/>
  <c r="D7" i="5"/>
  <c r="D6" i="5"/>
  <c r="I11" i="4"/>
  <c r="I10" i="4"/>
  <c r="I9" i="4"/>
  <c r="G8" i="3"/>
  <c r="G7" i="3"/>
  <c r="G6" i="3"/>
  <c r="G5" i="3"/>
  <c r="I36" i="2" l="1"/>
  <c r="D9" i="5"/>
  <c r="D13" i="5"/>
  <c r="D17" i="5"/>
  <c r="D21" i="5"/>
  <c r="J36" i="2" l="1"/>
  <c r="B23" i="19"/>
</calcChain>
</file>

<file path=xl/sharedStrings.xml><?xml version="1.0" encoding="utf-8"?>
<sst xmlns="http://schemas.openxmlformats.org/spreadsheetml/2006/main" count="26928" uniqueCount="7622">
  <si>
    <t>CONSEJO NACIONAL DE ACREDITACIÓN</t>
  </si>
  <si>
    <t>PROCESO DE ACREDITACIÓN</t>
  </si>
  <si>
    <t>CUADRO No. 2.a. ESTUDIANTES PREGRADO: MATRICULADOS, EGRESADOS, DESERCIÓN Y MOVILIDAD</t>
  </si>
  <si>
    <t>ÚLTIMOS 5 AÑOS</t>
  </si>
  <si>
    <t>Año (1)</t>
  </si>
  <si>
    <t>Período</t>
  </si>
  <si>
    <t>Inscritos</t>
  </si>
  <si>
    <t>Admitidos</t>
  </si>
  <si>
    <t>Matriculados</t>
  </si>
  <si>
    <t>Graduados</t>
  </si>
  <si>
    <t>Total</t>
  </si>
  <si>
    <t>Nacional</t>
  </si>
  <si>
    <t>Intern.</t>
  </si>
  <si>
    <t>I</t>
  </si>
  <si>
    <t>II</t>
  </si>
  <si>
    <t>Promedio</t>
  </si>
  <si>
    <t xml:space="preserve">PROCESO DE ACREDITACIÓN </t>
  </si>
  <si>
    <t>CUADRO No. 2.b. ESTUDIANTES POSGRADO: MATRICULADOS, EGRESADOS, DESERCIÓN Y MOVILIDAD</t>
  </si>
  <si>
    <t xml:space="preserve">Graduados </t>
  </si>
  <si>
    <t>0</t>
  </si>
  <si>
    <t>CUADRO No. 3. NÚMERO DE PROFESORES</t>
  </si>
  <si>
    <t>T.C (2a.)</t>
  </si>
  <si>
    <t>Medio tiempo (2b.)</t>
  </si>
  <si>
    <t>Cátedra (2c.)</t>
  </si>
  <si>
    <t>Otras dedicaciones (Explicar)</t>
  </si>
  <si>
    <t>Dedicación de profesores a la docencia de T.C y M.T(%) (3)</t>
  </si>
  <si>
    <t>Dedicación de profesores de T.C.y M.T a la investigación (%) (3)</t>
  </si>
  <si>
    <t>Dedicación de profesores a la extensión de T.C y M.T (%) (3)</t>
  </si>
  <si>
    <t>Dedicación de profesores a actividades administrativas T.C y M.T (%) (3)</t>
  </si>
  <si>
    <t>Dedicación de profesores a otras actividades T.C y M.T (%) (3)</t>
  </si>
  <si>
    <t xml:space="preserve">1. </t>
  </si>
  <si>
    <t>Últimos cinco (5) años</t>
  </si>
  <si>
    <t xml:space="preserve">2. </t>
  </si>
  <si>
    <t xml:space="preserve"> PROFESORES - DEDICACIÓN: Hace referencia al tiempo de trabajo que el profesor consagra a la institución. Se consideran los siguientes:  </t>
  </si>
  <si>
    <t xml:space="preserve">a) </t>
  </si>
  <si>
    <t xml:space="preserve">PROFESOR DE TIEMPO COMPLETO: Dedica la totalidad de la jornada laboral, de cuarenta horas semanales, al servicio de la institución.  </t>
  </si>
  <si>
    <t>b)</t>
  </si>
  <si>
    <t xml:space="preserve">PROFESOR DE TIEMPO PARCIAL: Dedica entre quince y veintiocho horas semanales. </t>
  </si>
  <si>
    <t>c)</t>
  </si>
  <si>
    <t xml:space="preserve">PROFESOR DE CÁTEDRA: Se encuentra vinculado a la institución por lo menos diez horas semanales dedicadas específicamente a la cátedra o formación.   </t>
  </si>
  <si>
    <t>3.</t>
  </si>
  <si>
    <t>La fuente de información que se sugiere para estos indicadores, es el plan de trabajo académico de los docentes. Es preferible utilizar la fuente de los planes de trabajo ex-post, es decir, el revisado y ejecutado.</t>
  </si>
  <si>
    <t>Debe tomarse el promedio que los profesores dedican a cada actividad (docencia, investigación y extensión)</t>
  </si>
  <si>
    <t>CUADRO No. 4. PROFESORES: FORMA DE CONTRATACIÓN</t>
  </si>
  <si>
    <t xml:space="preserve">Tiempo completo - Planta </t>
  </si>
  <si>
    <t>Térnimo Indefinido</t>
  </si>
  <si>
    <t xml:space="preserve">Término fijo </t>
  </si>
  <si>
    <t>Otras Especificaciones</t>
  </si>
  <si>
    <t>Varios años</t>
  </si>
  <si>
    <t>12 meses</t>
  </si>
  <si>
    <t>10 - 11 meses</t>
  </si>
  <si>
    <t>5 - 6 meses</t>
  </si>
  <si>
    <t>Tiempo Completo - Ocasional</t>
  </si>
  <si>
    <t xml:space="preserve"> </t>
  </si>
  <si>
    <t>Medio Tiempo - Ocasional</t>
  </si>
  <si>
    <t>Hora Cátedra</t>
  </si>
  <si>
    <t>Horas Catedra</t>
  </si>
  <si>
    <t>Esta tabla debe duplicarse por tantos esquemas de contratación existan. Para profesores de T.C y M.T se debe indicar la forma de contratación de los profesores (V.GR. menos de 6 meses, entre 6 y 12 meses o contratación más de 1 año.)</t>
  </si>
  <si>
    <t>PROCESO DE ACREDITACIÓN DE PROGRAMAS</t>
  </si>
  <si>
    <t>CUADRO No. 5. PROFESORES: NIVEL DE FORMACIÓN</t>
  </si>
  <si>
    <t>Dedicación (2)</t>
  </si>
  <si>
    <t>Nivel de formación (contabilizar solo el mayor nivel de grado)</t>
  </si>
  <si>
    <t>Doctores</t>
  </si>
  <si>
    <t>Magísteres</t>
  </si>
  <si>
    <t>Profesionales</t>
  </si>
  <si>
    <t>Tecnólogos</t>
  </si>
  <si>
    <t>Técnicos</t>
  </si>
  <si>
    <t>Pregrado sin validar</t>
  </si>
  <si>
    <t>Medio tiempo</t>
  </si>
  <si>
    <t>Cátedra</t>
  </si>
  <si>
    <t>TOTAL</t>
  </si>
  <si>
    <t xml:space="preserve">T.C. </t>
  </si>
  <si>
    <t>PROCESO DE ACREDITACIÓN INTITUCIONAL</t>
  </si>
  <si>
    <t>CUADRO No. 1. INSTITUCIÓN: IDENTIFICACIÓN Y TRAYECTORIA</t>
  </si>
  <si>
    <t>FECHA DILIGENCIAMIENTO:</t>
  </si>
  <si>
    <t>INFORMACIÓN GENERAL</t>
  </si>
  <si>
    <t>Institución:</t>
  </si>
  <si>
    <t>UNIVERSIDAD DE LOS LLANOS</t>
  </si>
  <si>
    <t>Carácter Académico:</t>
  </si>
  <si>
    <t>UNIVERSIDAD</t>
  </si>
  <si>
    <t>Ciudad:</t>
  </si>
  <si>
    <t>VILLAVICENCIO</t>
  </si>
  <si>
    <t xml:space="preserve">CUADRO No. 6.1. PROFESORES VISITANTES </t>
  </si>
  <si>
    <t>Nombre</t>
  </si>
  <si>
    <t>Pais</t>
  </si>
  <si>
    <t>Año</t>
  </si>
  <si>
    <t>Holanda</t>
  </si>
  <si>
    <t>2</t>
  </si>
  <si>
    <t>Estados Unidos</t>
  </si>
  <si>
    <t>Argentina</t>
  </si>
  <si>
    <t>México</t>
  </si>
  <si>
    <t>Brasil</t>
  </si>
  <si>
    <t>Venezuela</t>
  </si>
  <si>
    <t>27</t>
  </si>
  <si>
    <t>Canadá</t>
  </si>
  <si>
    <t>Instituto Internacional de Estudios Sociales (ISS)</t>
  </si>
  <si>
    <t>Chile</t>
  </si>
  <si>
    <t>Cuba</t>
  </si>
  <si>
    <t>España</t>
  </si>
  <si>
    <t>Costa Rica</t>
  </si>
  <si>
    <t>Universidad Veracruzana</t>
  </si>
  <si>
    <t>Seminario el paradigma de la conducta motriz y sus consecuencias pedagógicas y sociales</t>
  </si>
  <si>
    <t>Juncal Milagros Gonzalez Soriano</t>
  </si>
  <si>
    <t>Perú</t>
  </si>
  <si>
    <t>Universidad Michoacana de San Nicolás Hidalgo</t>
  </si>
  <si>
    <t>Carlos Hugo Sierra</t>
  </si>
  <si>
    <t>Universidad Del País Vasco</t>
  </si>
  <si>
    <t>Estilos de ciencia y tecnología que se están implementando en Europa, Asia,EEUU,Rusia</t>
  </si>
  <si>
    <t>Sandro Alex Stefanez</t>
  </si>
  <si>
    <t>Universidad de Brasilia</t>
  </si>
  <si>
    <t>II congreso internacional de las ciencias veterinarias y zootécnicas, iv seminario nacional de cirugía en pequeños animales</t>
  </si>
  <si>
    <t>Seminario sobre ética y responsabilidad social empresarial</t>
  </si>
  <si>
    <t>Colombia</t>
  </si>
  <si>
    <t>Seminario Asociatividad como necesidad al Desarrollo de la Agricultura Integrada</t>
  </si>
  <si>
    <t>Hadewijch Willemien</t>
  </si>
  <si>
    <t>MDF Training and Consultancy</t>
  </si>
  <si>
    <t>Curso Cosecha y manejo de agua</t>
  </si>
  <si>
    <t>Universidad Nacional de la Plata</t>
  </si>
  <si>
    <t>Universidad Autónoma de Chiapas</t>
  </si>
  <si>
    <t>Marco Antonio Coelho Bortoleto</t>
  </si>
  <si>
    <t>Universidad de Campinas</t>
  </si>
  <si>
    <t>Juan Pablo Zebadua</t>
  </si>
  <si>
    <t>Estancia Académica e Investigativa</t>
  </si>
  <si>
    <t>UNAM</t>
  </si>
  <si>
    <t>III Congreso Internacional de Ciencias Económicas</t>
  </si>
  <si>
    <t>Katia Beatriz Villafan</t>
  </si>
  <si>
    <t>CONABIO</t>
  </si>
  <si>
    <t>Marcela Villegas Silva</t>
  </si>
  <si>
    <t>Rodrigo Orlando Ruay Garces</t>
  </si>
  <si>
    <t>Universidad de Talca</t>
  </si>
  <si>
    <t>VI simposio de matemáticas y educación matemáticas y el V congreso internacional de matemática asistida por computador</t>
  </si>
  <si>
    <t>Jorge Ricardo Saravi</t>
  </si>
  <si>
    <t>Georgina Mercedes Gómez</t>
  </si>
  <si>
    <t>Curso teorías , prácticas y discursos de desarrollo</t>
  </si>
  <si>
    <t>Kodjo Agbossou</t>
  </si>
  <si>
    <t>Universidad de Quebec - BECA CONVENIO</t>
  </si>
  <si>
    <t>Paul Tery Jonson</t>
  </si>
  <si>
    <t>Universidad Tecnológica de Sidney</t>
  </si>
  <si>
    <t>Australia</t>
  </si>
  <si>
    <t>Leonor Gallardo</t>
  </si>
  <si>
    <t>Universidad de castilla la mancha</t>
  </si>
  <si>
    <t>Brenda Gail Pitts</t>
  </si>
  <si>
    <t>Universidad de Georgia</t>
  </si>
  <si>
    <t>Vance Lionel Trudeau</t>
  </si>
  <si>
    <t>Universidad de Ottawa - PROYECTO COLCIENCIAS # 024 DE 2014</t>
  </si>
  <si>
    <t>I Congreso de Toxicología Ambiental</t>
  </si>
  <si>
    <t>Olimpia Lima Silva Filha</t>
  </si>
  <si>
    <t>Universidad Federal de Ciencia y Tecnología</t>
  </si>
  <si>
    <t>Hernando Berna Zamudio</t>
  </si>
  <si>
    <t>Universidad del Pais Vasco</t>
  </si>
  <si>
    <t>Formulación y Asesoría en proyecto</t>
  </si>
  <si>
    <t>James Tristan Young</t>
  </si>
  <si>
    <t>Salt Lake Country</t>
  </si>
  <si>
    <t>Michell Onisko Fried</t>
  </si>
  <si>
    <t>Educa Cominucations</t>
  </si>
  <si>
    <t>Guillermo Corona</t>
  </si>
  <si>
    <t>Oscar Alberto Arenales</t>
  </si>
  <si>
    <t>Universidad de Ciencias Marinas y Tecnología (TUMSAT)</t>
  </si>
  <si>
    <t>Jhon Elmer Ikerd</t>
  </si>
  <si>
    <t>Universidad de Missouri</t>
  </si>
  <si>
    <t>Viviana Martinovich</t>
  </si>
  <si>
    <t>Universidad Nacional de Lanús</t>
  </si>
  <si>
    <t>V Encuentro Regional y II Nacional de Grupos de Estudio, Investigación y proyección Social en el área de la salud</t>
  </si>
  <si>
    <t>Diana Edith Sanchez Zeferino</t>
  </si>
  <si>
    <t>Burt Philip Kotler</t>
  </si>
  <si>
    <t>Israel</t>
  </si>
  <si>
    <t>Angélica Sátiro</t>
  </si>
  <si>
    <t>Casa Creativa y Universidad de Barcelona</t>
  </si>
  <si>
    <t>I seminario de Filosofía para Niños una estrategia hacia la construcción de paz</t>
  </si>
  <si>
    <t>Congreso Internacional de ciencias básicas e ingeniería CICI2016</t>
  </si>
  <si>
    <t>Francia</t>
  </si>
  <si>
    <t>Universidad Nacional de Trujillo</t>
  </si>
  <si>
    <t>Sandro Alex Stefanes</t>
  </si>
  <si>
    <t>Ecuador</t>
  </si>
  <si>
    <t>Alfredo Pérez Paredes</t>
  </si>
  <si>
    <t>Santos Felipe Llenque Tume</t>
  </si>
  <si>
    <t>Universidad Católica los Ángeles de Chimbote</t>
  </si>
  <si>
    <t>University of the Negev, Israel</t>
  </si>
  <si>
    <t>Fernando González González</t>
  </si>
  <si>
    <t>Universidad Complutense de Madrid GREFA</t>
  </si>
  <si>
    <t>Reino Unido</t>
  </si>
  <si>
    <t>Omaira Parra Maldonado</t>
  </si>
  <si>
    <t>IDEEX- Universidad del Zulia</t>
  </si>
  <si>
    <t>Jorge Leonardo Lugo Camacho</t>
  </si>
  <si>
    <t>Universidad Purdue</t>
  </si>
  <si>
    <t>USA</t>
  </si>
  <si>
    <t>Ricky Evel Foster</t>
  </si>
  <si>
    <t>Jefrey James Stuart</t>
  </si>
  <si>
    <t>Jerry Wayne Shafer</t>
  </si>
  <si>
    <t>Lucas Donald Roosa</t>
  </si>
  <si>
    <t>No.</t>
  </si>
  <si>
    <t>Dedicación</t>
  </si>
  <si>
    <t>Máximo Nivel de Formación obtenido</t>
  </si>
  <si>
    <t>Documento de Identidad</t>
  </si>
  <si>
    <t>Maestría</t>
  </si>
  <si>
    <t>Doctorado</t>
  </si>
  <si>
    <t xml:space="preserve">CUADRO No. 7. INVESTIGACIÓN: GRUPOS DE INVESTIGACIÓN </t>
  </si>
  <si>
    <t>Nombre del Grupo</t>
  </si>
  <si>
    <t>No. Investigadores</t>
  </si>
  <si>
    <t>Total Productos</t>
  </si>
  <si>
    <t>No. Artículos</t>
  </si>
  <si>
    <t>No. Libros</t>
  </si>
  <si>
    <t>No. Otras public.</t>
  </si>
  <si>
    <t xml:space="preserve">No. Trabajos de grado </t>
  </si>
  <si>
    <t>No. Patentes</t>
  </si>
  <si>
    <t>No. Otros resultados</t>
  </si>
  <si>
    <t>Total Indexados</t>
  </si>
  <si>
    <t>RII</t>
  </si>
  <si>
    <t>RINI</t>
  </si>
  <si>
    <t>RNI</t>
  </si>
  <si>
    <t>RNNI</t>
  </si>
  <si>
    <t>Completos</t>
  </si>
  <si>
    <t>Capítulos</t>
  </si>
  <si>
    <t>Pregrado</t>
  </si>
  <si>
    <t>Especialización</t>
  </si>
  <si>
    <t>Mestría</t>
  </si>
  <si>
    <t>GRITOX - Reproducción y Toxicología de Organismos Acuáticos.</t>
  </si>
  <si>
    <t>Líneas de investigación vigentes</t>
  </si>
  <si>
    <t>Proyectos de investigación vigentes</t>
  </si>
  <si>
    <t>Investigador principal</t>
  </si>
  <si>
    <t>Proyectos de investigación</t>
  </si>
  <si>
    <t>Especies Hidrobiológicas de la cuenca del Orinoco
1.- Producción de planctón nativo de la Orinoquia colombiana
2.- Manejo zootécnico de especies ícticas promisorias para la acuicultura colombiana
3.- Crioconservación de gametos e inseminación artificial
4.- Fisiología y toxicología de organismos acuáticos</t>
  </si>
  <si>
    <t>José Ariel Rodríguez</t>
  </si>
  <si>
    <t>No. Proyectos</t>
  </si>
  <si>
    <t>Fuente de financiación ($)</t>
  </si>
  <si>
    <t>Evaluación de protocolos de crioconservación seminal en especies ícticas nativas como línea base para la conformación de un banco de semen de especies nativos con fines comerciales y de conservación.</t>
  </si>
  <si>
    <t>Mauricio Medina Robles</t>
  </si>
  <si>
    <t>Propia</t>
  </si>
  <si>
    <t>Internacional</t>
  </si>
  <si>
    <t>1.</t>
  </si>
  <si>
    <t>Año en que inicia el proyecto</t>
  </si>
  <si>
    <t>IALL - Instituto de Acuicultura de los Llanos Orientales.</t>
  </si>
  <si>
    <t>1.- Especies Hidrobiológicas de la Cuenca del Orinoco</t>
  </si>
  <si>
    <t>Johana Ortega Rodríguez</t>
  </si>
  <si>
    <t>Carlos Arturo David Ruales</t>
  </si>
  <si>
    <t xml:space="preserve">Juan Sebastián Velasco Garzón </t>
  </si>
  <si>
    <t>Kerwin Alfonso Morales Luna</t>
  </si>
  <si>
    <t>Carlos Arturo León Morales</t>
  </si>
  <si>
    <t>Álvaro Javier Piñeros Roldán</t>
  </si>
  <si>
    <t>Farmacología experimental y Medicina Interna - Élite.</t>
  </si>
  <si>
    <t>1.- Salud y Bienestar Animal</t>
  </si>
  <si>
    <t>89.700.00</t>
  </si>
  <si>
    <t>Grupo de Investigación en Reproducción y Genética Animal GIRGA</t>
  </si>
  <si>
    <t>B</t>
  </si>
  <si>
    <t>1.- Enfermedades infecciosas y zoonosis de importancia en la Orinoquia
2.- Fisiopatología de la Reproducción
3.- Biotecnología Animal
4.- Citogenetica Animal</t>
  </si>
  <si>
    <t>Estudio serológico del  circovirus porcino tipo 2 (pcv 2) y  la correlación con factores de manejo en 4 municipios del departamento del Meta</t>
  </si>
  <si>
    <t>Sefair Humberto Anzola Rozo</t>
  </si>
  <si>
    <t>Efecto de la suplementación energética sobre los parámetros productivos en ganado de cría de la sabana inundable de Casanare</t>
  </si>
  <si>
    <t xml:space="preserve">Ronald Romero Díaz </t>
  </si>
  <si>
    <t>Sistemas Sostenibles de Producción con énfasis en Palmas Tropicales</t>
  </si>
  <si>
    <t>Reconocido</t>
  </si>
  <si>
    <t>1.- Sistemas de Nutrición Animal Tropical Sostenible
2.- Sistemas de Conservación-Producción en las Reservas Naturales de la Sociedad Civil en la Orinoquia
3.- Palmas Tropicales: recurso estratégico para el diseño de sistemas tropicales sostenibles de producción
4.- Biodiversidad e Interacción Microbiológica del Suelo, Plantas y Animales para el Desarrollo de Sistemas Sostenibles en Producción Tropical
5.- Generación de energía a partir de biomasa</t>
  </si>
  <si>
    <t>Implementación del enfoque sistémico y la producción tropical sostenible en la agricultura familiar de la altillanura como estrategia de desarrollo local: caso las Delicias, municipio de Puerto López, Meta</t>
  </si>
  <si>
    <t xml:space="preserve">Luis Carlos Ramírez Villa  </t>
  </si>
  <si>
    <t xml:space="preserve">BIOTOX - Grupo de Investigación en Biotecnología, Toxicología Acuática y Ambiental. </t>
  </si>
  <si>
    <t>1.- Biología y producción de organismos acuáticos
2.- Biotecnología animal y ambiental
3.- Toxicología acuática y ambiental</t>
  </si>
  <si>
    <t>Identificación de biomarcadores con alta sensibilidad en ambientes acuáticos potencialmente contaminados por hidrocarburos</t>
  </si>
  <si>
    <t>Yohana María Velasco Santamaria</t>
  </si>
  <si>
    <t>Agroforestería</t>
  </si>
  <si>
    <t>C</t>
  </si>
  <si>
    <t>Efecto  el uso de probióticos en la digestibilidad de forrajes en ovinos</t>
  </si>
  <si>
    <t>María Ligia Roa Vega</t>
  </si>
  <si>
    <t>Efectos de la adición de probióticos en la morfología intestinal en pollos de engorde</t>
  </si>
  <si>
    <t xml:space="preserve">José Ricardo Corredor Matus   </t>
  </si>
  <si>
    <t xml:space="preserve">GISPES - Sistemas de Producción de Especies Silvestres </t>
  </si>
  <si>
    <t>1.- Acuicultura de Especies Hidrobiológicas de la Cuenca del Orinoco</t>
  </si>
  <si>
    <t>Respuesta de células granulares eosinofílicas en el sistema nervioso de Piaractus brachypomus y efecto del CaCO3 en individuos expuestos a concentraciones sub-letales de glifosato y polioxi-etanol-amina (POEA).</t>
  </si>
  <si>
    <t>Pedro René Eslava Mocha</t>
  </si>
  <si>
    <t>Chamú-Jiairé</t>
  </si>
  <si>
    <t>LARVICULTURA Y ALEVINAJE DE CACHAMA BLANCA Piaractus brachypomus, EN SISTEMA SUPERINTENSIVO DE CULTIVO CON TECNOLOGÍA BIOFLOC - TBF</t>
  </si>
  <si>
    <t>Grupo de estudio en Nutrición Animal – GENA</t>
  </si>
  <si>
    <t xml:space="preserve">Sistemas de nutrición animal y tropical sostenible </t>
  </si>
  <si>
    <t>Utilización de la harina de follaje de botón de oro (Thithonia diversifolia Hemst. Gray) en la alimentación de pollos de engorde</t>
  </si>
  <si>
    <t>Litsy Luciene Gutiérrez Castro</t>
  </si>
  <si>
    <t>Producción de proteína unicelular con el uso de levadura Saccharomyces cerevisiae a partir de granza de arroz y su inclusión en dietas para cerdos</t>
  </si>
  <si>
    <t>Omar Rodrigo Pinzón Fajardo</t>
  </si>
  <si>
    <t>Efecto del balance electrolítico sobre el desempeño de parámetros zootécnicos de codornices japonesas</t>
  </si>
  <si>
    <t>Victor Libardo Hurtado</t>
  </si>
  <si>
    <t xml:space="preserve">GRANAC -Grupo de Investigación en Alimentación y Nutrición de Organismos Acuáticos </t>
  </si>
  <si>
    <t>Innovación en Sistemas Agrícolas y Forestales</t>
  </si>
  <si>
    <t xml:space="preserve">C </t>
  </si>
  <si>
    <t>“Efecto de algunos factores de produccion de brachiaria decumbens sobre la eficiencia  del p mediante la accion de hongos micorrizicos arbusculares (hma)”</t>
  </si>
  <si>
    <t>Amanda Silva Parra</t>
  </si>
  <si>
    <t>Evaluacion de tasas de pérdidas y gananacias de C asociadas a las emisiones y absorciones de CO2 en sistemas productivos del Ariari</t>
  </si>
  <si>
    <t>Daniela Orozco Hueje</t>
  </si>
  <si>
    <t>Evaluación agronómica preliminar de germoplasma de Maíces Criollos y Arroces de Sabana con potencial para uso en sistemas en proceso de conversión a Agricultura Orgánica de pequeños productores, para la etapa del Posconflicto en la Orinoquia colombiana</t>
  </si>
  <si>
    <t>Hernando Delgado Huertas</t>
  </si>
  <si>
    <t>Aportes nutricionales de la hojarasca en un sistema agroforestal con cacao (theobroma cacao) y dos especies de sombrío: acacia (acacia mangium) y yopo (anadenanthera peregrina l.).</t>
  </si>
  <si>
    <t xml:space="preserve">Jorge Alberto Rangel </t>
  </si>
  <si>
    <t>Evaluación in vitro e in vivo de microorganismos aislados de suelos arroceros para el control de  rhizoctonia spp. agente causal   del añublo de la vaina del arroz (oryza sativa).</t>
  </si>
  <si>
    <t>Estiben Caiedes Zambrano</t>
  </si>
  <si>
    <t xml:space="preserve">Grupo de Investigación Gestión Ambiental Sostenible - GIGAS </t>
  </si>
  <si>
    <t>Variabilidad espacial del Plomo (Pb) en el área urbana del municipio de Villavicencio, mediante el uso del musgos como bioindicador</t>
  </si>
  <si>
    <t xml:space="preserve">Yair Leandro Zapata Muñoz </t>
  </si>
  <si>
    <t xml:space="preserve">Sistemas Dinámicos </t>
  </si>
  <si>
    <t>GITECX- Grupo de investigación en tecnologías abiertas</t>
  </si>
  <si>
    <t>Sistema de vigilancia entomológica de Aedes Aegypti basado en tecnologías mHealth, Web GIS y crowdsourcing</t>
  </si>
  <si>
    <t>Cesar Agusto Díaz Celis</t>
  </si>
  <si>
    <t>Sistema distribuido de control de acceso, supervisión y alertas, para salas de informática de instituciones educativas, basado en biometría y computación inteligente</t>
  </si>
  <si>
    <t>Diana Cristina Franco</t>
  </si>
  <si>
    <t>Sistema de telepatología como apoyo al flujo de trabajo de médicos patólogos para el diagnóstico, gradación y/o estadificación de cáncer a partir de láminas digitalizadas de histopatología</t>
  </si>
  <si>
    <t>Angel Alfonso Cruz Roa</t>
  </si>
  <si>
    <t>Biorinoquia</t>
  </si>
  <si>
    <t>1.- Conservación de la biodiversidad de la Orinoquia - Manejo y conservación de recursos hidrobiológicos y pesqueros
2.- Uso de la biodiversidad en la Orinoquia - Evaluación de recursos hidrobiológicos aprovechados y su actividad extractiva
3.- Caracterización de la biodiversidad en la Orinoquia - Evaluación de los recursos hidrobiológicos y pesqueros</t>
  </si>
  <si>
    <t>Grupo de Investigación en Ciencias Químicas y Biológicas de la Universidad de los Llanos.</t>
  </si>
  <si>
    <t>1.- Biología molecular de plantas
2.- Biodiversidad
3.- Bioquímica y fisiología vegetal
4.- Virología vegetal
5.- Productos naturales
6.- Química Aplicada</t>
  </si>
  <si>
    <t>MACRYPT</t>
  </si>
  <si>
    <t>1.- Bioingeniería
2.- Teleinformática y Computación
3.- Matemática Aplicada y Educación.
4.- Agricultura de Precisión
5.- Automatización</t>
  </si>
  <si>
    <t>Desarrollo de un prototipo de radio TVWS (TV white space)</t>
  </si>
  <si>
    <t>Héctor Iván Reyes Moncayo</t>
  </si>
  <si>
    <t>Cavendish</t>
  </si>
  <si>
    <t>7 (3 docentes y 4 estudiantes)</t>
  </si>
  <si>
    <t>Juego, cuerpo y motricidad</t>
  </si>
  <si>
    <t>1.- REPRESENTACIONES SOCIALES DEL JUEGO, EL CUERPO Y EL MOVIMIENTO
2.- Motricidad y Desarrollo Humano
3.- Cibercultura y educación
4.- Formas de subjetivación política</t>
  </si>
  <si>
    <t>Las Expresiones Motrices en el Programa de Licenciatura en Educación Física y Deportes de la Universidad de los Llanos: Fase I</t>
  </si>
  <si>
    <t>Elkin González Ulloa</t>
  </si>
  <si>
    <t>La voz como persuasión: cuerpo, memoria y desplazamiento en producciones narrativas</t>
  </si>
  <si>
    <t>Héctor Rolando Chaparro</t>
  </si>
  <si>
    <t>Prácticas de lo corporal de subjetivación política en integrantes del semillero de investigación "hermenéutica corporal de la Universidad de los Llanos"</t>
  </si>
  <si>
    <t xml:space="preserve">Elkin González Ulloa  </t>
  </si>
  <si>
    <t>Narraciones pedagógicas. Una experiencia desde la memoria educativa</t>
  </si>
  <si>
    <t>Laura Jimena Benavides Useche</t>
  </si>
  <si>
    <t>El barrismo como subcultura en la ciudad de Villavicencio</t>
  </si>
  <si>
    <t>Briam Daniel Chacón Castaño</t>
  </si>
  <si>
    <t>El cuerpo territorio de paz: escenas educativas posibles para la interculturalidad y las diferencias</t>
  </si>
  <si>
    <t>Hector Rolando Chaparro</t>
  </si>
  <si>
    <t>Grupo de Investigación sobre Infancias, Educación y Contexto</t>
  </si>
  <si>
    <t>Conflicto, memoria y escuela. La voz de los maestros en el departamento del Meta.</t>
  </si>
  <si>
    <t>Luz Haydee González</t>
  </si>
  <si>
    <t>Grupo de Cuidado</t>
  </si>
  <si>
    <t>1.- Cuidado de la salud
2.- Salud Pública</t>
  </si>
  <si>
    <t>Prevalencia del Síndrome de Burnout en profesionales de enfermería</t>
  </si>
  <si>
    <t>Oscar Gutiérrez</t>
  </si>
  <si>
    <t>Percepción que tienen los pacientes hospitalizados y cuidadores informales en situación de cronicidad sobre el cuidado brindado por profesionales  de enfermería en IPS de la ciudad de Villavicencio</t>
  </si>
  <si>
    <t>Esperanza Romero</t>
  </si>
  <si>
    <t>FAVISA</t>
  </si>
  <si>
    <t>Diseño y validación de un instrumento de evaluación y seguimiento a la incorporación de las prácticas claves para una mejor salud infantil por parte de los cuidadores en el marco de la estrategia AIEPI en su componente comunitario con enfoque transcultural</t>
  </si>
  <si>
    <t>Claudia Inés Navarro</t>
  </si>
  <si>
    <t>Conocimientos,  actitudes y prácticas sobre métodos anticonceptivos y sustancias psicoactivas, en jóvenes escolarizados  en colegios públicos y privados de formación secundaria UDEL 1y 7, Villavicencio 2016</t>
  </si>
  <si>
    <t>Luz Myriam Tobón</t>
  </si>
  <si>
    <t>GESI</t>
  </si>
  <si>
    <t>1.- Cuidado de la Salud
2.- Salud Pública</t>
  </si>
  <si>
    <t>Adherencia terapéutica al tratamiento farmacológico y no farmacológico de pacientes con evento cardiovascular que ingresaron a la Unidad de Cuidados intensivos de tres IPS Villavicencio - Meta</t>
  </si>
  <si>
    <t>Doraly Muñoz Acosta</t>
  </si>
  <si>
    <t>Promoción de la salud en pacientes con cáncer de la IPS USCAO de la ciudad de Villavicencio</t>
  </si>
  <si>
    <t>Katherine Yinet Pardo</t>
  </si>
  <si>
    <t>Dinámicas de Consumo</t>
  </si>
  <si>
    <t>1.- Crecimiento y desarrollo socioeconómico orinoquense</t>
  </si>
  <si>
    <t>Territorio y Ambiente</t>
  </si>
  <si>
    <t>GYDO Gestión y Desarrollo Organizacional</t>
  </si>
  <si>
    <t>Análisis de las explotaciones económicas de los servicios eco sistémicos en el área rural del municipio de San Juanito Meta y su alcance en términos de sostenibilidad o exclusión de la población en la zona de paramo.</t>
  </si>
  <si>
    <t>Hernando Castro Garzón</t>
  </si>
  <si>
    <t>Análisis de los procesos de gestión humana en los hoteles PYMES de Villavicencio, Colombia.</t>
  </si>
  <si>
    <t>Dagoberto Torres</t>
  </si>
  <si>
    <t>Centro de Estudios Económicos y Gestión Empresarial Rural CEGER</t>
  </si>
  <si>
    <t>SIN CLASIFICAR
(INSTITUCIONALIZADO)</t>
  </si>
  <si>
    <t>1.- Desarrollo Territorial
2.- Economía agroeconómica
3.- Gestión de Proyectos
4.- Ordenamiento territorial</t>
  </si>
  <si>
    <t>Agricultura de Precisión</t>
  </si>
  <si>
    <t>1.- Aplicación de cartografía digital de suelos a la agricultura de precisión
2.- Aplicación de ciencia de datos en agricultura de precisión
3.- Aplicación de sensores del suelo en agricultura de precisión
4.- Delimitación de zonas para manejo sitio específico de cultivos
5.- Herramientas de agricultura de precisión en la maquinaria agrícola</t>
  </si>
  <si>
    <t xml:space="preserve">Influencia de factores de manejo de los suelos asociados a cambios en los stocks de carbono del suelo y las emisiones de CO2 en sistemas productivos de villavicencio. </t>
  </si>
  <si>
    <t>Dayra Yisel García Ramírez</t>
  </si>
  <si>
    <t>1.- Innovación, Desarrollo Tecnológico y Competitividad en cadenas y sistemas de Producción Agroindustrial.</t>
  </si>
  <si>
    <t>María Patricia Rodríguez</t>
  </si>
  <si>
    <t>Investigación de protección de cultivos y forestales (INPROCUFO)</t>
  </si>
  <si>
    <t>Diagnóstico de problemas patológicos en cultivos promisorios y cultivos promisorios y cultivos de subsistencia en algunas zonas de los llanos orientales</t>
  </si>
  <si>
    <t>Fidela Pardo</t>
  </si>
  <si>
    <t>Estudio de microorganismos patógenos, provenientes de aguas lluvias y del suelo, enfocado al cultutivo de arroz (Oryza sativa)</t>
  </si>
  <si>
    <t>Harold Bastidas</t>
  </si>
  <si>
    <t>Horizonte Mediático</t>
  </si>
  <si>
    <t>1.- Automatizaciòn
2.- Ingenieria de Software - Desarrollo de materiales multimediales educativos</t>
  </si>
  <si>
    <t>Selección e implementación de una solución software para la gestión de servicios de tecnologías de la información en la facultad de Ciencias Básicas e Ingenierías de la Universidad de los Llanos</t>
  </si>
  <si>
    <t>Oscar Agudelo Varela</t>
  </si>
  <si>
    <t>1.- -	Caracterización de la biodiversidad en la Orinoquia
2.- -	Conservación de la biodiversidad en la Orinoquia
3.- -	Uso de la biodiversidad en la Orinoquia</t>
  </si>
  <si>
    <t>Grupo de Investigación Convivencia Ciudadana Simbiosis Hombre Naturaleza</t>
  </si>
  <si>
    <t>1.- Convivencia Ciudadana
2.- Convivencia Ciudadana.Simbiosis hombre naturaleza
3.- Crecimiento y desarrollo socioeconómico Orinoquence
4.- Estudios sociales, económicos y culturales de los sistemas de producción agraria.
5.- Mercadeo en las Mipymes
6.- Símbiosis Hombre-Naturaleza</t>
  </si>
  <si>
    <t>Los modelos flexibles de educación en la escuela rural y su incidencia para la construcción de paz en el municipio de San Juan de Arama. Departamento del Meta.</t>
  </si>
  <si>
    <t>Mónica del Pilar Rodríguez</t>
  </si>
  <si>
    <t>EDULLANOS</t>
  </si>
  <si>
    <t>El imaginario corporal del adolescente de la Orinoquia Colombiana</t>
  </si>
  <si>
    <t>Fernando Campos Polo</t>
  </si>
  <si>
    <t>Prácticas de actividad física y estilos de vida saludables en estudiantes de la Universidad de los Llanos</t>
  </si>
  <si>
    <t>Sandra Edith González Vargas</t>
  </si>
  <si>
    <t>Las prácticas evaluativas de los docentes de educación física de la ciudad de Villavicencio. Una mirada desde su saber pedagógico</t>
  </si>
  <si>
    <t>Edgar Alberto Talero Jaramillo</t>
  </si>
  <si>
    <t>Practicas discursivas sobre el cuerpo en la formación de maestros de Educación Física de la Universidad de los Llanos a partir de 1998</t>
  </si>
  <si>
    <t>GRUPO DESARROLLO HUMANO INTEGRAL-GDHIN</t>
  </si>
  <si>
    <t>1.- Educación y comunidad</t>
  </si>
  <si>
    <t>Acercamiento a las estrategias pedagógicas y utilización de contenidos interculturales de los docentes de inglés para generar lineamientos hacia la adaptación de un modelo didáctico de enseñanza de la lengua extranjera en la Facultad de Ciencias Humanas y de la Educación.</t>
  </si>
  <si>
    <t xml:space="preserve">Carlos Enrique Hoyos Diez </t>
  </si>
  <si>
    <t>Significados de padres y madres de estudiantes de educación preescolar, respecto al apoyo familiar a sus hijos en actividades escolares</t>
  </si>
  <si>
    <t>Ángela María Gnecco Lizcano</t>
  </si>
  <si>
    <t>Educación, Ciencia y Tecnología</t>
  </si>
  <si>
    <t>1.- Biodiversidad
2.- Ciencia del Aprendizaje
3.- Ciencias ambientales
4.- Comunidad y Educación
5.- Investigación y aprendizaje de las ciencias naturales
6.- Tecnologías de la Información y la Comunicación</t>
  </si>
  <si>
    <t>Grupo de Tributaria y Finanzas</t>
  </si>
  <si>
    <t>Determinaciòn de instrumentos financieros derivados aplicables para la producciòn arrocera en el departamento del Meta</t>
  </si>
  <si>
    <t>Jose Isnardi Sastoque Rubio</t>
  </si>
  <si>
    <t>INTEGRACIÓN</t>
  </si>
  <si>
    <t>1.- Crecimiento y Desarrollo Socioeconómico Orinoquense</t>
  </si>
  <si>
    <t>G.I.FINANCIERO</t>
  </si>
  <si>
    <t>1.- Finanzas Empresariales
2.- crecimiento y desarrollo socioeconómico</t>
  </si>
  <si>
    <t>Factores socioeconómicos que afectan la implementación de las NIIF en las Pymes de Villavicencio</t>
  </si>
  <si>
    <t>María del Carmen Ruiz Sánchez</t>
  </si>
  <si>
    <t>Estudios en Sostenibilidad Urbana y Empresarial SUE</t>
  </si>
  <si>
    <t>1.- Desarrollo socioeconómico Orinoquence
2.- Innovación Organizacional
3.- Marketing en Mypimes</t>
  </si>
  <si>
    <t>Revista internacional indexada</t>
  </si>
  <si>
    <t>Revista internacional no indexada</t>
  </si>
  <si>
    <t>Revista nacional indexada</t>
  </si>
  <si>
    <t>Revista nacional no indexada</t>
  </si>
  <si>
    <t>Proyectos de extensión</t>
  </si>
  <si>
    <t>Modalidad</t>
  </si>
  <si>
    <t>Coordinador (es)</t>
  </si>
  <si>
    <t>Usuarios</t>
  </si>
  <si>
    <t>Año (3)</t>
  </si>
  <si>
    <t>Nacional (Departamento)</t>
  </si>
  <si>
    <t>Evento</t>
  </si>
  <si>
    <t>Fernando Baquero</t>
  </si>
  <si>
    <t>118 Egresados</t>
  </si>
  <si>
    <t>Luis Carlos Ramírez</t>
  </si>
  <si>
    <t>USO DE ESPACIOS</t>
  </si>
  <si>
    <t>TENENCIA</t>
  </si>
  <si>
    <t xml:space="preserve">SEDE GRANADA              </t>
  </si>
  <si>
    <t>CANTIDAD DE ESPACIOS</t>
  </si>
  <si>
    <t>METROS²</t>
  </si>
  <si>
    <t>Aulas de Clase</t>
  </si>
  <si>
    <t>Laboratorios</t>
  </si>
  <si>
    <t>Salas de Tutores</t>
  </si>
  <si>
    <t>Auditorios</t>
  </si>
  <si>
    <t>Cómputo</t>
  </si>
  <si>
    <t>Oficinas</t>
  </si>
  <si>
    <t>Espacios Deportivos</t>
  </si>
  <si>
    <t>Cafeterías</t>
  </si>
  <si>
    <t>Zonas de Recreación</t>
  </si>
  <si>
    <t>Servicios Sanitarios</t>
  </si>
  <si>
    <t>Otros</t>
  </si>
  <si>
    <t>Parqueaderos</t>
  </si>
  <si>
    <t>Terreno</t>
  </si>
  <si>
    <t>TOTALES</t>
  </si>
  <si>
    <t>Nombre del documento:</t>
  </si>
  <si>
    <t>Fecha de creación:</t>
  </si>
  <si>
    <t>Acciones:</t>
  </si>
  <si>
    <t>Síntesis Diagnóstica del Estado Actual de la Infraestructura 
de la Universidad de los Llanos</t>
  </si>
  <si>
    <t>Convenios Internacionales</t>
  </si>
  <si>
    <t>Breve Objeto</t>
  </si>
  <si>
    <t>Vigencia</t>
  </si>
  <si>
    <t>CONVENIOS DE COOPERACIÓN NACIONAL (ACTIVOS)</t>
  </si>
  <si>
    <t>Convenio Interadministrativo</t>
  </si>
  <si>
    <t>Asoprodamet</t>
  </si>
  <si>
    <t xml:space="preserve">Agropecuaria Mayoragua S.A. </t>
  </si>
  <si>
    <t>Copalma S.A.S.</t>
  </si>
  <si>
    <t>Unipalma De Los Llanos</t>
  </si>
  <si>
    <t>Convenio Interinstitucional</t>
  </si>
  <si>
    <t>Universidad De Antioquia</t>
  </si>
  <si>
    <t>Liceo General Serviez</t>
  </si>
  <si>
    <t>Counillanos</t>
  </si>
  <si>
    <t>Banco Pichincha</t>
  </si>
  <si>
    <t>Colegio Departamental Gilberto Alzate Avendaño</t>
  </si>
  <si>
    <t>Colegio Inteligente</t>
  </si>
  <si>
    <t>Fundacrear</t>
  </si>
  <si>
    <t>Corpometa</t>
  </si>
  <si>
    <t>Colegio San Gabriel</t>
  </si>
  <si>
    <t>Colegio Latinoamericano</t>
  </si>
  <si>
    <t>Colegio Departamental Inaya</t>
  </si>
  <si>
    <t>Unimeta</t>
  </si>
  <si>
    <t>Universidad Santo Tomas</t>
  </si>
  <si>
    <t>Asociacion De Municipios Del Ariari</t>
  </si>
  <si>
    <t>Fundacion Vichituni</t>
  </si>
  <si>
    <t>Piscicola New York S.A.</t>
  </si>
  <si>
    <t>Central De Urgencias Veterinarias</t>
  </si>
  <si>
    <t>Agroinbiol</t>
  </si>
  <si>
    <t>Stockton Colombia S.A.S.</t>
  </si>
  <si>
    <t>Comité De Cafeteros De Cundinamarca</t>
  </si>
  <si>
    <t>Bioinsumos Del Campo Ltda</t>
  </si>
  <si>
    <t>Inseragro</t>
  </si>
  <si>
    <t>Fundacion Gea</t>
  </si>
  <si>
    <t>Universidad Nacional De Colombia</t>
  </si>
  <si>
    <t>Pastos Y Leguminozas S.A.</t>
  </si>
  <si>
    <t>Universidad Cooperativa De Colombia</t>
  </si>
  <si>
    <t>Universidad De Manizalez</t>
  </si>
  <si>
    <t>Universidad Pedagogica Y Tecnologica De Colombia Uptc</t>
  </si>
  <si>
    <t>Universidad Ces</t>
  </si>
  <si>
    <t>Convenio Especifico</t>
  </si>
  <si>
    <t>Universidad Del Quindio</t>
  </si>
  <si>
    <t>Convenio Marco</t>
  </si>
  <si>
    <t>Universidad Industrial De Santander Uis</t>
  </si>
  <si>
    <t>Universidad Cooperativa De Colombia Y Universidad De Santo Tomas</t>
  </si>
  <si>
    <t>Convenio Marco Interadministrativo</t>
  </si>
  <si>
    <t>Universidad Pedagogica Y Tecnologica Colombiana</t>
  </si>
  <si>
    <t>Universidad De La Salle</t>
  </si>
  <si>
    <t>Tipo (2)</t>
  </si>
  <si>
    <t>T. Grado</t>
  </si>
  <si>
    <t>O. Pub.</t>
  </si>
  <si>
    <t>Lb.</t>
  </si>
  <si>
    <t>C. Lb.</t>
  </si>
  <si>
    <t>O. Res.</t>
  </si>
  <si>
    <t>Tipos:</t>
  </si>
  <si>
    <t>RIN</t>
  </si>
  <si>
    <t>Libro (con ISBN)</t>
  </si>
  <si>
    <t>Capítulo de libro (Libros con ISBN)</t>
  </si>
  <si>
    <t>Otras publicaciones (literatura gris y otros productos no certificados, normas basadas en los resultados de investigación y productos de divulgación ó popularización de resultados de investigación</t>
  </si>
  <si>
    <t>Trabajos de grado - Finales a Tesis. Trabajos de grado que hacen parte de la culminación de estudios para optar un título de pregrado o posgrado</t>
  </si>
  <si>
    <t>Pat.</t>
  </si>
  <si>
    <t>Patentes y otros tipos de registro de propiedad intelectual</t>
  </si>
  <si>
    <t>Otros resultados (paquetes tecnológicos, modelos de gestión empresarial, etc.)</t>
  </si>
  <si>
    <t>PROCESO DE ACREDITACIÓN INSTITUCIONAL</t>
  </si>
  <si>
    <t>INFORMACIÓN FINANCIERA Y CONTABLE</t>
  </si>
  <si>
    <t>Nombre Documento:</t>
  </si>
  <si>
    <t>INFORMACIÓN FINANCIERA</t>
  </si>
  <si>
    <t xml:space="preserve">Tipo de Recurso Bibliográfico </t>
  </si>
  <si>
    <t>Cantidad</t>
  </si>
  <si>
    <t xml:space="preserve">Ubicación (Sede o Unidad académica donde se encuentra el recurso bibliográfico
</t>
  </si>
  <si>
    <t xml:space="preserve">Unidad académica a la que presta al que presta el servicio
</t>
  </si>
  <si>
    <t>Acciones</t>
  </si>
  <si>
    <t>Colecciones digitales de libros y foros.</t>
  </si>
  <si>
    <t>Colección libros, publicaciones seriadas, folletos, videos, catálogos, entre otros de la producción en la región.</t>
  </si>
  <si>
    <t>Colección de ensayos en material digital</t>
  </si>
  <si>
    <t>Colección de ensayos. un tipo de texto en prosa que analiza, interpreta o evalúa un tema. Se considera un género literario, al igual que la poesía, la narrativa y el drama.</t>
  </si>
  <si>
    <t>Documento con escasas hojas, que sirve como instrumento divulgativo o publicitario.</t>
  </si>
  <si>
    <t>Colecciones digitales de libros.</t>
  </si>
  <si>
    <t xml:space="preserve">Colección de Libros </t>
  </si>
  <si>
    <t>Colección de mapas, imagen o representación donde se representa gráficamente a partir de medidas longitudinales un territorio determinado en una superficie bidimensional</t>
  </si>
  <si>
    <t>Colección de monografias en CD</t>
  </si>
  <si>
    <t>Colección pequeña de textos de consulta permanente que se presta por corto tiempo y que han sido separadas de la colección general, con el fin de que sirvan a un número mayor de usuarios.</t>
  </si>
  <si>
    <t>Actividad donde los estudiante desarrolla para completar su formación, a través de su vinculación a un centro de investigación, una Universidad o una organización pública o privada legalmente constituida.</t>
  </si>
  <si>
    <t>Colección de pasantias en CD</t>
  </si>
  <si>
    <t>Amplia información de la universidad que la vincula con la sociedad, en búsqueda de alternativas de solución a sus principales problemas, mediante procesos permanentes e interactivos, que integran la docencia y la investigación con el propósito de desarrollar planes, programas y proyectos a partir de conocimientos sociales, científicos, tecnológicos, culturales, ambientales y de salud para contribuir con el desarrollo regional y nacional.</t>
  </si>
  <si>
    <t>Colección de proyecion social en CD</t>
  </si>
  <si>
    <t>Es la opción de grado que permite al estudiante desarrollar actividades e investigación de acuerdo con el sistema institucional de investigaciones, proyectos institucionales en la Universidad o en otro centro de investigación de reconocida trayectoria.</t>
  </si>
  <si>
    <t>Colección de proyecto epi en CD</t>
  </si>
  <si>
    <t>Colección de tesis material impreso en CD</t>
  </si>
  <si>
    <t>Integrada por el material de videocinta, presentado en formato VHS, microfichas, diapositivas, discos compactos, disquetes. Se cuenta con un volumen de  cintas de video, que incluyen temas de ingenierías de sistemas, agronomía, educación física, veterinaria, pedagogía, ciencias de la salud y otros.</t>
  </si>
  <si>
    <t>documento que tiene la presentación de formato libro, un impreso de papel con escasas hojas, que sirve como instrumento divulgativo o publicitario.</t>
  </si>
  <si>
    <t>Colección de ensayos en CD</t>
  </si>
  <si>
    <t>Collección de ensayos. un tipo de texto en prosa que analiza, interpreta o evalúa un tema. Se considera un género literario, al igual que la poesía, la narrativa y el drama.</t>
  </si>
  <si>
    <t>Colección de proyeccion social en CD</t>
  </si>
  <si>
    <t xml:space="preserve">El Sistema de Bibliotecas de la Universidad de los Llanos cuenta con mas de 80,000 ejemplares que abarcan todas las áreas del conocimiento, para el préstamo de la comunidad universitaria y externos. </t>
  </si>
  <si>
    <t>El Sistema de Bibliotecas de la Universidad de los Llanos cuenta con un sistema de información que permite ofertar los servicios de préstamo en sala, interno y externo de los items, dependiendo de las colecciones y normatividad. 
El Sistema de Información tiene una página web o catálogo público para que los usuarios realicen la búsqueda y  pedido del material disponible en las estanterias de las bibliotecas; la búsqueda de los ejemplares se realiza a través de la página, la cual suministra la información acerca de cada libro tal como la ubicación, colección, estado, código de barras, entre otros; también se puede filtar la información por temas, autores, tipo de material, entre otros.
Para que los usuarios puedan acceder a los servicios de préstamo, deben tener una cuenta virtual, la cual permite al sistema identificarlos en el momento de la busqueda y préstamo del material, ésta cuenta es creada en las instalaciones de la biblioteca y sólo aplica para la comunidad universitaria. Para realizar la solicitud del préstamo se debe reservar el item con el usuario virtual, luego pasar al área de circulación y préstamo para que los funcionarios realicen el proceso de préstamo, renovación o devolución del material.
Para la comunidad universitaria que no tengan el carnet refrendado, se préstara el servicio de consulta en sala, lo mismo aplica para los usuarios externos.
Para medir el uso de la biblioteca, por medio del sistema de información, descargamos un reporte que nos permite obtener los préstamo por rango de fecha, por ende es de vital importancia que los funcionarios cuenten con un buen manejo del sistema de información y de herramientas básicas en windows.</t>
  </si>
  <si>
    <t>Nombre del documento</t>
  </si>
  <si>
    <t>RECURSOS BIBLIOGRÁFICOS</t>
  </si>
  <si>
    <t>Fecha de creación</t>
  </si>
  <si>
    <t>Tipo de Recurso Logístico</t>
  </si>
  <si>
    <t>Ubicación</t>
  </si>
  <si>
    <t>Unidad Académica al que presta el servicio</t>
  </si>
  <si>
    <t>VIDEO BEAM</t>
  </si>
  <si>
    <t>CAMARA DE VÍDEO</t>
  </si>
  <si>
    <t>CAMARA FOTOGRÁFICA</t>
  </si>
  <si>
    <t>CAMARA WEB</t>
  </si>
  <si>
    <t>GRABADORA</t>
  </si>
  <si>
    <t>DVD</t>
  </si>
  <si>
    <t>EQUIPO DE SONIDO</t>
  </si>
  <si>
    <t>MODULOS DE AUDIO</t>
  </si>
  <si>
    <t>TORRES DE AUDIO</t>
  </si>
  <si>
    <t>PARLANTES</t>
  </si>
  <si>
    <t>PANTALLA</t>
  </si>
  <si>
    <t>TELEVISOR</t>
  </si>
  <si>
    <t>TELÓN DE PROYECCIÓN</t>
  </si>
  <si>
    <t>MONITOR LED</t>
  </si>
  <si>
    <t>MICROFONO</t>
  </si>
  <si>
    <t>SOFTWARE</t>
  </si>
  <si>
    <t>Licencias Metodologias DynEd AI - B2- 2017 paquetes x 89 licencias</t>
  </si>
  <si>
    <t>CAMPUS BARCELONA</t>
  </si>
  <si>
    <t>COMPUTADOR</t>
  </si>
  <si>
    <t>Primer Semestre (nuevos)</t>
  </si>
  <si>
    <t># Estudiantes en otras IES´s (Movilidad Saliente)</t>
  </si>
  <si>
    <t># Estudiantes de Otras IES´s (Movilidad Entrante)</t>
  </si>
  <si>
    <t>Tasa de deserción (%) por periodo</t>
  </si>
  <si>
    <t>Retirados -  por periodo</t>
  </si>
  <si>
    <t>% graduados por periodo</t>
  </si>
  <si>
    <t>Udo Schmidt Mumm</t>
  </si>
  <si>
    <t>Austria</t>
  </si>
  <si>
    <t>Santiago Enrique Gaviria</t>
  </si>
  <si>
    <t>Martin Gross</t>
  </si>
  <si>
    <t>Werner Piller</t>
  </si>
  <si>
    <t>Jose Maria Sigarrete</t>
  </si>
  <si>
    <t>Tallal Hassan Khan</t>
  </si>
  <si>
    <t>Wilson David Roberts</t>
  </si>
  <si>
    <t>Anne Elizabeth Dare</t>
  </si>
  <si>
    <t>Michael Eugene Morrow</t>
  </si>
  <si>
    <t>Colombia Farmer-to-Farmer (F2F) Program</t>
  </si>
  <si>
    <t>Fernando Varela Zuñiga</t>
  </si>
  <si>
    <t>Luis Guillermo Hurtado Cam</t>
  </si>
  <si>
    <t>Cindy Tapullima Nicoliche</t>
  </si>
  <si>
    <t>Luis Espiritu Hurtado Millas</t>
  </si>
  <si>
    <t>Maria Helena Knorr Estroncio</t>
  </si>
  <si>
    <t>Ayda Lucia Cuaya</t>
  </si>
  <si>
    <t>Abel Cruz Gutierrez</t>
  </si>
  <si>
    <t>Lino Castellani Filho</t>
  </si>
  <si>
    <t>Ruben Daniel Zambaglione</t>
  </si>
  <si>
    <t xml:space="preserve">Argentina </t>
  </si>
  <si>
    <t>Karla Chacon Reynosa</t>
  </si>
  <si>
    <t>Jesus Montaño Lazo</t>
  </si>
  <si>
    <t>Maria Guadalupe Moreno Monsiváis</t>
  </si>
  <si>
    <t>Andrew Bennett Martin</t>
  </si>
  <si>
    <t>Marisa Munhall Benzel</t>
  </si>
  <si>
    <t>Steven Glen Engleking</t>
  </si>
  <si>
    <t>Turquia</t>
  </si>
  <si>
    <t>Tommy Charles Creswell</t>
  </si>
  <si>
    <t>Lina Maria  Rodriguez Salamanca</t>
  </si>
  <si>
    <t>Alexander Cardona</t>
  </si>
  <si>
    <t>Guy Eugene Haug</t>
  </si>
  <si>
    <t>Jörg Scherer</t>
  </si>
  <si>
    <t>Norma Del Carmen Galvez Diaz</t>
  </si>
  <si>
    <t>Maria Laura Moscardo</t>
  </si>
  <si>
    <t>Emma Lauren Charlebois</t>
  </si>
  <si>
    <t>Diana Catherine Steele Jones</t>
  </si>
  <si>
    <t>Tamara Benjamin</t>
  </si>
  <si>
    <t>Silvana Pietrosemoli</t>
  </si>
  <si>
    <t>Leah Elizabeth Joyner</t>
  </si>
  <si>
    <t>Gordon Jonathan Day</t>
  </si>
  <si>
    <t>Matthew J Rubin</t>
  </si>
  <si>
    <t>Japon</t>
  </si>
  <si>
    <t>Andrew Alan Crecelius</t>
  </si>
  <si>
    <t>Heather Michelle Pherson Fabries</t>
  </si>
  <si>
    <t>Richard Leland Beckort</t>
  </si>
  <si>
    <t>Francisco  Carrasco Marin</t>
  </si>
  <si>
    <t>Rafael Avila Flores</t>
  </si>
  <si>
    <t xml:space="preserve"> III Congreso Internacional y VI Nacional de Cirugía en Pequeños Animales</t>
  </si>
  <si>
    <t>Mario Antonio Burguete Garcia</t>
  </si>
  <si>
    <t>Alfredo Peres Paredes</t>
  </si>
  <si>
    <t xml:space="preserve">Arturo Hernández Colina </t>
  </si>
  <si>
    <t xml:space="preserve">Venezuela </t>
  </si>
  <si>
    <t xml:space="preserve">Andrés Ortega Ojeda </t>
  </si>
  <si>
    <t>Ellen Jean Geisler</t>
  </si>
  <si>
    <t>Dr. Noe Ramírez Elizondo</t>
  </si>
  <si>
    <t>Proyecto Farmer to Farmer</t>
  </si>
  <si>
    <t>Dr.Mario Hernández Álvarez</t>
  </si>
  <si>
    <t xml:space="preserve">Flor Stella Piñeros Garzón </t>
  </si>
  <si>
    <t>I Seminario Internacional de Actualización en Pediatría.
Fortalecer el trabajo interdisciplinario con el fin de aunar esfuerzos en la promoción de infancias y adolescencias sanas y felices
-FCS-</t>
  </si>
  <si>
    <t xml:space="preserve"> Ronald Pérez</t>
  </si>
  <si>
    <t>Oscar Fermando Herrán Falla</t>
  </si>
  <si>
    <t>VI Encuentro regional y III Nacional de grupos de estudio, investigación y proyección social en el área de la salud:  comprometidos con la salud de las comunidades.</t>
  </si>
  <si>
    <t>Luz María Robledo Gómez</t>
  </si>
  <si>
    <t>María Inés Mantilla Pastrana</t>
  </si>
  <si>
    <t>Tyler Matthew Alselm</t>
  </si>
  <si>
    <t>David Daniel Wilson</t>
  </si>
  <si>
    <t>John Henry Lumkes Jr.</t>
  </si>
  <si>
    <t>Brian Shelton Greer</t>
  </si>
  <si>
    <t>Bradley Williams Smith</t>
  </si>
  <si>
    <t>Stephanie Montalban</t>
  </si>
  <si>
    <t>Trisha Ruth Wagner</t>
  </si>
  <si>
    <t>Tiffanie Faye Stone</t>
  </si>
  <si>
    <t>Ivo Humberto Pineda Torres</t>
  </si>
  <si>
    <t>Laura Santillan</t>
  </si>
  <si>
    <t>Luciano Elsinor Lopes</t>
  </si>
  <si>
    <t>Propiciar la socialización e intercambio de experiencias académicas e investigativas en las ciencias básicas, ingeniería y afines, por parte de estudiantes, profesores, semilleros y grupos de investigación en los campos de trabajo que desempeñan,  en un espacio que permita la revisión del estado del arte y la actualización de métodos, técnicas y aplicaciones empleadas en las diferentes áreas temáticas, y promover la consolidación de Redes de conocimiento en las áreas de interés.</t>
  </si>
  <si>
    <t>Rafael Coronel Bueno Sampaio</t>
  </si>
  <si>
    <t>Luis Antonio Ladino Moreno</t>
  </si>
  <si>
    <t>Patricia Alves Ferreira</t>
  </si>
  <si>
    <t>Monica Elba Borile</t>
  </si>
  <si>
    <t>Alvaro David Torres Alvarez</t>
  </si>
  <si>
    <t>Danae Duana Avila</t>
  </si>
  <si>
    <t>)2do Taller de ciencia y tecnología CITE 2016</t>
  </si>
  <si>
    <t xml:space="preserve"> -I Jornada de Intercambio académico Universidad Veracruzana en Unillanos</t>
  </si>
  <si>
    <t>Taller de comunidades acuáticas biodiversidad actual y paleodiversidad: Retos y oportunidades en la llanura orinoquense</t>
  </si>
  <si>
    <t>Visita de observación a los proyecto de investigación realizados por el grupo de investigación sobre reproducción y toxicología de organismos acuáticos-GRITOX</t>
  </si>
  <si>
    <t>Profesores VisitanteII Congreso Internacional de Educación Física , Recreación , Deporte y Actividad Física y III Jornada Latinoamericana y Caribeña de Deporte Social para la Inclusión,</t>
  </si>
  <si>
    <t>Colombia Farmer-to-Farmer (F5F) Program</t>
  </si>
  <si>
    <t xml:space="preserve"> V simposio de matemáticas y educación matemáticas iv congreso internacional de matemática asistida por computador</t>
  </si>
  <si>
    <t>curso corto incribiendo Propuestas ganadoras</t>
  </si>
  <si>
    <t>III Congreso Internacional de modelos y teorias de enfermeria y de investigación en salud: Fundamentación de la disciplina orientada a la calidad del ciudadano</t>
  </si>
  <si>
    <t>7 Conferencia Latinoamericana y del Caribe para la Internacionalización de la Educación superior-LACHEC 2015</t>
  </si>
  <si>
    <t>II congreso internacional y V  nacional de cirugía en pequeños animales</t>
  </si>
  <si>
    <t>III Foro departamental e internacional del deporte en el meta</t>
  </si>
  <si>
    <t>Simposio iberoamericano sobre conservación y utilización de recursos zoogenéticos</t>
  </si>
  <si>
    <t>VISITA DE FORTALECIMIENTO AL INSTITUTO DE ACUICULTURA DE LOS LLANOS</t>
  </si>
  <si>
    <t>I Congreso Internacional Gestión, Atención, y Promoción en Salud y II Congreso Nacional de Salud Sexual y Reproductiva. 
En el marco de la red CODAJIC.
Abordaron temas sobre:  Abordando interdisciplinariamente la salud integral. Consulta adolescente. Las adolescencias hoy. Vínculos de pares (violencia entre pares, violencia en las parejas). Género, violencia y salud.  El consumoy el coqueteo con la muerte (adicciones: alcohol, psicotrópicos).  Cuando la muerte se presenta como una forma de resolución de conflicto.  Suicidio.  Pandillas.</t>
  </si>
  <si>
    <t>IV Congreso Internacional de Investigación de Ciencias Economicas</t>
  </si>
  <si>
    <t xml:space="preserve">Desarrollar un curso de alto nivel de ecología de forrajeo y comunidades: </t>
  </si>
  <si>
    <t>I Encuentro de Medicina y Conservación de Especies Silvestres</t>
  </si>
  <si>
    <t>IV Congreso Internacional de Modelos y Teorías de Enfermería:  Contextos de humanización en el cuidado de enfermería
17 al 19 de mayo de 2017 UNISANGIL San GilSantander</t>
  </si>
  <si>
    <t>13° Coloquio de Investigación en Salud Pública.
Universidad Nacional de Colombia Universidad de los Llanos Noviembre 23 al 25 de 2017 -F.C.S-</t>
  </si>
  <si>
    <t xml:space="preserve"> 13° Coloquio de Investigación en Salud Pública.
Universidad Nacional de Colombia Universidad de los Llanos Noviembre 23 al 25 de 2017 -F.C.S-</t>
  </si>
  <si>
    <t>Misión VoluntarioProyecto Farmer to Farmer</t>
  </si>
  <si>
    <t>Transmitir conocimiento a la comunidad universitaria sobre emprendimiento en el II Congreso Internacional y Asamblea RED GESTIO 2018.</t>
  </si>
  <si>
    <t xml:space="preserve"> Propiciar la socialización e intercambio de experiencias académicas e investigativas en las ciencias básicas, ingeniería y afines, por parte de estudiantes, profesores, semilleros y grupos de investigación en los campos de trabajo que desempeñan,  en un espacio que permita la revisión del estado del arte y la actualización de métodos, técnicas y aplicaciones empleadas en las diferentes áreas temáticas, y promover la consolidación de Redes de conocimiento en las áreas de interés.</t>
  </si>
  <si>
    <t>Abrir espacios académicos, que permitan contextualizar los tópicos investigativos   en Salud y Derechos Sexuales y Reproductivos, gestión integral de políticas y programas a nivel local, nacional e internacional.
Visibilizar el trabajo con la red CODAJIC [1]–FCS (UNILLANOS) en lo relacionado a las Adolescencias y Juventudes e intercambiar a través de conversatorios los diferentes saberes en el área con el fin de fortalecer la academia, la educación continua a profesionales de la salud que la laboran en la región y la proyección a comunidades que lo requieran.
Intercambio de información sobre el estado del arte en investigación y prácticas innovadoras basadas en la experiencia que permitan promover la colaboración intersectorial.</t>
  </si>
  <si>
    <t>Compartir tendencias y prácticas en innovación educativa el  VI Congreso Internacional de Investigación de las Ciencias Económicas.</t>
  </si>
  <si>
    <t xml:space="preserve"> Compartir tendencias y prácticas en innovación educativa el  VI Congreso Internacional de Investigación de las Ciencias Económicas.</t>
  </si>
  <si>
    <t xml:space="preserve"> Participar como ponente en el ll Congreso Internacional de Infancias y Educación, realizar conversatorio con grupos de Investigación y definir una agenda de trabajo colaborativo entre Universidad de San Andrés y el colectivo académico del programa Académico de Licenciatura en Educación Infantil. </t>
  </si>
  <si>
    <t>Incluye la información de los resultados de los trabajos de clase para maestrías, especializaciones y doctorados realizados por la universidad de los llanos.</t>
  </si>
  <si>
    <t>Incluye la información de los resultados de los trabajos de clase para maestrías, especializaciones y doctorados realizados por la universidad de los llanos en cd.</t>
  </si>
  <si>
    <t>Incluye la información de los resultados de seminarios</t>
  </si>
  <si>
    <t>Incluye la información de los resultados de seminarios en Cd</t>
  </si>
  <si>
    <t>29 de Julio 2020</t>
  </si>
  <si>
    <t>Profesional Universitario</t>
  </si>
  <si>
    <t>Tecnologo</t>
  </si>
  <si>
    <t>FACULTAD A LA QUE PERTENECE</t>
  </si>
  <si>
    <t>Especializacion Universitaria</t>
  </si>
  <si>
    <t>Maestria</t>
  </si>
  <si>
    <t>EspecializacionTecnologica</t>
  </si>
  <si>
    <t>CUADRO No. 6. PROFESORES: LISTADO DETALLADO POR FACULTADES</t>
  </si>
  <si>
    <t>Ciencias Agropecuarias y Recursos Naturales</t>
  </si>
  <si>
    <t>Ciencias de la Salud</t>
  </si>
  <si>
    <t>Ciencias Económicas</t>
  </si>
  <si>
    <t>Ciencias Humanas y de la Educacion</t>
  </si>
  <si>
    <t>N°</t>
  </si>
  <si>
    <t xml:space="preserve">PROFESOR DE TIEMPO PARCIAL: Dedica veintie horas semanales, al servicio de la institucion </t>
  </si>
  <si>
    <t>Especialistas Universitario</t>
  </si>
  <si>
    <t>Especialistas Tecnologicos</t>
  </si>
  <si>
    <t>Especialistas Tecnico Profesional</t>
  </si>
  <si>
    <t>Universidad de buenos Aires</t>
  </si>
  <si>
    <t>Ricardo Luis Crisorio</t>
  </si>
  <si>
    <t>Universidad Nacional de La Plata</t>
  </si>
  <si>
    <t>III Congreso Internacional de Educación Física y Áreas Afines</t>
  </si>
  <si>
    <t>Daniel Ruben Zambaglioni</t>
  </si>
  <si>
    <t>J Martín F. Vasquez Ugalde</t>
  </si>
  <si>
    <t>Universidad Autonoma de Querétaro</t>
  </si>
  <si>
    <t>Jorge Planella Ribera</t>
  </si>
  <si>
    <t>Universitat Oberta de Catalunya</t>
  </si>
  <si>
    <t xml:space="preserve">Actividades académicas con el grupo de Investigación: Juego, Cuerpo y Motricidad, en el marco del Proyecto de investigación de Colciencias  “El cuerpo como territorio de paz: escenas educativas posibles para la interculturalidad y las diferencias” </t>
  </si>
  <si>
    <t>Seminario: "El paradigma de la conducta motriz y sus consecuencias pedagógicas y sociales"</t>
  </si>
  <si>
    <t>Universidad De Viena</t>
  </si>
  <si>
    <t>Universidad De Graz</t>
  </si>
  <si>
    <t>Universidad Autonoma Guerrero</t>
  </si>
  <si>
    <t xml:space="preserve">Universidad de Colorado
</t>
  </si>
  <si>
    <t>Natural Resources Conservation Service</t>
  </si>
  <si>
    <t>gerente de Hoosier Harvest Market (mercado de la cosecha Hoosier)</t>
  </si>
  <si>
    <t>Universidad Tecnologica de Costa Rica</t>
  </si>
  <si>
    <t>Fundacion para el desarrollo y la conservacion de los recursos acuicolas en la amazonia peruana(Fudecraap)</t>
  </si>
  <si>
    <t>Butler University</t>
  </si>
  <si>
    <t>Consultor, CNFA, John Ogonowski &amp; Doug Bereuter Agricultor-a-Agricultor Programa: Producción de Abonos Orgánicos,Mozambique.</t>
  </si>
  <si>
    <t>School of Business, Point Park University, USA</t>
  </si>
  <si>
    <t>Presidente  movimiento peruanos sin agua</t>
  </si>
  <si>
    <t>Universidad Estadual de Campinas</t>
  </si>
  <si>
    <t>Universidad Autonoma de Chiapas</t>
  </si>
  <si>
    <t>Instituto Superios Pedagogico  "Enrique Jose Varona"</t>
  </si>
  <si>
    <t>Universidad Autonoma de Nuevo Leon</t>
  </si>
  <si>
    <t>Gerente de la Unidad de Pequeños Productores</t>
  </si>
  <si>
    <t>Universidad  Purdue</t>
  </si>
  <si>
    <t>Hoosier Harvest Market (mercado de la cosecha Hoosier)</t>
  </si>
  <si>
    <t>Universidad Politécnica de Valencia</t>
  </si>
  <si>
    <t> Eurice (investigación europea y oficina de proyectos)</t>
  </si>
  <si>
    <t>Universidad de Sipan</t>
  </si>
  <si>
    <t>Universidad nacional de Cordoba</t>
  </si>
  <si>
    <t>Purdue University</t>
  </si>
  <si>
    <t>Visita a la Facultad de Ciencias Basicas e Ingenieria. Centra su trabajo investigativo en:
- Energías renovables
- Producción y almacenamiento del Hidrógeno
- Redes eléctricas inteligentes – smartgrid
- Electrónica de potencia</t>
  </si>
  <si>
    <t>Universidad Pedagogica Experimental Libertador</t>
  </si>
  <si>
    <t>Granja Carolina Stewardship</t>
  </si>
  <si>
    <t>Universidad de Indiana</t>
  </si>
  <si>
    <t>Colombia Farmer-to-Farmer (F5F) Programr</t>
  </si>
  <si>
    <t>Universidad de Granada</t>
  </si>
  <si>
    <t>Universidad Autonoma de Tabasco</t>
  </si>
  <si>
    <t>Benenerita Univerisdad Autonoma de Puebla</t>
  </si>
  <si>
    <t>Universidad de Liverpool</t>
  </si>
  <si>
    <t>Universidad San Martin de Quito</t>
  </si>
  <si>
    <t>UNISANGIL - Santander</t>
  </si>
  <si>
    <t>Universidad de Colombia</t>
  </si>
  <si>
    <t>Universidad Evangelica de El Salvaor</t>
  </si>
  <si>
    <t>BeneméritaUniversidad Autonoma de Puebla</t>
  </si>
  <si>
    <t>Conferencista - 3er Congreso de Tecnologías Abiertas (CTA-2017)</t>
  </si>
  <si>
    <t>Conferencista - Primer Coloquio Internqacional: Infancias, Educación y Contextos Diversos.</t>
  </si>
  <si>
    <t>Benemérita Universidad Autónoma de Puebla</t>
  </si>
  <si>
    <t>Red CODAJIC "Confederación de Adolescencia y Juventud de Iberoamérica Y el Caribe"</t>
  </si>
  <si>
    <t>Universidad Autónoma del Estado de Hidalgo México</t>
  </si>
  <si>
    <t>IPECAL</t>
  </si>
  <si>
    <t>Instituto Nacional de Investigación y Tecnologia Agraria y Alimentaria</t>
  </si>
  <si>
    <t>Entidad de origen</t>
  </si>
  <si>
    <t>Objeto</t>
  </si>
  <si>
    <t>Duración estadía</t>
  </si>
  <si>
    <t>Alemania</t>
  </si>
  <si>
    <t>Universidad Manuela Beltran</t>
  </si>
  <si>
    <t>Pontficia Universidad Javeriana</t>
  </si>
  <si>
    <t>Universidad Industrial de Santander</t>
  </si>
  <si>
    <t>Clínicas</t>
  </si>
  <si>
    <t>Sistema de Bibliotecas</t>
  </si>
  <si>
    <t>* Unidades de Apoyo</t>
  </si>
  <si>
    <t>Suma Puestos Aulas de Clase</t>
  </si>
  <si>
    <t>Suma Puestos Laboratorios</t>
  </si>
  <si>
    <t xml:space="preserve">PROMEDIO DE PUESTOS POR AULA DE CLASE INSTITUCIÓN= </t>
  </si>
  <si>
    <t>Facultad</t>
  </si>
  <si>
    <t>Proyectos de extensión o Actividades</t>
  </si>
  <si>
    <t>Educación Continua</t>
  </si>
  <si>
    <t>Ayza Yamir Urbina Angarita</t>
  </si>
  <si>
    <t>Yecenia Morillo Coronado, Javier Alexander Jimenez Forero, Maria Claudia Leguizamo Bermudez</t>
  </si>
  <si>
    <t>Dumar Alexander Jaramillo Hernandez, Gina Lorena Garcia Martinez, Luz Natalia Pedraza Castillo</t>
  </si>
  <si>
    <t>Yesenia Morillo</t>
  </si>
  <si>
    <t>Alvaro Alvarez Socha</t>
  </si>
  <si>
    <t>39 Campesinos</t>
  </si>
  <si>
    <t>Jorge Alberto Rangel</t>
  </si>
  <si>
    <t>Cata Cervecera Segundo Semestre 2015</t>
  </si>
  <si>
    <t>Leonardo Alexis Alonso Gomez, Maria Cristina Ospina Ladino</t>
  </si>
  <si>
    <t>Anita Roque</t>
  </si>
  <si>
    <t>Dayra Yisel Garcia</t>
  </si>
  <si>
    <t xml:space="preserve">20 Agricultores </t>
  </si>
  <si>
    <t>Sandra Tatiana Suescun Ospina, Constanza Yunda Romero,  Martha Ines Yossa Perdomo</t>
  </si>
  <si>
    <t>Famer To Famer (F2f) In Colonbia´sorinoquia Region: A Proposal In Response To Rfa No. Aidoaa-13-0053</t>
  </si>
  <si>
    <t>Comunitario</t>
  </si>
  <si>
    <t>Alvaro Ocampo Duran, Constanza Yunda Romero</t>
  </si>
  <si>
    <t>Carlos Hernando Colmenares Parra, Victor Hurtado Hurtado Rey, Jorge Alberto Rangel Mendoza, Angela Maria Mogollon Ortiz,  Amanda Silva Parra</t>
  </si>
  <si>
    <t>Leonardo Alexis Alonso Gomez</t>
  </si>
  <si>
    <t>José Fernández Manrique</t>
  </si>
  <si>
    <t>Santiago Valbuena Rodriguez</t>
  </si>
  <si>
    <t>Diana Cristina Franco Mora, Angel Alfonso Cruz Roa, Felipe Andres Corredor Chavarro, Javier Mauricio Enciso Moreno, Roger Calderon Moreno, Cesar Augusto Diaz Celis</t>
  </si>
  <si>
    <t>Laura Isabel Mesa Castellanos</t>
  </si>
  <si>
    <t>Nelson Baquero Alvarez, Lilia Mercedes Ladino Martinez</t>
  </si>
  <si>
    <t>Olga Lucero Vega Marquez, Oscar Agudelo, Javier Enciso</t>
  </si>
  <si>
    <t>Luis Alfredo Rodriguez Umaña, Monica Siva Quiceno</t>
  </si>
  <si>
    <t>Cesar Augusto Romero Molano</t>
  </si>
  <si>
    <t>Luis Alfredo Rodriguez</t>
  </si>
  <si>
    <t>Nelson Oswaldo Briceño Gamba, Francisco Alejandro Sanchez Barrera, Alfonso Andres Portacio Lamadrid, Sara Cristina Guerrero, Angel Alfonso Cruz Roa, Jaleydi Cardenas Poblador</t>
  </si>
  <si>
    <t>Emilce Salamanca</t>
  </si>
  <si>
    <t>Laura Ines Plata Casas,  Leonor Cristina Cañon Uribe</t>
  </si>
  <si>
    <t>German Alberto Portilla Diaz, Margarita Portilla Diaz, Magda Vianneth Solano Roa</t>
  </si>
  <si>
    <t>Leonor Cristina Cañon</t>
  </si>
  <si>
    <t>Maria Luisa Pinzon Rocha, Esperanza Romero Gonzalez, Clara Rocio Galvis Lopez</t>
  </si>
  <si>
    <t>69 Cuidadores Informales</t>
  </si>
  <si>
    <t>Maria Luisa Pinzon Rocha, Clara Rocio Galvis Lopez</t>
  </si>
  <si>
    <t>Gerardo Alberto Castaño</t>
  </si>
  <si>
    <t>Maria Luisa Pinzon Rocha,  Esperanza Romero Gonzalez, Clara Rocio Galvis Lopez</t>
  </si>
  <si>
    <t>Maria Luisa Pinzon Rocha, Clara Rocio Galvis Lopez,  Esperanza Romero Gonzalez,  Oscar Alexander Gutierrez Lesmes,  Maria Cristina Ramirez</t>
  </si>
  <si>
    <t>Ciencias Ecónomicas</t>
  </si>
  <si>
    <t>Lina Patricia Beltran Rueda, Lucila Perilla Ruiz, Luz Gladys Yarime Peña Ulloa, Soraya Magaly Castelalnos Ruiz</t>
  </si>
  <si>
    <t>Maria Del Carmen Ruiz</t>
  </si>
  <si>
    <t>Angelica Sofia Gonzalez Pulido, Blanca Iris Pinilla Moreno, Hector Ismael Rojas</t>
  </si>
  <si>
    <t>Luz Yarime Peña, Edisson Javier Rodríguez</t>
  </si>
  <si>
    <t>64 Estudiantes</t>
  </si>
  <si>
    <t>Zaida Janeth Córdoba</t>
  </si>
  <si>
    <t xml:space="preserve">Beatriz Rojas Garcia, Edison Sabogal, Beatriz Avelina Villarraga Baquero, Francisco Javier Gutierrez Lizarazo </t>
  </si>
  <si>
    <t xml:space="preserve">Fredy Leonardo Dubeibe Marin, Francisco Javier Gutierrez Lizarazo, Beatriz Avelina Villarraga Baquero </t>
  </si>
  <si>
    <t xml:space="preserve">Monica Del Pilar Rodriguez Rodriguez, Alcira Carrillo Guevara </t>
  </si>
  <si>
    <t>Angela Maria Gnecco Lizcano, Patricia Chavez Avila</t>
  </si>
  <si>
    <t>Francisco Javier Acosta Nieva, Monica Del Pilar Rodriguez</t>
  </si>
  <si>
    <t>Fredy Leonardo Dubeibe, Francisco Javier Gutierrez, Beatriz Avelina Villarraga Baquero</t>
  </si>
  <si>
    <t>Mariana Catalina Gutierrez Espinosa, Luis Felipe Collazos</t>
  </si>
  <si>
    <t>Luz Natalia Pedraza</t>
  </si>
  <si>
    <t>Ayza Yamir Urbina Angarita, Maria Cristina Ospina, Luis Gilberto López Muñoz</t>
  </si>
  <si>
    <t>Pedro Julio Gomez Bilbao, Jairo Rincon Ariza</t>
  </si>
  <si>
    <t>Manuel Martinez Suarez, Maria Cristina Hernandez</t>
  </si>
  <si>
    <t>Jose Fernandez Manrique</t>
  </si>
  <si>
    <t>Angel Alfonso Cruz Roa, Andres Fernando Jimenez, Javier Mauricio Enciso Moreno</t>
  </si>
  <si>
    <t>Cesar Augusto Romero</t>
  </si>
  <si>
    <t>Javier Andres Vargas Guativa</t>
  </si>
  <si>
    <t>Luis Alfredo Rodriguez Umaña</t>
  </si>
  <si>
    <t>Francisco Alejandro Sanchez Barrera, Nelson Oswaldo Briceño Gamba, Alfonso Andres Portacio Lamadrid, Sara Cristina Guerrero, Angel Alfonso Cruz Roa, Jaleydi Cardenas Poblador</t>
  </si>
  <si>
    <t>Ana Betty Vacca Casanova, Juan Fajardo Barrera, Jesus Reyes Carvajal</t>
  </si>
  <si>
    <t>Beatriz Rojas Garcia, Edison Sabogal</t>
  </si>
  <si>
    <t>Sandra Ortegón Avila Dorally Muñoz Acuña, Edna Fabiola Galan, Maria Teresa Olarte Castro</t>
  </si>
  <si>
    <t>Clara Rocio Galvis Lopez</t>
  </si>
  <si>
    <t>Mery Luz Valderrama Sanabria, Gerardo Alberto Castaño Riobueno</t>
  </si>
  <si>
    <t>Maria Cristina Ramirez Duarte, Clara Delcy Diaz Viatela</t>
  </si>
  <si>
    <t>Germán Alberto Portilla Diaz, Gerardo Alberto Castaño Riobueno</t>
  </si>
  <si>
    <t>160 Comundiad Académica</t>
  </si>
  <si>
    <t>Clara Delcy Diaz Viatela, Yenny Gomez, Hector Benavides</t>
  </si>
  <si>
    <t>25 Lideres Comunitarios</t>
  </si>
  <si>
    <t>Gerardo Alberto Castaño Riobueno Graciela Astrid Leon Alfonso</t>
  </si>
  <si>
    <t>Maria Luisa Pinzon Rocha, Clara Rocio Galvis Lopez, Esperanza Romero Gonzalez</t>
  </si>
  <si>
    <t>27 Cuidadores</t>
  </si>
  <si>
    <t>Guillermo Alejandro Quiñonez Mosquera, Juan Carlos Leal Cespedes, Maria Patricia Rodriguez Rojas,  Rosa Emilia Fajardo Cortes, Seydyss Garay Rodriguez,  Edisson Javier Rodriguez Hernandez</t>
  </si>
  <si>
    <t>Jornada D´mentes Estrategicas</t>
  </si>
  <si>
    <t>Matilde Elisa Villamil Gomez, Blanca Iris Pinilla Moreno</t>
  </si>
  <si>
    <t>Rosa Emilia Fajardo Cortes, Jose Isnardy Sastoque Rubio, Astrid Leon Camargo</t>
  </si>
  <si>
    <t>Dagoberto Torres Florez</t>
  </si>
  <si>
    <t>María Cristina Otero</t>
  </si>
  <si>
    <t>Angelica Sofia Gonzalez Pulido, Blanca Iris Pinilla Moreno</t>
  </si>
  <si>
    <t>Hernando Castro</t>
  </si>
  <si>
    <t>1150 Personas Comunidad Educativa Escuela Francisco Arango</t>
  </si>
  <si>
    <t>Guillermo Alejandro Quiñones, Maria Cristina Otero, Jenny Milena Riveros</t>
  </si>
  <si>
    <t>Angela Gnecco, Patricia Chavez</t>
  </si>
  <si>
    <t>Martin Javier Gonzalez Espitia</t>
  </si>
  <si>
    <t>Zaida Janeth Cordoba Parrado, Martha Janneth Ibañez Pacheco, Jhon Esneider Castellanos Jimenez</t>
  </si>
  <si>
    <t>Jelber Henry Jaramillo</t>
  </si>
  <si>
    <t>Miguel Angel Vasquez</t>
  </si>
  <si>
    <t>4 Comunidad Barrio Manantial</t>
  </si>
  <si>
    <t>Nasly Yanira Martinez Velasquez, Arturo Alexander Castro Galvis, Walther Leonardo Gonzalez Olaya</t>
  </si>
  <si>
    <t>Elizabeth Casallas</t>
  </si>
  <si>
    <t>José Alejandro Aguirre, Oscar Mauricio Santamaría, Hernan Smith Angulo, Andrés Fernando Balcázar</t>
  </si>
  <si>
    <t>Monica Del Pilar Rodriguez Rodriguez</t>
  </si>
  <si>
    <t>70 Comunidad Rural</t>
  </si>
  <si>
    <t>Jose Fernandez Manrique, Ricardo Murillo Pacheco</t>
  </si>
  <si>
    <t>Comunidad Academica Unillanos</t>
  </si>
  <si>
    <t>Fidela Pardo Carrasco</t>
  </si>
  <si>
    <t>80 Personas</t>
  </si>
  <si>
    <t xml:space="preserve">Luis Felipe Collazos, Maria Catalina Gutierrez , Ricardo Murrillo, Tatiana Maria Lopez </t>
  </si>
  <si>
    <t xml:space="preserve">Luz Natalia Pedraza Castillo </t>
  </si>
  <si>
    <t>Ricardo Murillo Pacheco</t>
  </si>
  <si>
    <t>24 Piscicultores Vista Hermosa Meta</t>
  </si>
  <si>
    <t>Feria Agroindustrial</t>
  </si>
  <si>
    <t xml:space="preserve">Maria Cristina Ospina Ladino </t>
  </si>
  <si>
    <t>250 Personas</t>
  </si>
  <si>
    <t>Daniel Alexander Céspedes Sanabria</t>
  </si>
  <si>
    <t>Daniel Alezander Cespedes Sanabria, Manuel Martinez Suarez</t>
  </si>
  <si>
    <t>Alvaro Ocampo Duran, Myriam Constanza Yunda Romero</t>
  </si>
  <si>
    <t>386 Personas</t>
  </si>
  <si>
    <t>Carlos Alberto Herrera Baquero,Matilde Elisa Villamil Gomez, Sergio David Parra Gonzales</t>
  </si>
  <si>
    <t>Mariana Catalina Gutierrez Espinosa</t>
  </si>
  <si>
    <t xml:space="preserve">Luis Carlos Ramirez Avila, Pedro Julio Gómez </t>
  </si>
  <si>
    <t>13 Adultos</t>
  </si>
  <si>
    <t>Carlos Hernando Colmenares Parra, Armando Silva Parra, Angela Maria Mogollon, Jorge Alverto Rangel Mendoza</t>
  </si>
  <si>
    <t>23 Productores Vereda Pte Abadía</t>
  </si>
  <si>
    <t>Pedro Julio Gomez Bibao</t>
  </si>
  <si>
    <t>30 Adultos</t>
  </si>
  <si>
    <t>Manuel Martinez Suaez</t>
  </si>
  <si>
    <t xml:space="preserve">Jorge Pachon Garcia, Martha Lucia Ortiz  </t>
  </si>
  <si>
    <t>Diana Cristina Franco, Angel Alfonso Cruz Roa, Felipe Andres Corredor Chavarro, Roger Calderon Moreno, Cesar Augusto Diaz Celis, Javier Eduardo Martinez Baquero, Cesar Augusto Romero</t>
  </si>
  <si>
    <t xml:space="preserve">Nelson Baquero Alvarez, Javier Eduardo Martinez </t>
  </si>
  <si>
    <t xml:space="preserve">Karol Vanessa Baquero </t>
  </si>
  <si>
    <t>Claudia Lorena Yara Ortiz</t>
  </si>
  <si>
    <t xml:space="preserve">Jorge Pachon Garcia </t>
  </si>
  <si>
    <t>Maria Luisa Pinzon Rocha, Esperanza Romero Gonzales Y Maria Cristina Ramirez</t>
  </si>
  <si>
    <t>Esperanza Romero Gonzales, Maria Cristina Ramirez</t>
  </si>
  <si>
    <t xml:space="preserve">Claudia María Pinzón Gutierrez </t>
  </si>
  <si>
    <t>Leonor Ana Dolores Tapia</t>
  </si>
  <si>
    <t>Sandra Carolina Montaño Contreras</t>
  </si>
  <si>
    <t>Clara Rocio Galvis, Maria Cristina Ramirez  Duarte</t>
  </si>
  <si>
    <t>Luz Miryam Tobón Borrero</t>
  </si>
  <si>
    <t>Gerardo Alberto Castaño Riobueno</t>
  </si>
  <si>
    <t xml:space="preserve">Sandra Carolina Montaño Contreras
Claudia Maria Pinzon Gutierrez </t>
  </si>
  <si>
    <t>Clara Rocio Galvis, Esperanza Romero Gonzales</t>
  </si>
  <si>
    <t>317 Personas</t>
  </si>
  <si>
    <t>Comunidad</t>
  </si>
  <si>
    <t>Formación A Lideres Comunitarios Como Agentes De Comunitarios En Salud Mental</t>
  </si>
  <si>
    <t>160 Líderes Comunitarios</t>
  </si>
  <si>
    <t>Clara Rocio Galvis</t>
  </si>
  <si>
    <t>Amalia Priscila Peña Pita</t>
  </si>
  <si>
    <t>Sandra Ortegon Avila, Doraly Muñoz Acuña</t>
  </si>
  <si>
    <t>Taller Reanimación Cardiopulmonar Básico</t>
  </si>
  <si>
    <t>Doraly Muñoz Acuña</t>
  </si>
  <si>
    <t>10 Personas</t>
  </si>
  <si>
    <t>Ernesto Leonel Chavez Hernandez</t>
  </si>
  <si>
    <t>Maria Del Carmen Ruiz Sanchez</t>
  </si>
  <si>
    <t xml:space="preserve">Guillermo Alejandro Quiñonez Mosquera </t>
  </si>
  <si>
    <t xml:space="preserve">200  Personas </t>
  </si>
  <si>
    <t>Gildardo Gutiérrez Trujillo</t>
  </si>
  <si>
    <t>50 Mujeres</t>
  </si>
  <si>
    <t>Seydyss Garay Rodriguez</t>
  </si>
  <si>
    <t>50 Jovenes</t>
  </si>
  <si>
    <t>Cesar Augusto Chisco Urrea</t>
  </si>
  <si>
    <t>Fernando Baquero Cortes</t>
  </si>
  <si>
    <t>373 Personas</t>
  </si>
  <si>
    <t>Gildardo Gutièrrez Trujillo</t>
  </si>
  <si>
    <t>32 Personas</t>
  </si>
  <si>
    <t>María Del Carmen Ruiz Sanchez</t>
  </si>
  <si>
    <t>Elsa Paez Castro</t>
  </si>
  <si>
    <t xml:space="preserve">Foro Marketing Personal </t>
  </si>
  <si>
    <t>Jenny Maritza Barrios Rodriguez</t>
  </si>
  <si>
    <t>93 Mayores</t>
  </si>
  <si>
    <t>Soraya M Castellanos Ruiz</t>
  </si>
  <si>
    <t>160 Personas</t>
  </si>
  <si>
    <t>Nasly Yanira Martinez Velasquez, Arturpo Alexander Castro, Alexander Santos Niño, Francisco Javier Gutierrez Lizarazo</t>
  </si>
  <si>
    <t>Fernando Campos Polo, Elkin Gonzales Ulloa</t>
  </si>
  <si>
    <t>Beatriz Avelina Villarraga Baquero</t>
  </si>
  <si>
    <t>Alcira Carrillo Guevara</t>
  </si>
  <si>
    <t xml:space="preserve">Anmdres Fernando Balcazar Vega </t>
  </si>
  <si>
    <t xml:space="preserve">69 Jovenes </t>
  </si>
  <si>
    <t>Francisco Javier Acosta Nieva</t>
  </si>
  <si>
    <t>114 Personas</t>
  </si>
  <si>
    <t>Jhon Esneider Castellanos Jimenez, Luz Haydee Gonzales Ocampo</t>
  </si>
  <si>
    <t>Jhon Esneider Castellanos Jiménz, Luz Haydeé González Ocampo</t>
  </si>
  <si>
    <t>200 Personas</t>
  </si>
  <si>
    <t>Jose Alejandro Aguirre Villa, Oscar Auricio Santamaria Niño, Hernan Smithangulo Gomez, Andres Fernando Balcazar Vega</t>
  </si>
  <si>
    <t>Gina Lorena García Martínez, Ricardo Murillo Pacheco, José Fernandez Manrrique, Luz Natalia Pedraza Castillo, Daniel Eduardo Zambrano Lugo, María Cristina Ospina Ladino</t>
  </si>
  <si>
    <t xml:space="preserve">Luis Carlos Ramirez Villa, Pedro Gomez Bilbao </t>
  </si>
  <si>
    <t>Carlos Alberto Herrera Baquero, Diego David Pardo Buitrago, Sergio David Parra Gonzalez</t>
  </si>
  <si>
    <t>60 Campesinos</t>
  </si>
  <si>
    <t>Jorge Alberto Rangel Mendoza, Amanda Silva Parra</t>
  </si>
  <si>
    <t>Carlos Alberto Herrera Baquero, Luis Gilberto Lopez, Matilde Elisa Villamil Gomez</t>
  </si>
  <si>
    <t xml:space="preserve">Ricardo Murillo Pacheco, Tatiana Maria Mira Lopéz </t>
  </si>
  <si>
    <t>Manuel Martínez Suáre, María Cristina Hernández Martínez</t>
  </si>
  <si>
    <t xml:space="preserve">Luis Felipe Collazos Lasso, Tatiana Mira Lopez, Mariana Catalina Gutierrez Espinosa </t>
  </si>
  <si>
    <t>Nelson Baquero Alvarez,Javier Eduardo Martinez Baquero, Fernando Quimbay Velasquez</t>
  </si>
  <si>
    <t>Javier Andres Vargas Guativa, Jose Alexander Cucaita Gomez</t>
  </si>
  <si>
    <t>Jorge Pachón García</t>
  </si>
  <si>
    <t>Luis Alfredo Rodriguez Umaña, Jaleydi Cardenas Poblador, Martha Lucia Ortiz Moreno, Cesar Augusto Diaz Celis, Diego David Pardo Buitrago</t>
  </si>
  <si>
    <t>Nelson Baquero Alvarez, Javier Eduardo Martinez, Fernando Quimbay Velasquez</t>
  </si>
  <si>
    <t xml:space="preserve">Luis Alfredo Rodriguez Umaña, Javier Eduardo Martinez Baquero  </t>
  </si>
  <si>
    <t>80 Personas Principalmente Poblacion Infantil</t>
  </si>
  <si>
    <t>Luis Alfredo Rodríguez Umaña</t>
  </si>
  <si>
    <t>Sandra Liliana Parada Guevara, Diego David Pardo Buitrago</t>
  </si>
  <si>
    <t>Talleres Preparatorios Preicfes</t>
  </si>
  <si>
    <t>Francisco Alejandro Sánchez Barrera</t>
  </si>
  <si>
    <t>Comunidad Universitaria</t>
  </si>
  <si>
    <t xml:space="preserve">Esperanza Romero González, María Cristina Ramírez Duarte </t>
  </si>
  <si>
    <t>Luz Marina Clavijo Alvarez</t>
  </si>
  <si>
    <t>Claudia Maria Pinzon Gutierrez</t>
  </si>
  <si>
    <t xml:space="preserve">217  Personas Comunidad General </t>
  </si>
  <si>
    <t>Esperanaza Romero Gonzales, Clara Rocio Galvis</t>
  </si>
  <si>
    <t xml:space="preserve"> 22 Mujeres</t>
  </si>
  <si>
    <t>211 Personas</t>
  </si>
  <si>
    <t>Maria Luisa Pinzon Rocha</t>
  </si>
  <si>
    <t>30 Mujeres</t>
  </si>
  <si>
    <t>Doraly Muñoz Acuña, Herlinda Sanchez Ruiz</t>
  </si>
  <si>
    <t>Mónica Rosaura García Baquero</t>
  </si>
  <si>
    <t>Luz Myriam Tobon Borrero</t>
  </si>
  <si>
    <t>Monica Rosaura Garcia Baquero</t>
  </si>
  <si>
    <t>Gerardo Alberto Castaño Riobueno, Patricia Chavez Avila</t>
  </si>
  <si>
    <t xml:space="preserve"> Soraya Castellanos, Sandra Ortegón Avila</t>
  </si>
  <si>
    <t xml:space="preserve">Soraya M Castellanos Ruiz </t>
  </si>
  <si>
    <t>Giovanni Hernadez Casalals</t>
  </si>
  <si>
    <t>Martha Lucìa Rey</t>
  </si>
  <si>
    <t xml:space="preserve">Elsa Paez Castro </t>
  </si>
  <si>
    <t>Luz Haydee Gobzàlez Ocampo, Jhon Esneider Castellanos, Sonia Liliana Pineda Avila</t>
  </si>
  <si>
    <t>Delia Rincon Ariza</t>
  </si>
  <si>
    <t>Miguel Angel Vasquez Patiño</t>
  </si>
  <si>
    <t>Luz Haydeeè Gonzàlez Ocampo, Said Abat Jimenez Mayorga</t>
  </si>
  <si>
    <t>Ingrit Gutiérrez Vega, Carlos Alfonso Sánchez Rodríguez</t>
  </si>
  <si>
    <t>Monica Del Pilar Rodriguez Rodriguez, Olga Maria Diaz Godoy</t>
  </si>
  <si>
    <t>Francisco Javier Acosta Nieva, Alcira Carrillo Guevara</t>
  </si>
  <si>
    <t>Nasly Yanira Martínez Velasquez, Arturo Alexander Castro Galvis, Alexander Santos Niño, Francisco Javier Gutierrez Lizarazo</t>
  </si>
  <si>
    <t xml:space="preserve">Andrés Fernando Balcázar Vega, Edgar Alberto Talero Jaramillo </t>
  </si>
  <si>
    <t xml:space="preserve">Elizabeth Casallas Forero, Viviana Jasmin Sabogal </t>
  </si>
  <si>
    <t>Luz Natalia Pedraza Castillo</t>
  </si>
  <si>
    <t>Maria Ligia Roa Vega</t>
  </si>
  <si>
    <t>Jose Sael Pedraza Arias</t>
  </si>
  <si>
    <t xml:space="preserve">Luis Carlos Ramirez Villa, Pedro Gomez Bilbao, Victor Hurtado Nery </t>
  </si>
  <si>
    <t>30 Personas</t>
  </si>
  <si>
    <t xml:space="preserve">Daniel Eduardo Zambrano Lugo, Gina Lorena Garcia Martinez  </t>
  </si>
  <si>
    <t>Carlos Hernando Colmenares Parra, Amanda Silva Parra, Angela María Mogollón</t>
  </si>
  <si>
    <t>Edgar Alejo Martinez, Dayra Yisel Garcia Ramirez, Fidela Pardo Carrasco</t>
  </si>
  <si>
    <t>Carlos Alberto Herrera Baquero, Matilde Elisa Villamil Gomez, Jairo Rincon Ariza</t>
  </si>
  <si>
    <t>Nelson Baquero Alvarez</t>
  </si>
  <si>
    <t>Semillero De Investigación Mamíferos Silvestres Unillanos</t>
  </si>
  <si>
    <t>Luis Alfredo Rodriguez Umaña, Javier Eduardo Martinez Baquero</t>
  </si>
  <si>
    <t>Clara Rocio Galvis Lopez, Esperanza Romero Gonzalez, Maria Cristina Ramirez Duarte</t>
  </si>
  <si>
    <t>Carolina Monto Contreras, Elizabeth Ortiz Reinoso, Rafael Cuartas</t>
  </si>
  <si>
    <t>Luz Miryam Tobon Borrero</t>
  </si>
  <si>
    <t>Emilce Salamanca Ramos, Zulma Johana Velasco Paéz, Luz Marina Clavijo Alvarez</t>
  </si>
  <si>
    <t>Claudia Ines Navarro Toro</t>
  </si>
  <si>
    <t>Oscar Alirio Torres Clavijo, Maira Camila Piraban Silvestre</t>
  </si>
  <si>
    <t xml:space="preserve">Taller Soporte Vital Avanzado </t>
  </si>
  <si>
    <t xml:space="preserve">Gerardo Alberto Castaño, Patricia Chavez Avila </t>
  </si>
  <si>
    <t>Yeny Yasmin Romero Morales</t>
  </si>
  <si>
    <t>Acompañando A Cuidadores</t>
  </si>
  <si>
    <t>Esperanza Romero Gonzalez, Clara Rocio Galviz, Maria Luisa Pinzon Rocha</t>
  </si>
  <si>
    <t>33 Cuidadores Informales</t>
  </si>
  <si>
    <t>Clara Rocío Galvis López</t>
  </si>
  <si>
    <t>Maria Cristina Ramirez Duarte</t>
  </si>
  <si>
    <t>7 Estudiantes Embarazadas</t>
  </si>
  <si>
    <t>Claudia Ines Navarro Toro, Claudia Maria Pinzon Gutierrez, Luz Miryam Tobon Borrero</t>
  </si>
  <si>
    <t>Mery Luz Valderrama Sanabria, Luz Marina Clavijo Alvarez</t>
  </si>
  <si>
    <t>Sandra Ortegó Avila, Soraya Magaly Castellanos Ruiz</t>
  </si>
  <si>
    <t>Graciela Astrid León, Ana Teresa Castro Torres</t>
  </si>
  <si>
    <t>Mónica Rosaura García Baquero Oscar Alirio Torres Clavijo</t>
  </si>
  <si>
    <t>Martha Lucia Rey, Lucila Perilla Ruiz</t>
  </si>
  <si>
    <t>Marcos Edilson Hernandez, Blanca Iris Pinilla Moreno</t>
  </si>
  <si>
    <t>Giovanni Hernandez Casallas, Edisson Javier Rodriguez Hernández</t>
  </si>
  <si>
    <t>Jairo Enrique Torrés Maldonado, Seydyss Garay Rodriguez</t>
  </si>
  <si>
    <t>Ernesto Leonel Chavez Hernandez, Jorge Alberto Rangel Mendoza</t>
  </si>
  <si>
    <t>Luz Gladys Yarime Peña Ulloa</t>
  </si>
  <si>
    <t>Nasly Yanira Martinez Velasquez, Arturo Alexander Castro Galvis, Alexander Santos Niño, Francisco Javier Gutierrez Lizarazo</t>
  </si>
  <si>
    <t>Francisco Javier Gutiérrez Lizarazo</t>
  </si>
  <si>
    <t>Mónica Del Pilar Rodriguez Rodriguez</t>
  </si>
  <si>
    <t>Fería Pedagógica Pis</t>
  </si>
  <si>
    <t>Jhon Esneider Castellanos Jiménez</t>
  </si>
  <si>
    <t>Ivonne Amparo Londoño Agudelo</t>
  </si>
  <si>
    <t xml:space="preserve">Xxii Muestra Pedagogica </t>
  </si>
  <si>
    <t>Andrés Fernando Balcázar Vega</t>
  </si>
  <si>
    <t>Sandra Edith Gonzalez Vargas, Edgar Mantilla Moreno</t>
  </si>
  <si>
    <t>280 Personas</t>
  </si>
  <si>
    <t>Beatriz Avelina Villarraga Baquero, Alexander Santos Niño</t>
  </si>
  <si>
    <t>Said Abat Jiménez Mayorga, Luz Haydeé González Ocampo</t>
  </si>
  <si>
    <t>Olga Maria Diaz Godoy</t>
  </si>
  <si>
    <t xml:space="preserve">Maria Teresa Castellanos Sanchez, Arturo Alexander Castro </t>
  </si>
  <si>
    <t>Mónica Del Pilar Rodríguez Rodríguez, Olga María Díaz Godoy</t>
  </si>
  <si>
    <t>35 Personas</t>
  </si>
  <si>
    <t>Andrés Fernando Balcáza Vega,, Edgar Alberto Talero Jaramillo</t>
  </si>
  <si>
    <t>Nasly Yanira Martinez Velasquez, Arturo Alexander Castro Galvis, Alexander Santos Niño, Francisco Javier Gutierrez</t>
  </si>
  <si>
    <t>336 Personas</t>
  </si>
  <si>
    <t xml:space="preserve">CUADRO No. 8. PUBLICACIONES: REFERENCIAS BIBLIOGRÁFICAS  </t>
  </si>
  <si>
    <t>Autor (Es)</t>
  </si>
  <si>
    <t>Publicación (Referencia Bibliográfica Completa)</t>
  </si>
  <si>
    <t>Aureliano Hernandez Vasquez, Agustin Gongora Orjuela</t>
  </si>
  <si>
    <t>Myriam Constanza Yunda Romero</t>
  </si>
  <si>
    <t>Carlos Arturo David Ruales, Luz Adriana Gutierez Ramirez, Ricardo Garcia Naranjo</t>
  </si>
  <si>
    <t>Dumar Alexander Jaramillo Hernandez, Angelica Elizabeth Gonzalez Reina, Daniel Eduardo Zambrano Lugo, Gina Lorena Garcia Martinez, Javier Ricardo Jara Agudelo, Luz Natalia Pedraza Castillo</t>
  </si>
  <si>
    <t>Marìa Ligia Roa Vega</t>
  </si>
  <si>
    <t>Pedro Rene Eslava Mocha</t>
  </si>
  <si>
    <t>Revista Orinoquia, Colombia, 2015, Editorial: Unillanos, Idiomas: Español, Páginas: 132</t>
  </si>
  <si>
    <t>Jairo Rincon Ariza</t>
  </si>
  <si>
    <t>Gina Lorena Garcia Martinez, Jose Fernandez Manrique</t>
  </si>
  <si>
    <t>Gustavo Gonzalez Paya</t>
  </si>
  <si>
    <t>Julieta Esperanza Ochoa Amaya</t>
  </si>
  <si>
    <t>Rii</t>
  </si>
  <si>
    <t>Manuel Ruiz Garcia, Myreya Omayra Zoraida Pinedo Castro, Jose Ariel Rodriguez Pulido</t>
  </si>
  <si>
    <t>Ricaurte Lopera Vasquez</t>
  </si>
  <si>
    <t xml:space="preserve"> Natalia Ocampo Peñuela</t>
  </si>
  <si>
    <t>Camilo Hernando Plazas Borrero</t>
  </si>
  <si>
    <t>Pablo Ciccore, Nahuel Peralta, Mauricio Castro Franco, Virginia Carolina Aparicio, Jose Luis Costa</t>
  </si>
  <si>
    <t>Mauricio Castro Franco, Jose Luis Costa, Nahuel Peralta, Virginia Carolina Aparicio</t>
  </si>
  <si>
    <t>Prediction Of Soil Properties At Farm Scale Using A Model-based Soil Sampling Scheme And Random Forest, Estados Unidos, Soil Science Issn: 1538-9243, 2015 Vol:181 Fasc: Págs: 1 - 15</t>
  </si>
  <si>
    <t>Nahuel Peralta, Jose Luis Costa, Monica Balzarini, Mauricio Castro Franco, Mariano Cordoba, Donald Bullock</t>
  </si>
  <si>
    <t>Delineation Of Management Zones To Improve Nitrogen Management Of Wheat, Países Bajos, Computers And Electronics In Agriculture Issn: 0168-1699, 2015 Vol:110 Fasc: Págs: 103 - 113</t>
  </si>
  <si>
    <t>Rini</t>
  </si>
  <si>
    <t>Marisa Beatriz Domenech, Julio Domingo, Maria Jimena Berriolo</t>
  </si>
  <si>
    <t>Marisa Beatriz Domenech, Martin Sergio Zamora, Maria Jimena Berriolo</t>
  </si>
  <si>
    <t>Mauricio Castro Franco, Marisa Domenech</t>
  </si>
  <si>
    <t>Rni</t>
  </si>
  <si>
    <t>Pedro Rene Eslava Mocha, Pedro Alejandro Triana Garcia</t>
  </si>
  <si>
    <t>Agustin Gongora Orjuela</t>
  </si>
  <si>
    <t>Alvaro Ocampo Duran</t>
  </si>
  <si>
    <t>Fundamentals Of Bioflocs Technology (Bft). An Alternative For Fish Farming In Colombia, Colombia, Orinoquia Issn: 0121-3709, 2015 Vol:19 Fasc: N/A Págs: 77 - 86</t>
  </si>
  <si>
    <t>Victor Libardo Hurtado Nery, Diana Milena Torres Novoa</t>
  </si>
  <si>
    <t>Victor Libardo Hurtado Nery, Rita Da Trindade Ribeiro Nobre Soares, Julien Chiquieri</t>
  </si>
  <si>
    <t>Victor Libardo Hurtado Nery, Litsy Luciene Gutierrez Castro</t>
  </si>
  <si>
    <t>Victor Libardo Hurtado Nery</t>
  </si>
  <si>
    <t>Response Of Physalis Peruviana To Fertilization With Different Doses Of N, P And K In The Pasto Altiplano, Colombia, Colombia, Acta Agronomica Issn: 0120-2812, 2015 Vol:64 Fasc: 4 Págs: 330 - 335</t>
  </si>
  <si>
    <t>Rnni</t>
  </si>
  <si>
    <t>Hamith Leandro Vargas Menjura, Dumar Alexander Jaramillo Hernandez</t>
  </si>
  <si>
    <t>Dumar Alexander Jaramillo Hernandez</t>
  </si>
  <si>
    <t>Daniel Alexander Cespedes Sanabria, Marìa Ligia Roa Vega</t>
  </si>
  <si>
    <t>Cesar Augusto Navarro Ortiz</t>
  </si>
  <si>
    <t>Luis Felipe Collazos Lasso</t>
  </si>
  <si>
    <t>Jose Ariel Rodriguez Pulido</t>
  </si>
  <si>
    <t>Victor Mauricio Medina Robles</t>
  </si>
  <si>
    <t>Monica Maria Baquero Parra</t>
  </si>
  <si>
    <t>Anita Isabel Roque Rodriguez</t>
  </si>
  <si>
    <t>Angelica Elizabeth Gonzalez Reina, Dumar Alexander Jaramillo Hernandez</t>
  </si>
  <si>
    <t>Yohana Maria Velasco Santamaria</t>
  </si>
  <si>
    <t>Maria Cristina Hernandez Martinez</t>
  </si>
  <si>
    <t>Marìa Ligia Roa Vega, Edgar Edilberto Fuentes Reyes</t>
  </si>
  <si>
    <t>Edgar Edilberto Fuentes Reyes</t>
  </si>
  <si>
    <t>Diana Milena Torres Novoa</t>
  </si>
  <si>
    <t>Gilma Hernandez Arevalo</t>
  </si>
  <si>
    <t>Julian Fernando Cardenas Hernandez</t>
  </si>
  <si>
    <t>Pedro Julio Gomez Bilbao</t>
  </si>
  <si>
    <t>Mauricio Castro Franco</t>
  </si>
  <si>
    <t>Mauricio Castro Franco, Orlando Mauricio Quiroz Londono</t>
  </si>
  <si>
    <t>Harold Bastidas Lopez</t>
  </si>
  <si>
    <t>Ciencias Básicas E Ingenieria</t>
  </si>
  <si>
    <t>Rosa Elena Ajiaco Martinez, Hernando Ramirez Gil, Jorge Arturo Bolanos Briceno</t>
  </si>
  <si>
    <t>Clara Ines Caro Caro, Marco Aurelio Torres Mora, Hernando Ramirez Gil, Sandra Liliana Parada Guevara, Juan Manuel Trujillo Gonzalez, Diana Paola Osorio Ramirez, Rosa Elena Ajiaco Martinez, Oscar Javier Diaz Celis</t>
  </si>
  <si>
    <t>Marco Aurelio Torres Mora, Sandra Liliana Parada Guevara</t>
  </si>
  <si>
    <t>Hernando Ramirez Gil, Rosa Elena Ajiaco Martinez, Jorge Arturo Bolanos Briceno</t>
  </si>
  <si>
    <t>Monica Tatiana Rincon Aranguri, Mayra Cristina Reyes Diaz, Jorge Pachon Garcia, Pedro Rene Eslava Mocha, Jorge Anthony Astwood Romero</t>
  </si>
  <si>
    <t>Andres Fernando Jimenez Lopez</t>
  </si>
  <si>
    <t>Angel Alfonso Cruz Roa, John Arevalo, Alexander Judkins, Anant Madabhushi, Fabio Gonzalez Osorio</t>
  </si>
  <si>
    <t>Management Of The Palm Astrocaryum Chambira Burret (Arecaceae) In Northwest Amazon, Brasil, Acta Botanica Brasilica Issn: 0102-3306, 2015 Vol:29 Fasc: 1 Págs: 45 - 57</t>
  </si>
  <si>
    <t>Hector Ivan Reyes Moncayo</t>
  </si>
  <si>
    <t>Marco Aurelio Torres Mora, Clara Ines Caro Caro</t>
  </si>
  <si>
    <t>Marco Aurelio Torres M, Juan Manuel Trujillo Gonzalez</t>
  </si>
  <si>
    <t>Approximation Of The Socio-cultural Importance Of The Moriche Palm Tree (Mauritia Fleuxuosa L.F.) In The Wacoyo Indigenous Community (Sikuani) In The Municipality Of Puerto Gaitán, Colombia, Colombia, Orinoquia Issn: 0121-3709, 2015 Vol:19 Fasc: 2 Págs: 240 - 245</t>
  </si>
  <si>
    <t>Marco Aurelio Torres Mora, Juan Manuel Trujillo Gonzalez, Juan David Mahecha Pulido</t>
  </si>
  <si>
    <t>Marco Aurelio Torres Mora, Juan Manuel Trujillo Gonzalez</t>
  </si>
  <si>
    <t>Juan David Mahecha Pulido</t>
  </si>
  <si>
    <t>Andres Romero Parra</t>
  </si>
  <si>
    <t>Alfonso Andres Portacio Lamadrid</t>
  </si>
  <si>
    <t>Javier Eduardo Martinez Baquero</t>
  </si>
  <si>
    <t>Cesar Augusto Romero Molano, Cesar Augusto Diaz Celis</t>
  </si>
  <si>
    <t>Robot Used In Measuring Areas Using Gps, Colombia, Visión Electrónica: Algo Más Que Un Estado Sólido Issn: 1909-9746, 2015 Vol:9 Fasc: 2 Págs: 1 - 14</t>
  </si>
  <si>
    <t>Francisco Alejandro Sanchez Barrera</t>
  </si>
  <si>
    <t>Francisco Alejandro Sanchez Barrera, Maribel Casallas Perilla, Geraldine Bobadilla Herrera</t>
  </si>
  <si>
    <t>Hernando Ramirez Gil, Rosa Elena Ajiaco Martinez, Carlos Guillermo Barreto Reyes</t>
  </si>
  <si>
    <t>Miguel Angel Navarro Ramirez, Miguel Angel Ramirez Nino</t>
  </si>
  <si>
    <t>Andres Fernando Jimenez Lopez, Fabian Jimenez Lopez</t>
  </si>
  <si>
    <t>Multispectral Analysis Of Vegetation For Remote Sensing Applications, Colombia, Revista Iteckne Issn: 1692-1798, 2015 Vol:12 Fasc: 2 Págs: 156 - 167</t>
  </si>
  <si>
    <t>Fernando Riveros Sanabria</t>
  </si>
  <si>
    <t>Andres Fernando Jimenez Lopez, Andres Felipe Gomez Rivera, Angie Katherine Torres Galindo</t>
  </si>
  <si>
    <t>Fabian Velasquez Clavijo, German David Sosa Ramirez</t>
  </si>
  <si>
    <t>Crops Diagnosis Using Digital Image Processing And Precision Agriculture Technologies, Colombia, Inge Cuc Issn: 0122-6517, 2015 Vol:11 Fasc: 1 Págs: 63 - 71</t>
  </si>
  <si>
    <t>Oscar Manuel Agudelo Varela, Carolina Aguirre Morales, Miguel Macgayver Bonilla Morales</t>
  </si>
  <si>
    <t>Juan Manuel Trujillo Gonzalez</t>
  </si>
  <si>
    <t>Sandra Liliana Parada Guevara</t>
  </si>
  <si>
    <t>Clara Ines Caro Caro</t>
  </si>
  <si>
    <t>Marco Aurelio Torres Mora</t>
  </si>
  <si>
    <t>Jesus Hernan Giraldo Viatela, Sandra Liliana Parada Guevara</t>
  </si>
  <si>
    <t>Luz Stella Suarez Suarez</t>
  </si>
  <si>
    <t>Elizabeth Aya Baquero</t>
  </si>
  <si>
    <t>Hernando Ramirez Gil</t>
  </si>
  <si>
    <t>Miguel Ramirez Nino</t>
  </si>
  <si>
    <t>Sebastian Fernando Puente Reyes</t>
  </si>
  <si>
    <t>Oscar Manuel Agudelo Varela, Miguel Macgayver Bonilla Morales</t>
  </si>
  <si>
    <t>Laura Ines Plata Casas</t>
  </si>
  <si>
    <t>Oscar Alexander Gutierrez Lesmes</t>
  </si>
  <si>
    <t>Martha Cecilia Sarmiento Mejia</t>
  </si>
  <si>
    <t>Lina Marcela Fuentes Moreno</t>
  </si>
  <si>
    <t>Esperanza Romero Gonzalez, Emilce Salamanca Ramos</t>
  </si>
  <si>
    <t>Emilce Salamanca Ramos</t>
  </si>
  <si>
    <t>Ginna Paola Garcia Sanchez</t>
  </si>
  <si>
    <t>Bibi Dayana Daniels Rueda</t>
  </si>
  <si>
    <t>Carolina Jimenez Castellanos</t>
  </si>
  <si>
    <t>Daniela Vargas Lizcano</t>
  </si>
  <si>
    <t>Monica Garcia Baquero</t>
  </si>
  <si>
    <t>Mery Luz Valderrama Sanabria</t>
  </si>
  <si>
    <t>Patricia Elizabeth Leon Saavedra</t>
  </si>
  <si>
    <t>Esperanza Romero Gonzalez</t>
  </si>
  <si>
    <t>Nelly Johanna Loboa Rodriguez</t>
  </si>
  <si>
    <t>Patricia Elizabeth Leon Saavedra, Nelly Johanna Loboa Rodriguez</t>
  </si>
  <si>
    <t>Gerardo Alberto Castano Riobueno</t>
  </si>
  <si>
    <t>Maria Cristina Otero Gomez, Wilson Giraldo Perez</t>
  </si>
  <si>
    <t>Martha Vargas Bacci</t>
  </si>
  <si>
    <t>Charles Robin Arosa Carrera, Luz Mery Barrera, Martha Lucia Vargas Bacci</t>
  </si>
  <si>
    <t>Luz Mery Barrera Rojas, Martha Lucia Vargas Bacci, Charles Robin Arosa Carrera</t>
  </si>
  <si>
    <t>Juan Manuel Ochoa Amaya</t>
  </si>
  <si>
    <t>Hernando Castro Garzon</t>
  </si>
  <si>
    <t>Wilson Giraldo Perez</t>
  </si>
  <si>
    <t>Maria Cristina Otero Gomez</t>
  </si>
  <si>
    <t>Lucila Perilla Ruiz, Martha Lucia Rey</t>
  </si>
  <si>
    <t>Martha Lucia Rey</t>
  </si>
  <si>
    <t>Hugo Caicedo Mora</t>
  </si>
  <si>
    <t>Luis Hernando Restrepo Sierra, Jose Isnardi Sastoque Rubio</t>
  </si>
  <si>
    <t>Wilson Giraldo Perez, Maria Cristina Otero Gomez</t>
  </si>
  <si>
    <t>Charles Robin Arosa Carrera</t>
  </si>
  <si>
    <t>Juan Carlos Leal Cespedes</t>
  </si>
  <si>
    <t>Martha Lucia Vargas Bacci, Luz Mery Barrera Rojas</t>
  </si>
  <si>
    <t>Luz Mery Barrera Rojas</t>
  </si>
  <si>
    <t>Soraya Magaly Castellanos Ruiz</t>
  </si>
  <si>
    <t>David Leonardo Quitian Roldan</t>
  </si>
  <si>
    <t>Rolando Chaparro Hurtado</t>
  </si>
  <si>
    <t>Elkin Gonzalez Ulloa</t>
  </si>
  <si>
    <t>Jefferson Uribe Alvarez</t>
  </si>
  <si>
    <t>Fredy Leonardo Dubeibe Marin</t>
  </si>
  <si>
    <t>Claudia Maritza Guzman Ariza</t>
  </si>
  <si>
    <t>Oscar Mauricio Santamaria Nino</t>
  </si>
  <si>
    <t>Patricia Chavez Avila</t>
  </si>
  <si>
    <t>Angela Maria Gnecco Lizcano</t>
  </si>
  <si>
    <t>Fredy Leonardo Dubeibe Marin, Thomas Dittrich</t>
  </si>
  <si>
    <t>Classical And Quantum Chaotic Angular-momentum Pumps, Estados Unidos, Physical Review Letters Issn: 1079-7114, 2015 Vol:114 Fasc: 094101 Págs: 1 - 4</t>
  </si>
  <si>
    <t>Miguel Macgayver Bonilla Morales, Sergio Adolfo Sanchez Ordonez, Jorge Pachon Garcia</t>
  </si>
  <si>
    <t>Carolina Aguirre Morales, Carolina Mancipe Murillo, Miguel Macgayver Bonilla Morales</t>
  </si>
  <si>
    <t>Miguel Macgayver Bonilla Morales, Carolina Aguirre Morales, Oscar Manuel Agudelo Varela</t>
  </si>
  <si>
    <t>Carolina Aguirre Morales, Miguel Macgayver Bonilla Morales, Oscar Manuel Agudelo Varela</t>
  </si>
  <si>
    <t>Miguel Macgayver Bonilla Morales, Carolina Mancipe Murillo, Carolina Aguirre Morales</t>
  </si>
  <si>
    <t>¿Podremos Llegar A Rusia 2018?, Colombia, Razon Publica Issn: 1657-1002, 2015 Vol:6 Fasc: N/A Págs: 1 - 3</t>
  </si>
  <si>
    <t>Luz Haydee Gonzalez Ocampo</t>
  </si>
  <si>
    <t>Elizabeth Casallas Forero</t>
  </si>
  <si>
    <t>Jelber Herney Jaramillo Herrera</t>
  </si>
  <si>
    <t>Alfonso Morales Romero</t>
  </si>
  <si>
    <t>Alfonso Martinez Garnica</t>
  </si>
  <si>
    <t>Miguel Macgayver Bonilla Morales</t>
  </si>
  <si>
    <t>Sergio David Parra Gonzalez</t>
  </si>
  <si>
    <t>Jorge Andres Cuan Barrera, Ricardo Murillo Pacheco</t>
  </si>
  <si>
    <t>Cesar Rojano Bolano, Ricardo Murillo Pacheco</t>
  </si>
  <si>
    <t>Jose Ariel Rodriguez Pulido, Ricardo Murillo Pacheco</t>
  </si>
  <si>
    <t>Ricardo Murillo Pacheco, Jose Ariel Rodriguez Pulido, Carlos Miguel Sejin Soto, Carlos Julio Sejin Puche</t>
  </si>
  <si>
    <t>David Aguilar Leon, Ricardo Murillo Pacheco</t>
  </si>
  <si>
    <t>Ricardo Murillo Pacheco, Carlos Julio Sejin Puche, Carlos Miguel Sejin Soto</t>
  </si>
  <si>
    <t>Ricardo Murillo Pacheco, Jorge Andres Cuan Barrera, Pedro Rene Eslava Mocha</t>
  </si>
  <si>
    <t>Ricardo Murillo Pacheco, Carlos Julio Sejin Puche, Carlos Miguel Sejin Soto, Jose Ariel Rodriguez Pulido</t>
  </si>
  <si>
    <t>Jorge Alberto Rangel Mendoza</t>
  </si>
  <si>
    <t>Reproductive Parameters Of Some Native Bovine Breeds: Sanmartinero And Casanareño, Inglaterra, Animal Genetic Resources Issn: 2078-6336, 2016 Vol:59 Fasc: N/A Págs: 97 - 103</t>
  </si>
  <si>
    <t>Agustin Gongora Orjuela, Jose Ariel Rodriguez Pulido</t>
  </si>
  <si>
    <t>Jorge Andres Cuan Barrera, Jessica Solanyi Gomez Guerrero, Ricardo Murillo Pacheco</t>
  </si>
  <si>
    <t>Eduardo Castillo Losada, Pablo Emilio Cruz Casallas, Victor Mauricio Medina Robles</t>
  </si>
  <si>
    <t>Patterns Of Bird-window Collisions Inform Mitigation On A University Campus, Estados Unidos, Peerj Issn: 2167-8359, 2016 Vol:N/A Fasc: N/A Págs: 1 - 12</t>
  </si>
  <si>
    <t>Leonardo Alexis Alonso Gomez, Ana Maria Nino Lopez, Ana Maria Romero Garzon</t>
  </si>
  <si>
    <t>Physicochemical Transformation Of Cassava Starch During Fermentation For Production Of Sour Starch In Colombia, Alemania, Starch/Staerke Issn: 1521-379x, 2016 Vol:68 Fasc: 1 Págs: 1 - 9</t>
  </si>
  <si>
    <t>Natalia Andrea Cruz Ochoa, Julieta Esperanza Ochoa Amaya, Pablo Emilio Cruz Casallas</t>
  </si>
  <si>
    <t>Gerald Felipe Bernal Buitrago, Jefferson Andrei Valderrama Diaz, Ana Milena Riano Gomez, John Miller Santos Salamanca, Pablo Emilio Cruz Casallas, Victor Mauricio Medina Robles</t>
  </si>
  <si>
    <t>Gerald Felipe Bernal Buitrago</t>
  </si>
  <si>
    <t>Jose Ariel Rodriguez Pulido, Pablo Emilio Cruz Casallas, Agustin Gongora Orjuela</t>
  </si>
  <si>
    <t>Gonadal Maturation The Pleco Butterfly Glyptoperichthys Gibbiceps (Kner, 1854) (Pisces: Loricariidae), From The Guaviare River, Colombia, Colombia, Orinoquia Issn: 0121-3709, 2016 Vol:20 Fasc: 2 Págs: 15 - 22</t>
  </si>
  <si>
    <t>Impacts Of Different Coffee Systems On Soil Microbial Populations At Different Altitudes In Villavicencio (Colombia), Colombia, Agronomia Colombiana Issn: 0120-9965, 2016 Vol:34 Fasc: 2 Págs: 285 - 291</t>
  </si>
  <si>
    <t>Miguel Macgayver Bonilla Morales, Julian Fernando Cardenas Hernandez</t>
  </si>
  <si>
    <t>Leonardo Alexis Alonso Gomez, Maria Alejandra Cruz Dominguez</t>
  </si>
  <si>
    <t>Lina Maria Romero Millan, Maria Alejandra Cruz Dominguez, Fabio Emiro Sierra Vargas</t>
  </si>
  <si>
    <t>Javier Alexander Jimenez Forero, Nancy Julieth Ortegon Casilimas, Eduar Ortega David</t>
  </si>
  <si>
    <t>Seminal Characterization Of Glyptoperichthys Gibbiceps (Pisces:Loricaridae)., Colombia, Investogacion Pecuaria Issn: 2248-4558, 2016 Vol:2016 Fasc: Págs: 142 - 143</t>
  </si>
  <si>
    <t>Maria Patricia Rodriguez Rojas</t>
  </si>
  <si>
    <t>Tatiana Maria Mira Lopez, Jose Ariel Rodriguez Pulido</t>
  </si>
  <si>
    <t>Tatiana Maria Mira Lopez</t>
  </si>
  <si>
    <t>Gina Lorena Garcia Martinez</t>
  </si>
  <si>
    <t>Maria Cristina Hernandez Martinez, Marìa Ligia Roa Vega</t>
  </si>
  <si>
    <t>Miguel Ramirez Nino, Javier Alexander Jimenez Forero</t>
  </si>
  <si>
    <t>Javier Alexander Jimenez Forero</t>
  </si>
  <si>
    <t>Martha Lucia Ortiz Moreno</t>
  </si>
  <si>
    <t>Jose Ismael Rojas Pena</t>
  </si>
  <si>
    <t>Juan Manuel Trujillo Gonzalez, Marco Aurelio Torres Mora</t>
  </si>
  <si>
    <t>Johanna Isabel Murillo Pacheco, Jose Ramon Verdu Faraco, Francisco Antonio Castro Lima, German M Lopez Iborra, Matthias Ros</t>
  </si>
  <si>
    <t>Effect Of Wetland Management: Are Lentic Wetlands Refuges Of Plant-species Diversity In The Andean-orinoco Piedmont Of Colombia?, Estados Unidos, Peerj Issn: 2167-8359, 2016 Vol:N/A Fasc: Peerj 4:E2 Págs: 1 - 21</t>
  </si>
  <si>
    <t>Wilian Fernando Bonilla Rojas, Johanna Isabel Murillo Pacheco</t>
  </si>
  <si>
    <t>A Bayesian Approach To Estimate And Model Sinr In Wireless Networks, Estados Unidos, International Journal Of Communication Systems Issn: 1099-1131, 2016 Vol:29 Fasc: N/A Págs: 1 - 11</t>
  </si>
  <si>
    <t>Jose Alejandro Cuellar Cardozo, Francisco Alejandro Sanchez Barrera</t>
  </si>
  <si>
    <t>Maria Fernanda Patino Quiroz, Hugo Mantilla Meluk, Francisco Alejandro Sanchez Barrera</t>
  </si>
  <si>
    <t>First Record Of Promops Nasutus (Spix, 1823) (Chiroptera: Molossidae) From Colombia, España, Check List Issn: 1809-127x, 2016 Vol:12 Fasc: 3 Págs: 1915 - 1919</t>
  </si>
  <si>
    <t>Luis Alfredo Rodriguez Umana</t>
  </si>
  <si>
    <t>Roger Calderon Moreno</t>
  </si>
  <si>
    <t>Jorge Anthony Astwood Romero</t>
  </si>
  <si>
    <t>Spatial And Temporal Length Distribution Of Zungaro Zungaro Caught In The Orinoco River Basin Of Colombia, Colombia, Revista Mvz Córdoba Issn: 0122-0268, 2016 Vol:21 Fasc: 1 Págs: 5197 - 5207</t>
  </si>
  <si>
    <t>Javier Andres Vargas Guativa, Fabian Velasquez Clavijo</t>
  </si>
  <si>
    <t>Oscar Manuel Agudelo Varela, Miguel Macgayver Bonilla Morales, Carolina Aguirre Morales</t>
  </si>
  <si>
    <t>Miguel Angel Navarro Ramirez, Santiago Valbuena Rodriguez</t>
  </si>
  <si>
    <t>Andres Felipe Ramirez Mejia, Francisco Alejandro Sanchez Barrera</t>
  </si>
  <si>
    <t>Activity Patterns And Habitat Use Of Mammals In An Andean Forest And A Eucalyptus Reforestation In Colombia, Colombia, Hystrix Issn: 1825-5272, 2016 Vol:27 Fasc: 2 Págs: 1 - 7</t>
  </si>
  <si>
    <t>Lorena Tellez Farfan, Francisco Alejandro Sanchez Barrera</t>
  </si>
  <si>
    <t>Cesar Augusto Diaz Celis</t>
  </si>
  <si>
    <t>Jaime Alberto Marin Colorado</t>
  </si>
  <si>
    <t>Monica Medina Merchan</t>
  </si>
  <si>
    <t>Jesus Manuel Vasquez Ramos</t>
  </si>
  <si>
    <t>Jesus Manuel Vasquez Ramos, Diana Paola Osorio Ramirez</t>
  </si>
  <si>
    <t>Miguel Angel Navarro Ramirez, Carolina Chegwin Angarita</t>
  </si>
  <si>
    <t>Edna Fabiola Galan Gonzalez, Carmen Muro Baquero, Ana Gascon Catalan</t>
  </si>
  <si>
    <t>Beatriz Perez Giraldo, Amalia Priscila Pena Pita</t>
  </si>
  <si>
    <t>Nelly Johanna Loboa Rodriguez, Diego Fernando Morales Ortegon</t>
  </si>
  <si>
    <t>Clara Rocio Galvis Lopez, Maria Luisa Pinzon Rocha, Luz Helena Aponte Garzon</t>
  </si>
  <si>
    <t>Nelly Johanna Loboa Rodriguez, Oscar Alexander Gutierrez Lesmes</t>
  </si>
  <si>
    <t>Maria Teresa Olarte Castro</t>
  </si>
  <si>
    <t>Doraly Munoz Acuna</t>
  </si>
  <si>
    <t>Edna Fabiola Galan Gonzalez</t>
  </si>
  <si>
    <t>Alfredo Perez Paredes, Dagoberto Torres Florez</t>
  </si>
  <si>
    <t>Astrid Leon Camargo</t>
  </si>
  <si>
    <t>Hugo German Caicedo Mora, Astrid Leon Camargo</t>
  </si>
  <si>
    <t>Carlos Matallana Diaz</t>
  </si>
  <si>
    <t>Alfredo Perez Paredes</t>
  </si>
  <si>
    <t>Hector Ismael Rojas Hernandez</t>
  </si>
  <si>
    <t>Jenny Lizette Palacios Rojas, Maria Cristina Otero Gomez</t>
  </si>
  <si>
    <t>Brayan Stiven Mateus Cruz, Lucila Perilla Ruiz</t>
  </si>
  <si>
    <t>Javier Diaz Castro</t>
  </si>
  <si>
    <t>Guillermo Alejandro Quinonez Mosquera</t>
  </si>
  <si>
    <t>Jairo Enrique Torres Maldonado</t>
  </si>
  <si>
    <t>Martha Elisa Melo Avila, Luz Mery Barrera Rojas</t>
  </si>
  <si>
    <t>Luz Mery Barrera Rojas, Martha Lucia Vargas Bacci</t>
  </si>
  <si>
    <t>Antonio Jose Castro Riveros</t>
  </si>
  <si>
    <t xml:space="preserve">Icones Orchidacearum Fascicle 15 (2) - Species New And Old In Epidendrum, México,2016, Isbn: 978-607-7597-05-6 Vol: Págs: , Ed. Herbario Amo </t>
  </si>
  <si>
    <t>Martha Janneth Ibanez Pacheco</t>
  </si>
  <si>
    <t>Carlos Enrique Hoyos Diez</t>
  </si>
  <si>
    <t>Jose David Sanabria Gomez, Fredy Leonardo Dubeibe Marin</t>
  </si>
  <si>
    <t>Geodesic Motion In A Stationary Dihole Spacetime, Estados Unidos, Physical Review D Issn: 1550-7998, 2016 Vol:94 Fasc: 044058 Págs: 1 - 8</t>
  </si>
  <si>
    <t>Carolina Aguirre Morales, Miguel Macgayver Bonilla Morales, Alicia Rojas</t>
  </si>
  <si>
    <t>Carolina Aguirre Morales, Miguel Macgayver Bonilla Morales</t>
  </si>
  <si>
    <t>Carolina Aguirre Morales, Creuci Maria Caetano, Miguel Macgayver Bonilla Morales</t>
  </si>
  <si>
    <t>Miguel Macgayver Bonilla Morales, Carolina Aguirre Morales, Creuci Caetano</t>
  </si>
  <si>
    <t>Carolina Aguirre Morales, Miguel Macgayver Bonilla Morales, Julian Cardenas Hernandez</t>
  </si>
  <si>
    <t>Miguel Macgayver Bonilla Morales, Carolina Aguirre Morales, Julian Fernando Cardenas Hernandez</t>
  </si>
  <si>
    <t>Carolina Aguirre Morales, Miguel Macgayver Bonilla Morales, Creuci Maria Caetano</t>
  </si>
  <si>
    <t>Carolina Aguirre Morales, Miguel Macgayver Bonilla Morales, Creuci Caetano</t>
  </si>
  <si>
    <t>Miguel Macgayver Bonilla Morales, Carolina Aguirre Morales</t>
  </si>
  <si>
    <t>Carolina Aguirre Morales, Miguel Macgayver Bonilla Morales, Oscar Iban Hernandez Castaneda</t>
  </si>
  <si>
    <t>Joel Tupac Otero Ospina, Miguel Macgayver Bonilla Morales</t>
  </si>
  <si>
    <t>Oscar Iban Hernandez Castaneda, Miguel Macgayver Bonilla Morales, Julian Fernando Cardenas Hernandez</t>
  </si>
  <si>
    <t>Miguel Macgayver Bonilla Morales, Oscar Iban Hernandez Castaneda, Carolina Aguirre Morales</t>
  </si>
  <si>
    <t>Jose Ignacio Bolanos Motta</t>
  </si>
  <si>
    <t>Guillermo Alfonso Gonzalez Villegas, Fredy Leonardo Dubeibe Marin</t>
  </si>
  <si>
    <t>Nasly Yanira Martinez Velasquez</t>
  </si>
  <si>
    <t>Sergio Editson Echeverry Diaz</t>
  </si>
  <si>
    <t>Lina Paola Mendoza Vargas, Javier Jiménez-forero, Miguel Ramírez-niño</t>
  </si>
  <si>
    <t>Juan Sebastián Velasco Garzón - Estudiante/ Mariana Catalina Gutiérrez</t>
  </si>
  <si>
    <t>Julián Fernando Cárdenas Hernández/Sergio David Parra González</t>
  </si>
  <si>
    <t>Víctor Mauricio Medina Robles</t>
  </si>
  <si>
    <t>Juan Manuel Trujillo González-jair Leandro Zapata</t>
  </si>
  <si>
    <t>Juan Manuel Trujillo González</t>
  </si>
  <si>
    <t>Patricia Elizabeth León Saavedra</t>
  </si>
  <si>
    <t>Laura Inés Plata Casas</t>
  </si>
  <si>
    <t>Doraly Muñoz Acuñas</t>
  </si>
  <si>
    <t>Estudiante Epi</t>
  </si>
  <si>
    <t>Wilson Giraldo Pérez</t>
  </si>
  <si>
    <t>Daniela Orozco Hueje/Pregrado - Amanda Silva Parra</t>
  </si>
  <si>
    <t>Pedro Rene Eslava</t>
  </si>
  <si>
    <t>Luis Felipe Collazos</t>
  </si>
  <si>
    <t>Julián Fernando Cardenas Hernández -</t>
  </si>
  <si>
    <t>Luis Carlos Ramírez Villa</t>
  </si>
  <si>
    <t>Ángel Alfonso Cruz Roa</t>
  </si>
  <si>
    <t>Alfonso Portacio Lamadrid</t>
  </si>
  <si>
    <t>Jesús Manuel Vásquez Ramos</t>
  </si>
  <si>
    <t>Felipe Andrés Corredor Chavarro</t>
  </si>
  <si>
    <t>Cesar Augusto Díaz Celis</t>
  </si>
  <si>
    <t>Javier Andrés Vargas Guativa</t>
  </si>
  <si>
    <t>Miguel Ángel Navarro Ramírez</t>
  </si>
  <si>
    <t>Dagoberto Torres Flórez</t>
  </si>
  <si>
    <t>Claudia Inés Navarro Toro</t>
  </si>
  <si>
    <t>Rosa Emilia Fajardo Cortés</t>
  </si>
  <si>
    <t>Astrid León Camargo</t>
  </si>
  <si>
    <t>Javier Díaz Castro</t>
  </si>
  <si>
    <t>Ernesto Leonel Chávez Hernández</t>
  </si>
  <si>
    <t>Seydyss Garay Rodríguez</t>
  </si>
  <si>
    <t>Rosa Emilia Fajardo Cortes</t>
  </si>
  <si>
    <t>C. Lb</t>
  </si>
  <si>
    <t>Angela María Gnecco Lizcano</t>
  </si>
  <si>
    <t>Fredy Leonardo Dubeibe Marín</t>
  </si>
  <si>
    <t xml:space="preserve">Pseudo-newtonian Planar Circular Restricted 3-body Problem. Physics Letters A Volume 381, Issue 6, 12 February 2017, Pages 563-567.   Https://Doi.Org/10.1016/J.Physleta.2016.12.024, </t>
  </si>
  <si>
    <t>Geodesic Motion In A Stationary Dihole Spacetime. Doi: 10.1103/Physrevd.94.044058, Cite As: Arxiv:1605.06390 [Gr-qc]</t>
  </si>
  <si>
    <t>Héctor Rolando Chaparro Hurtado</t>
  </si>
  <si>
    <t>Briam Daniel Chacón Castaño / Héctor Rolando Chaparro</t>
  </si>
  <si>
    <t>Usage Of Alkalizers In The Nursey Culture Of Piaractus Brachypomus With Biofloc Technology - Bft.  Aacl Bioflux 2019 Vol.12 No.4 Pp.989-995 Ref.26</t>
  </si>
  <si>
    <t>Carlos Arturo David Ruales (Estudiante Doctorado)</t>
  </si>
  <si>
    <t xml:space="preserve">Martha Lucia Ortiz </t>
  </si>
  <si>
    <t>Andrea Morales Rozo</t>
  </si>
  <si>
    <t>Clara Rocío Galvis</t>
  </si>
  <si>
    <t>María Cristina Otero Gómez</t>
  </si>
  <si>
    <t>Guillermo Alejandro Quiñonez Mosquera</t>
  </si>
  <si>
    <t>Lucila Perilla Ruiz</t>
  </si>
  <si>
    <t>Clasificacion del Grupo en COLCIENCIAS a conv 833 de 2018 y a nivel Institucional Conv 781 de  2019</t>
  </si>
  <si>
    <t>25 (9 docentes y 16 estudiantes - jóvenes investigadores)</t>
  </si>
  <si>
    <t>capacidad reproductiva de hibridos de pseudoplatystoma metaense (bagre rayado) y leiarius marmoratus (yaque)</t>
  </si>
  <si>
    <t>12 (3 profesores y 9 estudiantes)</t>
  </si>
  <si>
    <t>desarrollo temprano de brycon moorei – steindachner, 1878 (dorada
del magdalena): parámetros productivos y actividad de las principales enzimas
digestivas en función de la dieta.</t>
  </si>
  <si>
    <t>determinación de los requerimientos de proteína y energía en juveniles de moneda, metinnys orinocencis steindachner, 1908</t>
  </si>
  <si>
    <t>determinación de requerimiento de ácido linolénico en la dieta de juveniles de cachama blanca, piaractus brachypomus cuvier 1818</t>
  </si>
  <si>
    <t>relación entre el pedúnculo caudal y la composición de la dieta alimenticia natural de leiarius marmoratus, gill, 1870 “yaque” y leiarius pictus, múller &amp; troschel, 1849 “bagre vela</t>
  </si>
  <si>
    <t>evaluación del desempeño productivo de juveniles de yamú, brycon amazonicus, spix &amp; agassiz 1829, en diferentes densidades de cultivo con tecnología biofloc</t>
  </si>
  <si>
    <t>evaluación de tres correctivos alcalinizantes en un sistema con tecnología biiofloc - bft, en la etapa de levante de cachama blanca (piaractus brachypomus)</t>
  </si>
  <si>
    <t>Evaluación de tres correctivos alcalinizantes en un sistema con tecnología Biiofloc - BFT, en la etapa de levante de cachama blanca (Piaractus Brachypomus)</t>
  </si>
  <si>
    <t>23 (6 docentes, 17 estudiantes)</t>
  </si>
  <si>
    <t>18 (6 docentes y 12 estudiantes)</t>
  </si>
  <si>
    <t>Estudio serológico de Neospora caninum en perros del área urbana y rural del Municipio de Cumaral, Meta.</t>
  </si>
  <si>
    <t>Paula Sofia Mendez Ramirez/ Julian Alberto Marin Henao</t>
  </si>
  <si>
    <t>Identificación de la actividad insecticida y/o repelente de xenobioticos mediante bioensayos y respuestas electroantenograficas en Rhodnius Prolixus y Triatoma Dimidiata vectores del mal de Chagas.</t>
  </si>
  <si>
    <t>Agustin Góngora Orjuela</t>
  </si>
  <si>
    <t>16 (3 docentes, 8 profesionales y 5 estudiantes)</t>
  </si>
  <si>
    <t>19 (4 docentes, 9 investigadores y 6 estudiantes)</t>
  </si>
  <si>
    <t>Descripción ontogénica del sistema digestivo de larvas de Warakú tres puntos (Leporinus friderici, bloch 1974)</t>
  </si>
  <si>
    <t>Clara Inés Braga Silva</t>
  </si>
  <si>
    <t>15 (5 docentes, 3 profesionales, 1 joven investigador y 6 estudiantes)</t>
  </si>
  <si>
    <t>1.- Agroforestería
2.- Sistemas Silvopastoriles
3.- Nutriciòn Alimentación Animal Con Àrboles Forrajeros
4.- Compuestos Secundarios</t>
  </si>
  <si>
    <t>Componentes nutricionales y digestibilidad in vitro de tres forrajeras: gliricidia sepium, tithonia diversifolia y cratylia argentea en ovinos</t>
  </si>
  <si>
    <t>Dairo Alexander Urrea Rengifo
Diego Fernando Muñoz Carvajal</t>
  </si>
  <si>
    <t>Uso de cayeno (Hibiscus rosa-sinensis) y Probiotico ( Lactobacilus acidofilus) más pectina, sobre los parámetros productivos en pollos de engorde</t>
  </si>
  <si>
    <t>Ivan Esteban Mariño Guerrero</t>
  </si>
  <si>
    <t>Calidad composicional y microbiológica de la leche producida en veredas del piedeminte del Meta</t>
  </si>
  <si>
    <t xml:space="preserve">María Ligia Roa Vega </t>
  </si>
  <si>
    <t>INACTIVO</t>
  </si>
  <si>
    <t>Sanidad de Organismos Acuáticos - GSOA</t>
  </si>
  <si>
    <t>7 (1 docente, 4 profesionales y 2 estudiantes)</t>
  </si>
  <si>
    <t>10 (3 docentes y 7 estudiantes)</t>
  </si>
  <si>
    <t>1.- Sistemas de Producción en piscicultura
2.- Reproducción de peces
3.- Biología de peces ornamentales
4.- Piscicultura
5. Especies Hidrobiológicas de la cuenca del Orinoco</t>
  </si>
  <si>
    <t>Requerimientos de proteína lípidos y carbohidratos de juveniles de Yaque Leiarius Marmoratus - Gill 1870</t>
  </si>
  <si>
    <t>Mariana Catalina Gutiérrez Espinoza</t>
  </si>
  <si>
    <t>14 (3 docentes y 11 estudiantes)</t>
  </si>
  <si>
    <t>1.- Dinámica de nutrientes en ecosistemas acuáticos
2.- Alimentación y Nutrición de Organismos Acuáticos
3. Especies hidrobiológicas de la cuenca del Orinoco</t>
  </si>
  <si>
    <t>Desarrollo Temprano De Brycon Moorei – Steindachner, 1878 (Dorada
Del Magdalena): Parámetros Productivos Y Actividad De Las Principales Enzimas
Digestivas En Función De La Dieta.</t>
  </si>
  <si>
    <t xml:space="preserve">Determinación de la actividad y comportamiento circadiano de  enzimas digestivas en juveniles de coporo (Prochilodus mariae). </t>
  </si>
  <si>
    <t>Martha Inés Yossa Perdomo</t>
  </si>
  <si>
    <t>30 (12 docentes y 15 estudiantes)</t>
  </si>
  <si>
    <t>1.- Management of soil fertility of the Altillanura, Orinoquia region.
2.- Measurement of agricultural and forestry productivity and efficiency in Orinoquia region: crops and agroforestry systems.
3.- Use of soil cover in agricultural and forestry systems.
4.- Agricultural and forestry projects that promote reduce GHG emissions and maximize soil carbon sequestration.
5. Aleternativas de manejo sostenible de los sistemas de producción en recursos fitogenéticos .</t>
  </si>
  <si>
    <t>Selección de hongos nematófagos nativos aislados a partir de suelos con diferentes manejos agronómicos para el control del meloidogyne spp. Agente causal nudo radical en guayaba Psidium Guajava.</t>
  </si>
  <si>
    <t xml:space="preserve">Sergio David Parra </t>
  </si>
  <si>
    <t>18 (4 docentes y 14 estudiantes)</t>
  </si>
  <si>
    <t>1.- Producción Sostenible Y Gestión Local
2.- Biodiversidad Y Gestion De Recursos Naturales</t>
  </si>
  <si>
    <t>Efectos del cambio de uso del suelo sobre la estratificación y almacenamiento de carbono y nitrógeno en la altillanura colombiana</t>
  </si>
  <si>
    <t xml:space="preserve">Nasly Ada Tovar </t>
  </si>
  <si>
    <t xml:space="preserve">Valoración integral de servicios ecosistemicos de bosques húmedos tropicales agroecosistemas de pastizal y de palma de aceite (Elaeis sp) como estrategia territorial de paisajes en la cuenca de rio Orotoy </t>
  </si>
  <si>
    <t>Clara Inés Caro Caro</t>
  </si>
  <si>
    <t>Dinámica del agua en una cuenca con intensa presión antrópica; caso de estudio cuenca del caño quenane-quenanito</t>
  </si>
  <si>
    <t>Oscar Iván Vargas Pineda</t>
  </si>
  <si>
    <t>Acuerdo de Cooperación Nº 4 Proyecto Cuencas derivado del Convenio 5211592</t>
  </si>
  <si>
    <t>Marco Aurelio Torres</t>
  </si>
  <si>
    <t>Acuerdo de Cooperacion "AC" # 04 Derivado del Convenio Marco CM # 5226521</t>
  </si>
  <si>
    <t>Acuerdo de cooperacion "AC" # 06 derivado del Convenio Marco CM # 5226521</t>
  </si>
  <si>
    <t>Acuerdo N° 8 - Desarrollar una estrategia de seguimiento analítico de la prueba tecnológica ECOGSAI (Ecopetrol Gravity Stable air injertion) con el fin de implementar una estrategia para la evaluación del desempeño de la combustión en yacimiento aplicando herramientas computacionales y minería de datos) - derivado del Convenio Marco CM # 5226521</t>
  </si>
  <si>
    <t>Nelson Oswaldo Briceño Gamba</t>
  </si>
  <si>
    <t>Acuerdo N° 7 - Codesarrollo de un modelo experimental que permita optimizar el análisis de la eficiencia de pruebas tecnológicas de inyección de agua y soluciones poliméricas para recobro mejorado de crudo pesado - derivado del Convenio Marco CM # 5226521</t>
  </si>
  <si>
    <t xml:space="preserve">Acuerdo de Cooperación N° 9 "Fortalecimiento de competencias técnicas, analíticas y de modelación ambiental de cuerpos de agua mediante la implementación y escalado del modelo en productivo de valoración y evaluación del impacto de los vertimentos industriales de la VRO" Derivado del Convenio Marco N° 5226521 </t>
  </si>
  <si>
    <t>(7 docentes y 1 estudiante)</t>
  </si>
  <si>
    <t xml:space="preserve">1.- Sistemas cuánticos abiertos
2.- Óptica
3.- Química ambiental
4.- Química y física del estado sólido
5.- Sistemas dinámicos
6.- Biomatemática
7- Matemáticas y Física Aplicada
</t>
  </si>
  <si>
    <t>Cálculo de la respuesta óptica en nano-estructuras usando una ecuación maestra en la forma Lindblad</t>
  </si>
  <si>
    <t>Modelo Bioeconómico Para La Dinámica De Un Recurso Pesquero</t>
  </si>
  <si>
    <t>Lilia Mercedes Ladino Martinez</t>
  </si>
  <si>
    <t>Respuesta óptica de un punto cuántico cónico en el régimen Born-Markov</t>
  </si>
  <si>
    <t>Modelo matematico para una interacción presa-depredador entre dos poblaciones de peces con captura</t>
  </si>
  <si>
    <t>Lilia Mercedes Ladino</t>
  </si>
  <si>
    <t>Total de productos</t>
  </si>
  <si>
    <t>20 (8 docentes y 12 estudiantes)</t>
  </si>
  <si>
    <t>1.- Teleinformática
2.- Automatización y Control
3 - Teleinformática, Ingeniería de Software
4- Teleinformática, Ciencias de la Computación</t>
  </si>
  <si>
    <t>Análisis comparativo del desempeño y costo computacional de una infraestructura de almacenamiento y procesamiento distribuido para el procesamiento de colecciones de texto.</t>
  </si>
  <si>
    <t xml:space="preserve">Yerson Ferney Porras García    </t>
  </si>
  <si>
    <t>Plataforma informática para el registro, seguimiento y análisis del sistema actual de rutas de transporte de la Universidad de los Llanos</t>
  </si>
  <si>
    <t>Cesar Augusto Díaz
Celis</t>
  </si>
  <si>
    <t>Análisis automático de señales de ecolocalización multimodales (video y sonido) de murciélagos pescadores en el proceso de forrajeo en grupo.</t>
  </si>
  <si>
    <t>40 (12 docentes, 21 investigador externo y 7 estudiantes)</t>
  </si>
  <si>
    <t>1.- Gestión ambiental de la biodiversidad
2.- Recursos energéticos renovables
3.- Recursos Florísticos de la Orinoquia
4.- Especies focales de fauna en la Orinoquia Colombiana
5.- Recursos Fitogenéticos de la Orinoquia
6.- Ecosistemas estratégicos naturales y transformados en la Orinoquia Colombiana
7.- Sistemas de informaciòn ambiental
8- Caracterización de la biodiversidad en la Orinoquia</t>
  </si>
  <si>
    <t>Modelamiento matemático del crecimiento de un alga perifítica con potencial biotecnológico</t>
  </si>
  <si>
    <t>Caracterización citogenética y molecular de una población hibrida entre Bagre rayado (Pseudoplatystoma metaense) y Bagre yaque (Leiarius marmoratus).</t>
  </si>
  <si>
    <t>Laura Vanessa Solarte
/ Iván David Sandoval Herrera</t>
  </si>
  <si>
    <t>Biodiversidad asociada a cultivos en la Orinoquia</t>
  </si>
  <si>
    <t>Evaluación, Manejo y Conservación de Recursos Hidrobiológicos y Pesqueros - GIREHPES</t>
  </si>
  <si>
    <t>12 (3 docentes y 9 estudiantes)</t>
  </si>
  <si>
    <t>Aspectos ecológicos de ninfas de Leptohyphidae (Ephemeroptera) del caño Quenane-Quenanito, Meta-Colombia</t>
  </si>
  <si>
    <t>Jesus Manuel Vásquez Ramos</t>
  </si>
  <si>
    <t>20 (14 docentes y 6 estudiantes)</t>
  </si>
  <si>
    <t>Elaboración de ingeniería de diseño de un prototipo de generación de Energía Solar Fotovoltaico para alimentar un sistema de electro-coagulación que aporte al tratamiento de aguas turbias.</t>
  </si>
  <si>
    <t>16 (3 docentes y 13 estudiantes)</t>
  </si>
  <si>
    <t xml:space="preserve">1.- Dinámica de Particulas en Relatividad General
2.- Desarrollo de Software para el Apoyo de la Docencia en el Laboratorio de Física
3.- Transporte Clásico y Cuántico Basado en Dinámica no Lineal
4- Matematicas y Fisica </t>
  </si>
  <si>
    <t>La red de la amistad en un contexto escolar y su relación con el tiempo de consulta de una red social</t>
  </si>
  <si>
    <t>Alexander Santos Niño</t>
  </si>
  <si>
    <t>Construcción de nuevos modelos de objetos compactos de materia ultradensa y análisis de su estabilidad</t>
  </si>
  <si>
    <t>12 (5 docentes y 7 estudiantes)</t>
  </si>
  <si>
    <t>Las Expresiones Motrices en el Programa de Licenciatura en Educación Física y Deportes de la Universidad de los Llanos: Fase II</t>
  </si>
  <si>
    <t>10 (5 docentes y 5 estudiantes)</t>
  </si>
  <si>
    <t>1.- Convivencia ciudadana
2- Educación y comunidad</t>
  </si>
  <si>
    <t>Perspectivas teórico-epistemológicas en las prácticas pedagógicas de los egresados del programa de Pedagogía Infantil de la Universidad de los Llanos</t>
  </si>
  <si>
    <t>Said Abat Jiménez Mayorga</t>
  </si>
  <si>
    <t>Niveles de lectura y escritura en estudiantes del programa de Pedagogía Infantil de la Universidad de los Llanos. Primera Fase</t>
  </si>
  <si>
    <t xml:space="preserve">Ingrit Gutiérrez Vega </t>
  </si>
  <si>
    <t>Violencia y escuela</t>
  </si>
  <si>
    <t>Luz Haydee Gonzalez</t>
  </si>
  <si>
    <t xml:space="preserve">Fortalecimiento de capacidades de comunidades locales y funcionarios públicos para la gestión de conflictos territoriales en 7 regiones de Colombia. </t>
  </si>
  <si>
    <t>Marha Janneth Ibáñez Pacheco</t>
  </si>
  <si>
    <t>11 (8 docentes y 3 estudiantes)</t>
  </si>
  <si>
    <t>Situación epidemiológica de tuberculosis (TB), tuberculosis farmacorresistente y coinfección TB - Virus de la inmunodeficiencia Humana (VIH) en la población carcelaria del Establecimiento Penitenciario y Carcelario de Villavicencio, años 2010 a 2016</t>
  </si>
  <si>
    <t>Diseño, Aplicación y Evaluación de un Objeto Virtual de Aprendizaje en la Formación de Profesionales de Enfermería de la Universidad de los Llanos, Colombia</t>
  </si>
  <si>
    <t xml:space="preserve">Mery Luz Valderrama Sanabria </t>
  </si>
  <si>
    <t>Seroprevalencia de anticuerpos ANTI TRYPANOSOMA CRUZI en el municipio de Restrepo Meta, año 2017</t>
  </si>
  <si>
    <t>13 (7 docentes y 6 estudiantes)</t>
  </si>
  <si>
    <t>1.- Salud Pública</t>
  </si>
  <si>
    <t>20 (14 docentes, 2 jovenes investigadores y 4 estudiantes)</t>
  </si>
  <si>
    <t>Caracterización social, demográfica y de salud del adulto mayor de cuatro municipios del piedemonte del departamento del Meta.</t>
  </si>
  <si>
    <t>Patrones de conocimiento en el cuidado de las heridas</t>
  </si>
  <si>
    <t>Automedicación en los estudiantes de grado de la facultad ciencias de la salud de la universidad de los llanos</t>
  </si>
  <si>
    <t>GERARDO ALBERTO CASTAÑO RIOBUENO</t>
  </si>
  <si>
    <t xml:space="preserve">Percepción de las familias en el control y manejo del dengue en las comunas 1, 2 y 3 de Villavicencio - Colombia 2019 </t>
  </si>
  <si>
    <t>Leidy Johanna  Hernandez Cristancho</t>
  </si>
  <si>
    <t xml:space="preserve">Caracterización de casos por perdida de la capacidad laboral en los accidentes de tránsito en moto, según eventos calificados por la Junta Regional de Invalidez del Meta ocurridos en los años 2017 y 2018 </t>
  </si>
  <si>
    <t>Sandra Ortegón Avila</t>
  </si>
  <si>
    <t>2 (2 docentes)</t>
  </si>
  <si>
    <t>Antecedentes y consecuencias del valor de marca. Un estudio centrado en los consumidores jóvenes colombianos.</t>
  </si>
  <si>
    <t>Actitudes hacia el dinero, percepción de capital de marca, y el efecto moderador del estilo parental en la intención de compra del consumidor infantil.</t>
  </si>
  <si>
    <t>14 (9 docentes y 5 estudiantes)</t>
  </si>
  <si>
    <t>1.- Estudios Territoriales
2.- Crecimiento Y Desarrollo Socioeconómico Orinoquence
3.- Finanzas Empresariales
4.- Mercadeo En Las Pymes</t>
  </si>
  <si>
    <t>Mapeo participativo de experiencias exitosas de mujeres, como sujeto activo de emprendimiento en la ciudad de Villavicencio</t>
  </si>
  <si>
    <t>Reconfiguraciones Territoriales Y Conformación De Una Frontera Socioambiental En El Corredor Biológico Zuria, Villavicencio Colombia (1980-2015)</t>
  </si>
  <si>
    <t>Juan Manuel Ochoa
Amaya</t>
  </si>
  <si>
    <t>28 (18 docentes y 10 estudiantes)</t>
  </si>
  <si>
    <t>1.- Crecimiento Y Desarrollo Socioeconómico Orinoquense
2.- Finanzas Empresariales
3.- Innovacion Organizacional
4.- Mercadeo En La Mipymes</t>
  </si>
  <si>
    <t xml:space="preserve">ANÁLISIS DE LOS PROCESOS DE GESTIÒN HUMANA EN LAS INSTITUCIONES PRESTADORAS DE SERVICIOS DE SALUD IPS DE PRIMER NIVEL DE VILLAVICENCIO. </t>
  </si>
  <si>
    <t>Determinantes de la participación femenina en el mercado de trabajo en la ciudad de Villavicencio; Meta, 2008-2015</t>
  </si>
  <si>
    <t xml:space="preserve">Antonio José Castro Riveros  </t>
  </si>
  <si>
    <t xml:space="preserve">Análisis comparativo México – Colombia de la medición de satisfacción de la calidad en hospitales PyMES
</t>
  </si>
  <si>
    <t>8 (5 docentes, 2 investigadores externos y 1 estudiante)</t>
  </si>
  <si>
    <t xml:space="preserve">Grupo de Especies Silvestres, sanidad y Bienestar Animal - GESSBA
</t>
  </si>
  <si>
    <t>12 (4 docentes, 2 profesionales y 6 estudiantes)</t>
  </si>
  <si>
    <t>1. Salud y bienestar animal 
2. Sistemas de producción en fauna silvestre de interés zootécnico</t>
  </si>
  <si>
    <t>Determinación de parámetros hematológicos en el cocodrilo del orinoco crocodilus intermedius, en una población ex situ del municipio de Villavicencio, Meta, Colombia.</t>
  </si>
  <si>
    <t>Daniel Felipe Buitrago Linares</t>
  </si>
  <si>
    <t>10 (5 docentes, 1 investigador externo y 4 estudiantes)</t>
  </si>
  <si>
    <t>Ciencia Tecnología e Innovación Agroindustrial - CITIA</t>
  </si>
  <si>
    <t>17 (7 docentes y 10 estudiantes)</t>
  </si>
  <si>
    <t>Potencial Bioquímico De Metano De La Cáscara Del Cacao En Co-Digestion Con Estiercol Bovino</t>
  </si>
  <si>
    <t>1.- Aromaticas Y Medicinales
2.- Evaluacion Sanitaria Y Componentes De Rendimiento De De Variedades, Hibridos Y Clones
3.- Manejos Alternativos No Quimicos Para Arvenses, Plagas Y Enfermedades
4.- Ciclos De Vida De Insectos Y Aspectos Biologicos De Arvenses
5.- Diagnostico Fitosanitario De Cultivos Tropicales
6.- Poblaciones, Fluctuaciones Y Dinamicas De Arvenses, Insectos Y Enfermedades</t>
  </si>
  <si>
    <t>7 (5 docentes y 2 estudiantes)</t>
  </si>
  <si>
    <t>Grupo de Ecología, Conservación, Taxonomía y Sistemática - ECOTONOS</t>
  </si>
  <si>
    <t>21 (4 docentes, 2 externos, 8 egresados y 7 estudiantes)</t>
  </si>
  <si>
    <t>16 (6 docentes y 10 estudiantes)</t>
  </si>
  <si>
    <t>1.- Control Biomecánico Y Rendimiento Humano
2.- Cuerpo Y Sociedad
3.- Didáctica Y Currículo De La Educación Física
4.- Etnomotricidad</t>
  </si>
  <si>
    <t>Habitarse el cuerpo imaginarios y prácticas de modificación corporal en jóvenes de las ciudades de Arauca y Yopal</t>
  </si>
  <si>
    <t>El aprendizaje cooperativo y su influencia en el desarrollo de habilidades  sociales, en las clases de educación física de las instituciones públicas del núcleo dos la ciudad de Villavicencio</t>
  </si>
  <si>
    <t>Fortalecimiento de las capacidades investigativas del grupo de estudio GHEMA.</t>
  </si>
  <si>
    <t>María Teresa Castellanos</t>
  </si>
  <si>
    <t>1.- Contabilidad E Informacion Financiera</t>
  </si>
  <si>
    <t>5 (3 docentes y 2 estudiantes)</t>
  </si>
  <si>
    <t>3 docentes</t>
  </si>
  <si>
    <t>8 (4 docentes y 4 estudiantes)</t>
  </si>
  <si>
    <t>Grupo de Investigación en Patología de animales domésticos y silvestres - GRIPADS</t>
  </si>
  <si>
    <t>13 (4 docentes y 9 estudiantes)</t>
  </si>
  <si>
    <t>1. Agroforestería</t>
  </si>
  <si>
    <t>1. Efectos de la adición de probiótico (Saccharomyces cerevisiae) en la morfología hepática, cardiaca, esplénica en pollos de engorde.</t>
  </si>
  <si>
    <t>ALMUNEDAR</t>
  </si>
  <si>
    <t>GHEMA</t>
  </si>
  <si>
    <t>14 (6 docentes y 8 estudiantes)</t>
  </si>
  <si>
    <t>1. Pedagogía</t>
  </si>
  <si>
    <t>1. Presencia de elementos relevantes de la cultura estadística en los jóvenes del Departamento del Meta
2. Iniciación al desarrollo profesional durante la realización de la práctica profesional docente mediado por un modelo de reflexión Fase Dos
3. vivencias de inclusión en Educación superior desde las biografías narrativas de estudiantes sordos.
4. De la comunicación en el contexto de la enseñanza y el aprendizaje de estudiantes sordos en Educación Superior en el escenario educativo de Covid-19</t>
  </si>
  <si>
    <t>1. María Teresa Castellanos Sánchez
2. María Teresa Castellanos Sánchez
3. Omaira Elizabeth González Giraldo
4. Omaira Elizabeth González Giraldo</t>
  </si>
  <si>
    <t>QUIMERA</t>
  </si>
  <si>
    <t>8 ( 4 docentes y 4 estudiantes)</t>
  </si>
  <si>
    <t>EYSI</t>
  </si>
  <si>
    <t xml:space="preserve">Automatización  </t>
  </si>
  <si>
    <t>Diseño e implementación de un prototipo electronico basado en cicloconversores DC-AC y energia solar fotovaltaica util para pesca eléctrica en aguas de baja conductividad</t>
  </si>
  <si>
    <t>TABLERO ELECTRÓNICO</t>
  </si>
  <si>
    <t>PANTALLA INTERACTIVA</t>
  </si>
  <si>
    <t>//PANTALLA INTERACTIVA CLARYLCON H4 ONESCREEN DE 70"/65 REALES CON MODULO DE PC CORE i5, DISCO DE 120GB, MEMORIA 8GB, CAMARA PARA VIDEO CONFERENCIA FULLHD ONESCREEN</t>
  </si>
  <si>
    <t>//Solución Pantalla Interactiva OneScren de 70" / 65" KYSC444D01180017</t>
  </si>
  <si>
    <t>//Video beam PS power Lite S31 ,3200 lumens,svga,hdmi.</t>
  </si>
  <si>
    <t>//Video Beam PS power Lite S31 EPSON S/N WDRK6Z04918</t>
  </si>
  <si>
    <t>//Video Beam PS power Lite S31 EPSON S/N WDRK6Z04038</t>
  </si>
  <si>
    <t>//Video Beam PS power Lite S31 EPSON S/N WDRK6Z02596</t>
  </si>
  <si>
    <t>Video Beam PS power Lite S31</t>
  </si>
  <si>
    <t>//Video Beam Epson X41 + 3600 Lumens Wifi HDMI S/N 4HS7Z00924 WIFI-F8D027F2D749</t>
  </si>
  <si>
    <t>//VIDEO BEAN EPSON POWERLITE X41 / 3600 LUMENS RESOLUCION NATIVA XGA Y UNA RELACIO DE CONTRASTE DE HASTA 15000 1 BRILLO EN BLANCO 3600 LUMENES DISTANCIA DE PROYECCION DESDE 80 CM HASTA 10.42 CONECTIVIDAD HDMI X1 S VIDO MODULO INALAMBRICO INCLUIDO PARLANTE 2W</t>
  </si>
  <si>
    <t>//Video Bean Epson X41 + 3600 Lumens Wifi HDMI / Serie X4HS8300940 Modulo wifi F8DO27F40299 / Marca EPSON / Modelo X41 3600 lumemesco modulo wifi</t>
  </si>
  <si>
    <t>//Video Bean Epson X41 + 3600 Lumens Wifi HDMI / Serie X4HS8300822 Modulo wifi F8DO27F40973 / Marca EPSON / Modelo X41 3600 lumemesco modulo wifi</t>
  </si>
  <si>
    <t>// VIDEO BEAN EPSON X41 + 3600 LUMENS WIFI HDMI</t>
  </si>
  <si>
    <t>//Video beam Epson X41 +3600 lumines wifi HDMI</t>
  </si>
  <si>
    <t>//VIDEO BEAM EPSON X41+ 3600 LUMENS WIFI HDMI S/N X4HS7Z00761 WIFI F8D027F2DD98</t>
  </si>
  <si>
    <t>//VIDEO BEAM EPSON X41+ 3600 LUMENS WIFI HDMI S/N X4HS7Z00765 WIFI F8D027F2DDAD</t>
  </si>
  <si>
    <t>//VIDEO BEAM EPSON X41+ 3600 LUMENS WIFI HDMI S/N X4HS7Z03078 WIFI F8D027F3100</t>
  </si>
  <si>
    <t>//VIDEO BEAM EPSON X41+ 3600 LUMENS WIFI HDMI S/N X4HS7Z00936 WIFI F8D027F2DCF6</t>
  </si>
  <si>
    <t>//VIDEO BEAM EPSON X41+ 3600 LUMENS WIFI HDMI S/N X4HS7Z00754WIFI 44D244E05B6E</t>
  </si>
  <si>
    <t>//VIDEO BEAM EPSON X41+ 3600 LUMENS WIFI HDMI S/N X4HS7Z00937 WIFI F8D027F2DE23</t>
  </si>
  <si>
    <t>//VIDEO BEAM EPSON X41+ 3600 LUMENS WIFI HDMI S/N X4HS7903400 WIFI F8D027F30654</t>
  </si>
  <si>
    <t>//VIDEO BEAM EPSON X41+ 3600 LUMENS WIFI HDMI S/N X4HS7Z00778 WIFI F8D027F2CF87</t>
  </si>
  <si>
    <t>//VIDEO BEAM EPSON X41+ 3600 LUMENS WIFI HDMI S/N X4HS7Z00977 WIFI F8D027F2DDA5</t>
  </si>
  <si>
    <t>//VIDEO BEAM EPSON X41+ 3600 LUMENS WIFI HDMI S/N X4HS8101079 WIFI F8D027F34A88</t>
  </si>
  <si>
    <t>//VIDEO BEAM EPSON X41+ 3600 LUMENS WIFI HDMI S/N X4HS7904495 WIFI F8D027F230FAF</t>
  </si>
  <si>
    <t>//VIDEO BEAM EPSON X41+ 3600 LUMENS WIFI HDMI S/N X4HS7Z00759 WIFI F8D027F2D829</t>
  </si>
  <si>
    <t>// Video Bean Epson X41 + 3600 Lumens Wifi HDMI / Serie X4HS8300093/ Marca EPSON /Modelo X41 power lite</t>
  </si>
  <si>
    <t>// Video Bean Epson X41 + 3600 Lumens Wifi HDMI / Serie X4HS8300104/ Marca EPSON /Modelo X41 power lite</t>
  </si>
  <si>
    <t>// Video Bean Epson X41 + 3600 Lumens Wifi HDMI / Serie X4HS7Z03153 / Marca EPSON /Modelo X41 power lite</t>
  </si>
  <si>
    <t>//Video Bean /proyector EPSON S41+ 3300 lumens - HDMI USB SERIAL X4LC850186L</t>
  </si>
  <si>
    <t>//Video Bean /proyector EPSON S41+ 3300 lumens - HDMI USB SERIAL X4HG8401900</t>
  </si>
  <si>
    <t>//VIDEO BEAN /PROYECTOR VIEWSONIC PA 503W, 3600 LUMENS, WXGA 1280 X 800, HDMI</t>
  </si>
  <si>
    <t>Camara digital No 41 CAMARA FOTOGRAFICA S/N 11015353A CASIO</t>
  </si>
  <si>
    <t>Camara digital No 42 CAMARA FOTOGRAFICA S/N 11017461A CASIO</t>
  </si>
  <si>
    <t>Camara digital No 43 CAMARA FOTOGRAFICA S/N 11017984A CASIO</t>
  </si>
  <si>
    <t>Camara digital No 88 CAMARA DIGITAL UCMOS 1400KPA CON TRANSFORMADOR UNIVERSAL Incluye: Accesorios y cd de instalacion:/Proy "Variacion temp dieta murcielago insectivoro Saccoptery/ANDREA MORALES ROZO/52426112</t>
  </si>
  <si>
    <t>//CAMARA FOTOFRAFICA CANON POWER SHOT 16MPX SX60 HS NEG, COLOR NEGRO, GRABA VIDEO FULL HG 60FPS</t>
  </si>
  <si>
    <t>//LENTE SERIAL 21093752, OPCION DE ADAPTADOR INALAMBRICO</t>
  </si>
  <si>
    <t>Camara de Video</t>
  </si>
  <si>
    <t>CONSOLA DE VIDEO JUEGOS</t>
  </si>
  <si>
    <t>OC 4881CE 335 Televisor LG UHD 65" SMART TV , N/S 902RMBW3V629 4k active HDR ,sonido DTS virtual :X pulgadas 65" medida diagonal 164 cm, sintonizador digital DVB -T2: SI, rsolucion 4k UHD 3840 *2160, entradas HDMI - USB</t>
  </si>
  <si>
    <t>CAMARA DIGITAL</t>
  </si>
  <si>
    <t>//Camara digital Sony w80 zoom optico de 5X SONY MODEL DSC-W800 NEGRA S/N 6247804</t>
  </si>
  <si>
    <t>// Camara Nikon D3400 kit 18-55mm vr ii / Serie 22700204/ Marca NIKON / Modelo COLLPIX P900 CON ZONN 83X</t>
  </si>
  <si>
    <t>//INCLUYE LENTE DE ZOOM 18-55 MM 1:3,5-5,6 G VR SERIE 21699351 MARCA NIKON CON TAPA PRETECTORA DEL LENTE. ACCESORIOS: BAETRIA S/N V04G CON CARGADOR DE BATERIA, ACCESORIO CORREA</t>
  </si>
  <si>
    <t>// Camara Nikon D3400 kit 18-55mm vr ii / Serie 22954989/ Marca NIKON / Modelo COLLPIX P900 CON ZONN 83X</t>
  </si>
  <si>
    <t>//Tv 43" 108cm LG led 43lj550t fhd internet incluye base de pared</t>
  </si>
  <si>
    <t>//Televisor LG Led 43 "U55 Incluye soporte de pared .</t>
  </si>
  <si>
    <t>//Tv 43" 108cm LG led 43lj550t fhd internet incluye base de pared S/N 712MXBPQR981 LG LED 43LJ550T</t>
  </si>
  <si>
    <t>//Tv 43" 108cm LG led 43lj550t fhd internet incluye base de pared 712MXFVQR979 MARCA LG LED 43LJ550T</t>
  </si>
  <si>
    <t>//Tv 43" 108cm LG led 43lj550t fhd internet incluye base de pared S/N 712MXPHQR984 MARCA LG LED 43LJ550T</t>
  </si>
  <si>
    <t>//Tv 43" 108cm LG led 43lj550t fhd internet incluye base de pared S/N 712MXMTQS211 MARCA LG LED 43LJ550T</t>
  </si>
  <si>
    <t>//Televisor LED Samsumg 55" UN/J5300 AK incluye soporte para pared.</t>
  </si>
  <si>
    <t>//Televisor LG Led 55" 55uj635T 139 cm incluye sopore de pared.</t>
  </si>
  <si>
    <t>//Pantalla interactiva OneScreem de 70" x 65" activa sistema nteractivo integrado RAM 2GB Y 32 GB</t>
  </si>
  <si>
    <t>// Televisor 32" para monitor LED full HD LG / Serie 804MXZJK2757 / Marca GL / Modelo Smart</t>
  </si>
  <si>
    <t>//Camara NIKON Collpix P900 con Zonn 83x, incluye maletin memoria SD de 32 Gb / Serio 30106229 / Marcas NIKON / Modelo COLLPIX P900 CON ZONN 83X</t>
  </si>
  <si>
    <t>//Reproductor de DVD LG dp132 LLX / Serie 805TCPY024600 / Marca LG / Modelo DP 132 LLX</t>
  </si>
  <si>
    <t>//Reproductor de DVD LG dp132 LLX / Serie 803TCGW097527 / Marca LG / Modelo DP 132 LLX</t>
  </si>
  <si>
    <t>// Televisor LG led 43LJ550T 43" (108 cm en diagonal) / Serie 804MLXLSP8808 / Marca LG / Modelo 43 LJ550T</t>
  </si>
  <si>
    <t>AMPLIFICADOR</t>
  </si>
  <si>
    <t>Grabadora sony No 30 GRANBADORA SONY ERS60PC USB REPRODUCCION DE CD GRABADORA MP3 GRABADORA SONY CFD-RS60CP/Proy: El abaco abierto como medicion pedagogica en el desar/OMAIRA ELIZABETH GONZALEZ GIRALDO/40375884</t>
  </si>
  <si>
    <t>//Grabadora SONY MDEL ICD-PX240 S/N S01-1387973-0</t>
  </si>
  <si>
    <t>AUDÍFONOS</t>
  </si>
  <si>
    <t>OC 4871 CE 301 Audifonos microsoft lifechat Lx 3000 Usb , Sonido estereo , conectividad USB 2.0 digital microfono con eliminacion de ruido , modo auriculares en imitacion de piel , optimizado para skype.</t>
  </si>
  <si>
    <t>//Audifono tipo diadema 4327628641 SENNHEISER HD - 280 PRO</t>
  </si>
  <si>
    <t>//Microfono inalambrico boya BY-WM5</t>
  </si>
  <si>
    <t>// Grabadora de periodista PX240 SONY MODEL ICD-PX240 S/N 2016410</t>
  </si>
  <si>
    <t>//Cabina activa recargable de 8" J&amp;R technology J5159 100w Pmpo incluye microfono inalambrico / Serie 700MHZ / Marca J&amp;R / Modelo J5159</t>
  </si>
  <si>
    <t>//CABINA DE SONIDO PROFONIC (CABINA INTELIGENTE) DE 350W PP-2115</t>
  </si>
  <si>
    <t>//MICROFONO INALAMBRICO BLX24 / SM 58 MARCA SHURE SERIAL 3RF1994046</t>
  </si>
  <si>
    <t>//MICROFONO INHALAMBRICOPOR 2TS - 6310HH CON DOS MICROFONOS MARCA TAKSTAR CON TRASMISOR</t>
  </si>
  <si>
    <t>//MICROFONO MESA CUELLO DE CISNE MS-158</t>
  </si>
  <si>
    <t>//CABINA ACTIVA RECARGABLE PORTABLE X 15"</t>
  </si>
  <si>
    <t>// Grabadora Tascam DR 05 / Serial 1797728 / Marca TASCAM / Modelo DR 05</t>
  </si>
  <si>
    <t>// Grabadora periodista SONY ICD-PX440 / Serie 1032272-3 / Marca SONY / Modelo ICD-PX440</t>
  </si>
  <si>
    <t>//PARLANTES BOSE SOUNDLINK REVOLVE PORTABLE S/N 074418982690010OAE</t>
  </si>
  <si>
    <t>//EQUIPO MINI SONY MHC-V11//C, POTENCIA RMS:470; REPRODUCE WAV, MP3, WMA. ENTRADAS USB, AUX. NUMERO DE CD´S:1 OTROS BLUETOOTH, NFC. S/N 9463641</t>
  </si>
  <si>
    <t>//Diadema / Microsoft Lifechat Lx-3000 S/N 7910804981385</t>
  </si>
  <si>
    <t>//Diadema / Microsoft Lifechat Lx-3000 S/N 7910804982532</t>
  </si>
  <si>
    <t>//Diadema / Microsoft Lifechat Lx-3000 S/N 7910804982576</t>
  </si>
  <si>
    <t>//Diadema / Microsoft Lifechat Lx-3000 S/N 7910804981383</t>
  </si>
  <si>
    <t>//Diadema / Microsoft Lifechat Lx-3000 S/N 7910804982560</t>
  </si>
  <si>
    <t>//Diadema / Microsoft Lifechat Lx-3000 S/N 7910804982978</t>
  </si>
  <si>
    <t>//Diadema / Microsoft Lifechat Lx-3000 S/N 7910804982988</t>
  </si>
  <si>
    <t>//Diadema / Microsoft Lifechat Lx-3000 S/N 7910804983557</t>
  </si>
  <si>
    <t>//Diadema / Microsoft Lifechat Lx-3000 S/N 7910804982290</t>
  </si>
  <si>
    <t>//Diadema / Microsoft Lifechat Lx-3000 S/N 7910804983059</t>
  </si>
  <si>
    <t>OC 4881 CE 335 Mezclador PRO DJ ref CH4 ,USB , 4 entradas de microfono, reproductor usb , bluetoothj, procesador de fx (reverb), phantom power 48v, salidas balanceadas xlr.</t>
  </si>
  <si>
    <t>//Camara Fotografica</t>
  </si>
  <si>
    <t>//Camara NIR EO-2223, CMV2000, 2/3" USB3.0, 2048 x 1088 152fps S/N 4103317469 EO EDMUND OPTICS MODEL 2223</t>
  </si>
  <si>
    <t>OC 4842 CE 265 CONVENIO No 858 DE 2018 ARAUCA PAZ COMPRA CAMARA CANON T6 KIT 18 - LENTE 55 MM SERIE : 7186025308 + MEMORIA 32 GB + LENTE 75-300 MM SERIE : 6751106710 MARCA CANON CARGADOR DE BATERIA - CABLE DE DATOS - ESTUCHE Factura 1883</t>
  </si>
  <si>
    <t>Video proyector EPSON S+31 de 3200 lumens, resolucion SVGA-DMI, contiene control larga distancia, incluye: maletin, cable USB, cable VGA y cable de poder</t>
  </si>
  <si>
    <t>//Proyector de Video S/N WDRF711084L EPSON S31</t>
  </si>
  <si>
    <t>PANTALLA DE PROYECCIÓN</t>
  </si>
  <si>
    <t>Telon de proyección</t>
  </si>
  <si>
    <t>Pantalla Inteligente de 60"" ( TV Smart ) No 16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913HH120300067, LLAVE USB SERIAL: 121HH120300067, LAPIZ OPTICO MARCA: LG, SERIAL BASE: EBX61648501, SERIAL LAPIZ: EBX61648401, SERIAL USB: EBX61508802KOS41E09EA/CENTRO DE INVESTIG. Y DOCUM. FAC. CIENCIAS DE LA SALUD/CLARA ROCIO GALVIS LOPEZ/21233546</t>
  </si>
  <si>
    <t>Pantalla Inteligente de 60"" ( TV Smart ) No 19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913HH120300498, LLAVE USB SERIAL: 121HH120300498, LAPIZ OPTICO MARCA: LG, SERIAL BASE: EBX61648501, SERIAL LAPIZ: EBX61648401, SERIAL USB: EBX61508802KOS48M0AQH/LABORATORIO DE ELECTRONICA/DAVID LEON MONTOYA/17312587</t>
  </si>
  <si>
    <t>Pantalla Inteligente de 60"" ( TV Smart ) No 24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913HH120300024, LLAVE USB SERIAL: 121HH120300024, LAPIZ OPTICO MARCA: LG, SERIAL BASE: EBX61648501, SERIAL LAPIZ: EBX61648401, SERIAL USB: EBX61508802KOS47A034D/TORREON/DANIEL ALEXANDER CESPEDES SANABRIA/86005833</t>
  </si>
  <si>
    <t>// Video proyector EPSON S#! plus, 3200 luens, SVGA, HDMI</t>
  </si>
  <si>
    <t>Vídeo Beam Epson LCD proyector mod ELP-5500 No 33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AC1826803D98/Posgrado Convenio Unimanizales/WILMAR LEONARDO CRUZ ROMERO/86039377</t>
  </si>
  <si>
    <t>//Video Beam EPSON POWER LITE X36 S/N WFBK7200161</t>
  </si>
  <si>
    <t>Video Beam</t>
  </si>
  <si>
    <t>// Telon para proyector electrico: 2 x 2 Mtrs, control electrico, cable poder x 2Mtrs, soporte metalico</t>
  </si>
  <si>
    <t>//Computador Portátil Apple MACBOOK PRO Touch Bar 13.3"/ 2.9ghz/ 8gb/ 256gb flash.</t>
  </si>
  <si>
    <t>Computador portátil No 50 Computador Portatil.COMPUTADOR PORTATIL HP PROBOOK 4420S, INTEL CORE I3 M370 2.40GHZ, RAM 2GB, D.D 500GB, WINDOWS 7 PRO, WEBCAM INCORPORADA, UNIDD DVD RW./ESPECIALIZACION DESARROLLO MERCADOS/JORGE EDISON GARCIA ALVAREZ/17420090</t>
  </si>
  <si>
    <t>Computador portátil No 57 Computador portátil, MACBOOK PRO (13.3 INTEL i5 2.3GHz.2x2GB.320gb HD.SD)/Profesional Especializado Rectoría/WILMAR LEONARDO CRUZ ROMERO/86039377</t>
  </si>
  <si>
    <t>Computador portátil No 161 MAC BOOK pro AIR, mod A1466 procesador Intel Core I5, 1.3GHZ, 4Gb RAM, disco de almacenamiento de 120GB SSD, SISTEMA OPERATIVO OS X10.8.4/PROGRAMA TECNOLOGIA GESTION DE EMPRESAS PECUARIAS (Director)/LUIS CARLOS RAMIREZ VILLA/1121816023</t>
  </si>
  <si>
    <t>Computador portátil No 176 COMPUTADOR PORTATIL/Profesor de Tiempo Completo/OSCAR MAURICIO SANTAMARIA NIÑO/86079599 S/N D7NOCX269258297 ASUS/450C</t>
  </si>
  <si>
    <t>Computadores portátiles No 80 PORTATIL ULTRALIVIANO HP AMD ATHLON NEO MV-40, 2 GB DDR2 MAX, 4GB/PROGRAMA TECNOLOGIA GESTION DE EMPRESAS PECUARIAS (Director)/LUIS CARLOS RAMIREZ VILLA/1121816023</t>
  </si>
  <si>
    <t>Computador portátil No 27 COMPUTADOR PORTATIL COMPAQ 610, INTEL CORE 2DUO T5870 2 MB CACHE, 15.6", 2GB DISCO 320GB, DVD, CAMARA WEB./LABORATORIO DE QUIMICA/MIGUEL ANGEL RAMIREZ NIÑO/91475177</t>
  </si>
  <si>
    <t>Computador portátil No 227 COMPUTADORES PORTATILES - DELLLABORATORIO DE FISIOLOGIA VEGETALJULIAN FERNANDO CARDENAS HERNANDEZ1049606506</t>
  </si>
  <si>
    <t>DISCO DURO DE 1 TB 86B , PANTALL DE 14" PROCESADOR INTEL CORE I5 6200V, REPOSICION POR DELL INSPIRON CORE I5 7200u, DISCO DURO DE 1 TB, PANTALLA DE 14", MEMORIA DE 8 GB</t>
  </si>
  <si>
    <t>//Computador portatil HP PRBOOK 44063 I5 S/N 5CD6512VF9</t>
  </si>
  <si>
    <t>//DELL VOSTRO 3459, INTEL CORE I5 6200U, DISCO DURO DE 1Tb, MEMORIA DDR3L 8Gb, DVD RW, PANTALLA 14"</t>
  </si>
  <si>
    <t>Computador portatil</t>
  </si>
  <si>
    <t>/ PORTATIL DELL VOSTRO 3459, INTEL CORE I5 6200U, DISCO DURO 1 Tb, MEMORIA DDR3L 8 Gb, DVD RW PANTALLA DE 14 PULGADAS, /INCLUYE CABLES DE PODER</t>
  </si>
  <si>
    <t>computador de esritorio HEWLETT PACKARD 400 G3 SFF Intel core i5-6700, memoria RAM 8GB DDR4, disco dura de 1TB, unidad de DVD, incluye: cable de poder, mouse, teclado y monitor HEWLETT PACKARD 22" S/N 2MN</t>
  </si>
  <si>
    <t>//Pc Dell Optiplex 3040 Sff, Intel Core I3 6100, Disco Duro 500gb, Ddr3l 4gb, Dvd Rw, teclado, Mouse, cable de poder. Windows 10 Pro. Monitor 18.5" Led, cable de poder, cable de disply dp MONITOR SERIAL CN0XJ5TR728726C6D8UB</t>
  </si>
  <si>
    <t>PC DELL Optiplex 3040 sff intel core i5 65000 3,2GHZ, disco duro de 500GB, 4GB de ram DRR3, DVD RW, monitor 18,5" real, referencia E!)!&amp;H, Windows 10 pro, incluye cables de poder monitor y cpu y cable VGA monitos PC S/N CN--0XJ5TR-72872-671-CR3B-A00</t>
  </si>
  <si>
    <t>//Pc Dell Optiplex 3040 Sff, Intel Core I3 6100, Disco Duro 500gb, Ddr3l 4gb, Dvd Rw, teclado, Mouse, cable de poder. Windows 10 Pro. Monitor 18.5" Led, cable de poder, cable de disply dp MONITOR SERIAL CN0XJ5TR728726C6C31B</t>
  </si>
  <si>
    <t>//Pc Dell Optiplex 3040 Sff, Intel Core I3 6100, Disco Duro 500gb, Ddr3l 4gb, Dvd Rw, teclado, Mouse, cable de poder. Windows 10 Pro. Monitor 18.5" Led, cable de poder, cable de disply dp MONITOR SERIAL CN0XJ5TR728726C6AV5B</t>
  </si>
  <si>
    <t>//Pc Dell Optiplex 3040 Sff, Intel Core I3 6100, Disco Duro 500gb, Ddr3l 4gb, Dvd Rw, teclado, Mouse, cable de poder. Windows 10 Pro. Monitor 18.5" Led, cable de poder, cable de disply dp MONITOR SERIAL CN0XJ5TR728726C6D9DB</t>
  </si>
  <si>
    <t>//Pc Dell Optiplex 3040 Sff, Intel Core I3 6100, Disco Duro 500gb, Ddr3l 4gb, Dvd Rw, teclado, Mouse, cable de poder. Windows 10 Pro. Monitor 18.5" Led, cable de poder, cable de disply dp MONITOR SERIAL CN0XJ5TR728726C6AJJB</t>
  </si>
  <si>
    <t>//Pc Dell Optiplex 3040 Sff, Intel Core I3 6100, Disco Duro 500gb, Ddr3l 4gb, Dvd Rw, teclado, Mouse, cable de poder. Windows 10 Pro. Monitor 18.5" Led, cable de poder, cable de disply dp MONITOR SERIAL CN0XJ5TR728726C6C2YB</t>
  </si>
  <si>
    <t>//Pc Dell Optiplex 3040 Sff, Intel Core I3 6100, Disco Duro 500gb, Ddr3l 4gb, Dvd Rw, teclado, Mouse, cable de poder. Windows 10 Pro. Monitor 18.5" Led, cable de poder, cable de disply dp MONITOR SERIAL CN0XJ5TR728726C6AJCB</t>
  </si>
  <si>
    <t>//Pc Dell Optiplex 3040 Sff, Intel Core I3 6100, Disco Duro 500gb, Ddr3l 4gb, Dvd Rw, teclado, Mouse, cable de poder. Windows 10 Pro. Monitor 18.5" Led, cable de poder, cable de disply dp MONITOR SERIAL CN0XJ5TR728726C6D9AB</t>
  </si>
  <si>
    <t>//Pc Dell Optiplex 3040 Sff, Intel Core I3 6100, Disco Duro 500gb, Ddr3l 4gb, Dvd Rw, teclado, Mouse, cable de poder. Windows 10 Pro. Monitor 18.5" Led, cable de poder, cable de disply dp MONITOR SERIAL CN0XJ5TR728726C6C2VB</t>
  </si>
  <si>
    <t>//Pc Dell Optiplex 3040 Sff, Intel Core I3 6100, Disco Duro 500gb, Ddr3l 4gb, Dvd Rw, teclado, Mouse, cable de poder. Windows 10 Pro. Monitor 18.5" Led, cable de poder, cable de disply dp MONITOR SERIAL CN0XJ5TR728726BODYDB</t>
  </si>
  <si>
    <t>//Pc Dell Optiplex 3040 Sff, Intel Core I3 6100, Disco Duro 500gb, Ddr3l 4gb, Dvd Rw, teclado, Mouse, cable de poder. Windows 10 Pro. Monitor 18.5" Led, cable de poder, cable de disply dp MONITOR SERIAL CN0XJ5TR728726C6D9HB</t>
  </si>
  <si>
    <t>Computador H.P No 242 COMPUTADORES DE ESCRITORIO: HP Pavilon Pentium Dual-Core ES500 a 2.8 Ghz, memoria 3Gb, , disco duro 640GB SATA, unidad DVD-RW, sistema operativo windows 7, con mouse y teclado HP USB CON MONITOR HP PAVILION S1931A DE 18.51" S.N CNC103RCPH/OFICINA DE CONTABILIDAD Y PRESUPUESTO ---/JHOAN ALEXANDER NOVOA MOSQUERA/79691632</t>
  </si>
  <si>
    <t>Computador H.P No 247 COMPUTADOR DE ESCRITORIO HP 500B : procesador Intel Dual 6600, procesador Pentium Dual Core 3.07 GBZ, Ram 2GB, Disco Duro 500GB, Windows 7 Pro, monitor HP S1933 DE 19" S.N CNC151QKSP, TARGETA INALAMBRICA D-LINK N150 MOD:DWA-525 S.N PVEK1B7012071/CENTRO DE INVESTIG. Y DOCUM. FAC. CIENCIAS DE LA SALUD/CLARA ROCIO GALVIS LOPEZ/21233546</t>
  </si>
  <si>
    <t>Computador H.P No 251 COMPUTADOR DE ESCRITORIO HP 500B : procesador Intel Dual 6600, procesador Pentium Dual Core 3.07 GBZ, Ram 2GB, Disco Duro 500GB, Windows 7 Pro, monitor HP S1933 DE 19" S.N CNC151QKS3, TARGETA INALAMBRICA D-LINK N150 MOD:DWA-525 S.N PVEK1B7012076/CENTRO DE INVESTIGACIONES F.C. ECONOMICAS/JAVIER DIAZ CASTRO/79685462</t>
  </si>
  <si>
    <t>Computador H.P No 260 COMPUTADOR CORPORATIVO HP: Intel CORE 13, DISCO DURO 500 GB, MEMORIA 4GB, MONITOR DE 20", LED, WINDOWS 7, MONITOR HP S.N CNC20103P8/PROGRAMA TECNOLOGIA GESTION DE EMPRESAS PECUARIAS (Director)/LUIS CARLOS RAMIREZ VILLA/1121816023</t>
  </si>
  <si>
    <t>Computador H.P. Compaq D530SFF No 5 COMPUTADOR HP COMPAQ D53SFF, FLASH, PLUG 5 PLAY, PROCESADOR PENTIUM IV 2.4 GHZ, PCI, MEMORIA RAM 512 MB SDRAM AMPLIABLE HASTA 4 GB CON MODULOS DDR., TARJETA DE RED, SONIDO Y VIDEO INTEL INTEGRADA, CAPACIDAD MB 64, MONITOR HP MODELO S5500, TAMAÑO PULG. 15, SERIAL MY328WB493, TECLADO HP, SERIAL B69220KGAOY558, BATERIA NO, MOUSE HP SERIAL 323617-001, ADAPT.NO, OBSERVACION: DOS CABLES DE PODER, AUDIFONOS Y MICROFONO DE MARCA GENIUS SERIAL HS-02A K979B003, SOFTWARE INSTALADO MICROSOFT WINDOWS XP PROFESSIONAL IDIOMA INGLES.ESPAÑOL SERIAL BQY4R-69HKV-MMGYW-CJT9F-42RTW, ANEXOS: CD GMD-5433(326692-B22) HP COLOR MONITOR SERIES 5500.7500,7550, CD 998385-02 EASY CD-CREATOR, CD 1012745.ZMX-CA.325278-B23 HP RESTORE PLUS, CD 991057-04 HP COMPAQ BUSINESS DESTOP DOCUMENTATION, CD 989245-06 OPERATING SYSTEM CD, CD 989121-08 RETROSPECT EXPRESS./TORREON/DANIEL ALEXANDER CESPEDES SANABRIA/86005833</t>
  </si>
  <si>
    <t>Computador H.P No 273 COMPUTADOR ESCRITORIO HP 6200, INTEL CORE I5, MEMORIA RAM 4Gb, WINDOWS 7 PRO, MONITOR HP DE 20" MARCA HP REF. LE 2002 S.N CNC20103P7 CON DESTINO AL PROGRAMA TECNOLOGIA EN GESTIÓN DE EMPRESAS PECUARIAS DE LA F.C.A.R.N/SECRETARIA ACADEMICA FAC. CIENCIAS AGROPECUARIAS/CARLOS HERNANDO COLMENARES PARRA/9515434</t>
  </si>
  <si>
    <t>Computador H.P No 60 Equipo de Escritorio marca HP, MONITOR HP L1710LCD Serie CNC826PPBY Sistema Operativo Windows Vista, Procesador AMD Atlon Dual Core 2.6 GHZ,Disco Duro de 160 GB, Memoria RAM 1 GB, Unidad DVD, Incluye 6 CD de DVD DE SOFTWARE (INSTALACIÓN), MANUAL Y GARANTIA/MAESTRIA EN ADMINISTRACION/ROSA EMILIA FAJARDO CORTES/40436449</t>
  </si>
  <si>
    <t>Computador todo en uno No 38 Computador de escritorio todo en uno: TODO EN UNO LENOVO THINKCENTRE E73Z, INTEL CORE I5 4460 (2.70Gz), DISCO DURO 500GB, DDR3 4GB, DVD RW, PANTALLA 20"HD, WIND 7 PRO . WIND 8.1 PRO./Pro "Inclu 3 niv cepas probioticas ca dieta alevinos cachama/JUAN ANTONIO RAMIREZ MERLANO/11039064</t>
  </si>
  <si>
    <t>Computador Escritorio No 165 Computadores de Escritorio HP promo 4300, windows 8 pro downgrade windows 7 profesional 64bits: Procesador intel core i3-3220ghz. memoria ram de 4GB, pc 3-1333 mhz 10600 ddr3 disco duro sata 500gb monitor hp lv 2011 led de 20" S.N CNC304QRKN/LABORATORIO DE SUELOS/SERGIO DAVID PARRA GONZALEZ/93236604</t>
  </si>
  <si>
    <t>Computador Escritorio No 166 Computadores de Escritorio HP promo 4300, windows 8 pro downgrade windows 7 profesional 64bits: Procesador intel core i3-3220ghz. memoria ram de 4GB, pc 3-1333 mhz 10600 ddr3 disco duro sata 500gb monitor hp lv 2011 led de 20" S.N CNT93636X/PLANTA DE LACTEOS/MANUEL MARTINEZ SUAREZ/17178524</t>
  </si>
  <si>
    <t>Computador Escritorio No 179 Computadores de Escritorio HP promo 4300, windows 8 pro downgrade windows 7 profesional 64bits: Procesador intel core i3-3220ghz. memoria ram de 4GB, pc 3-1333 mhz 10600 ddr3 disco duro sata 500gb monitor hp lv 2011 led de 20" S.N CNC304QRQF/SECRETARIA ACADEMICA/ FAC. CIENCIAS BASICAS E INGENIERIAS/JORGE IVAN SIERRA ACEVEDO/4376355</t>
  </si>
  <si>
    <t>Computador Escritorio No 190 Computadores de Escritorio HP promo 4300, windows 8 pro downgrade windows 7 profesional 64bits: Procesador intel core i3-3220ghz. memoria ram de 4GB, pc 3-1333 mhz 10600 ddr3 disco duro sata 500gb monitor hp lv 2011 led de 20" S.N CNC304QQ2L/LABORATORIO DE QUIMICA/MIGUEL ANGEL RAMIREZ NIÑO/91475177</t>
  </si>
  <si>
    <t>Computador Escritorio No 147 Computadores de Escritorio HP promo 4300, windows 8 pro downgrade windows 7 profesional 64bits: Procesador intel core i3-3220ghz. memoria ram de 4GB, pc 3-1333 mhz 10600 ddr3 disco duro sata 500gb monitor hp lv 2011 led de 20" S.N CNC304QQBW/Profesional Especializado Rectoría/WILMAR LEONARDO CRUZ ROMERO/86039377</t>
  </si>
  <si>
    <t>Computador Escritorio No 153 Computadores de Escritorio HP promo 4300, windows 8 pro downgrade windows 7 profesional 64bits: Procesador intel core i3-3220ghz. memoria ram de 4GB, pc 3-1333 mhz 10600 ddr3 disco duro sata 500gb monitor hp lv 2011 led de 20" S.N CNC304QRNG/LABORATORIO DE HISTOPATOLOGIA/GUSTAVO GRATINIANO GONZALEZ PAYA/80664128</t>
  </si>
  <si>
    <t>Computador Escritorio No 157 Computadores de Escritorio HP promo 4300, windows 8 pro downgrade windows 7 profesional 64bits: Procesador intel core i3-3220ghz. memoria ram de 4GB, pc 3-1333 mhz 10600 ddr3 disco duro sata 500gb monitor hp lv 2011 led de 20" S.N CNC304QRJM/SECRETARIA ACADEMICA FAC. CIENCIAS AGROPECUARIAS/CARLOS HERNANDO COLMENARES PARRA/9515434</t>
  </si>
  <si>
    <t>Computador H.P No 96 EQUIPO HP CORPORATIVO MT DUALCORE (2.53 GHz.2mB.800Mhz) 2GB MONITOR LCD HP 18.5" SERIAL CNT93362Q/OFICINA DE ASUNTOS DOCENTES ---/MARTHA LUCIA VARGAS BACCI/40369996</t>
  </si>
  <si>
    <t>Computador HP - Compaq No 25 COMPUTADOR COMPAQ PROCESADOR INTELL, PENTIUM CORE 2 DUO E 85000 3.16 GHZ, 6MB L2 MONITOR S.N 3CQ9060TTK/LABORATORIO DE SUELOS/SERGIO DAVID PARRA GONZALEZ/93236604</t>
  </si>
  <si>
    <t>Computador Escritorio No 24 HP Pro Microtower Intel Core i3-550, 2GB PC3-10600 Memory (1x2GB),320GB SATA NCQ HDD SMART IV, 16X SATA SuperMulti LightScribe Drive,MICROSOFT OFFICE STARTER 2010, Windows 7 Professional 32-bit, DVDWindows XP Mode, HP USB Standard JB Keyboard, HP USB Opti.MONITOR S.N CNC044PM9VLABORATORIO DE CULTIVO DE TEJIDOSJAIRO RINCON ARIZA17331439</t>
  </si>
  <si>
    <t>Computador Escritorio No 38 Computador de escritorio Hewlett Packard Ref: 8100 elite sff, procesador intel core i3-560 (4mcache, 3,33 ghz) ram 2 gb pc3-10600 memory (1x2gb) disco duro 500gb sata ncq hdd smart IV 1st, unidad óptica sata 16x supermulti ligth scribe 1st drv, tarjeta de Red, Monitor HP S1933 DE 18.5" S.N CNC109QFY7Programa de Produccion AgropecuariaJELBER HERNEY JARAMILLO HERRERA88217918</t>
  </si>
  <si>
    <t>Computador Escritorio No 39 Computador de escritorio Hewlett Packard Ref: 8100 elite sff, procesador intel core i3-560 (4mcache, 3,33 ghz) ram 2 gb pc3-10600 memory (1x2gb) disco duro 500gb sata ncq hdd smart IV 1st, unidad óptica sata 16x supermulti ligth scribe 1st drv, tarjeta de Red, Monitor HP S1933 DE 18.5" S.N CNC109QFY1Programa de Produccion AgropecuariaJELBER HERNEY JARAMILLO HERRERA88217918</t>
  </si>
  <si>
    <t>PC OPTIPLEX 3040 SFF INTEL CORE I5-6500/8GB (1x8GB) 1600 MHZ DDR3L / 3.5, 1TB 7200 RPM HDD, DVD+-RW WINDOWS 10 PRO 64BIL ENGLISH, FRENCH, SPANISH (10P64M) / 8X MONITOR S/N 0JF44Y-72872-6CEA310U-A00 DE 21.5"</t>
  </si>
  <si>
    <t>MONITOR</t>
  </si>
  <si>
    <t>Monitores para computador No 20 MONITORES HEWLWTT PACKARD LCD DE 17" - para Acreditación REF. HP LE1711/TORREON/DANIEL ALEXANDER CESPEDES SANABRIA/86005833</t>
  </si>
  <si>
    <t>Monitor para Computador No 58 Monitor para Computador. DELL P2314HTCENTRO DE INVESTIGACIONES FAC. CIENCIAS BASICAS E INGENIERIAFELIPE ANDRES CORREDOR CHAVARRO86065075</t>
  </si>
  <si>
    <t>Monitores para computador No 18 Monitores para computador AOC DE 22 PULGADAS LCD 22165WCENTRO DE INVESTIGACIONES FAC. CIENCIAS BASICAS E INGENIERIAFELIPE ANDRES CORREDOR CHAVARRO86065075</t>
  </si>
  <si>
    <t>Monitores para computador No 22 monitor led 20" HD VGA in garantia de 1 año LGLABORATORIO DE CULTIVO DE TEJIDOSJAIRO RINCON ARIZA17331439</t>
  </si>
  <si>
    <t>MONITOR Compumax LED 23" VGA- HDMI</t>
  </si>
  <si>
    <t>//MONITOR CompumasxLED 23" VGA -HDMI COM2023CMHI7030730</t>
  </si>
  <si>
    <t>TABLETA DIGITAL</t>
  </si>
  <si>
    <t>//Tablet SAMSUNG GALAXY TAB A SM-P585M oantalla de 10,1", Octa Core 1,6 GHz, almacena 16GB, Ram 3 GB, Android 6,0, Bluet, Wifi + 4G, doble camara, blanca. Imei 353570080024859</t>
  </si>
  <si>
    <t>//Tablet SAMSUNG GALAXY TAB A SM-P585M oantalla de 10,1", Octa Core 1,6 GHz, almacena 16GB, Ram 3 GB, Android 6,0, Bluet, Wifi + 4G, doble camara, blanca. Imei 353570080035251</t>
  </si>
  <si>
    <t>//Tablet SAMSUNG GALAXY TAB A SM-P585M oantalla de 10,1", Octa Core 1,6 GHz, almacena 16GB, Ram 3 GB, Android 6,0, Bluet, Wifi + 4G, doble camara, blanca. Imei 353570080031102</t>
  </si>
  <si>
    <t>//Tablet SAMSUNG GALAXY TAB A SM-P585M oantalla de 10,1", Octa Core 1,6 GHz, almacena 16GB, Ram 3 GB, Android 6,0, Bluet, Wifi + 4G, doble camara, blanca. Imei 353570080031078</t>
  </si>
  <si>
    <t>//Tablet SAMSUNG GALAXY TAB A SM-P585M oantalla de 10,1", Octa Core 1,6 GHz, almacena 16GB, Ram 3 GB, Android 6,0, Bluet, Wifi + 4G, doble camara, blanca. Imei 353570080035202</t>
  </si>
  <si>
    <t>//Tablet SAMSUNG GALAXY TAB A SM-P585M oantalla de 10,1", Octa Core 1,6 GHz, almacena 16GB, Ram 3 GB, Android 6,0, Bluet, Wifi + 4G, doble camara, blanca. Imei 353570080037208</t>
  </si>
  <si>
    <t xml:space="preserve">//Tablet SAMSUNG GALAXY TAB A SM-P585M oantalla de 10,1", Octa Core 1,6 GHz, almacena 16GB, Ram 3 GB, Android 6,0, Bluet, Wifi + 4G, doble camara, blanca. Imei 353570080031086
</t>
  </si>
  <si>
    <t>//Tablet SAMSUNG GALAXY TAB A SM-P585M oantalla de 10,1", Octa Core 1,6 GHz, almacena 16GB, Ram 3 GB, Android 6,0, Bluet, Wifi + 4G, doble camara, blanca. Imei 353570080035285</t>
  </si>
  <si>
    <t xml:space="preserve">//Tablet SAMSUNG GALAXY TAB A SM-P585M oantalla de 10,1", Octa Core 1,6 GHz, almacena 16GB, Ram 3 GB, Android 6,0, Bluet, Wifi + 4G, doble camara, blanca. Imei 353570080035327
</t>
  </si>
  <si>
    <t>//Tablet SAMSUNG GALAXY TAB A SM-P585M oantalla de 10,1", Octa Core 1,6 GHz, almacena 16GB, Ram 3 GB, Android 6,0, Bluet, Wifi + 4G, doble camara, blanca. Imei 353570080035343</t>
  </si>
  <si>
    <t>//Tablet SAMSUNG GALAXY TAB A SM-P585M oantalla de 10,1", Octa Core 1,6 GHz, almacena 16GB, Ram 3 GB, Android 6,0, Bluet, Wifi + 4G, doble camara, blanca. Imei 353570080028660</t>
  </si>
  <si>
    <t>//Tablet SAMSUNG GALAXY TAB A SM-P585M oantalla de 10,1", Octa Core 1,6 GHz, almacena 16GB, Ram 3 GB, Android 6,0, Bluet, Wifi + 4G, doble camara, blanca. Imei 353570080035905</t>
  </si>
  <si>
    <t>//Tablet SAMSUNG GALAXY TAB A SM-P585M oantalla de 10,1", Octa Core 1,6 GHz, almacena 16GB, Ram 3 GB, Android 6,0, Bluet, Wifi + 4G, doble camara, blanca. Imei 353570080035418</t>
  </si>
  <si>
    <t>//Tablet SAMSUNG GALAXY TAB A SM-P585M oantalla de 10,1", Octa Core 1,6 GHz, almacena 16GB, Ram 3 GB, Android 6,0, Bluet, Wifi + 4G, doble camara, blanca. Imei 353570080027670</t>
  </si>
  <si>
    <t>//Tablet SAMSUNG GALAXY TAB A SM-P585M pantalla de 10,1", Octa Core 1,6 GHz, almacena 16GB, Ram 3 GB, Android 6,0, Bluet, Wifi + 4G, doble camara, blanca. Imei 353570080024065</t>
  </si>
  <si>
    <t>//Tablet SAMSUNG GALAXY TAB A SM-P585M pantalla de 10,1", Octa Core 1,6 GHz, almacena 16GB, Ram 3 GB, Android 6,0, Bluet, Wifi + 4G, doble camara, blanca. Imei 353570080033850</t>
  </si>
  <si>
    <t>//Tablet SAMSUNG GALAXY TAB A SM-P585M pantalla de 10,1", Octa Core 1,6 GHz, almacena 16GB, Ram 3 GB, Android 6,0, Bluet, Wifi + 4G, doble camara, blanca. Imei 353570080032589</t>
  </si>
  <si>
    <t>//Tablet SAMSUNG GALAXY TAB A SM-P585M pantalla de 10,1", Octa Core 1,6 GHz, almacena 16GB, Ram 3 GB, Android 6,0, Bluet, Wifi + 4G, doble camara, blanca. Imei 353570080032530</t>
  </si>
  <si>
    <t>//Tablet SAMSUNG GALAXY TAB A SM-P585M pantalla de 10,1", Octa Core 1,6 GHz, almacena 16GB, Ram 3 GB, Android 6,0, Bluet, Wifi + 4G, doble camara, blanca. Imei 353570080033678</t>
  </si>
  <si>
    <t>//Tablet SAMSUNG GALAXY TAB A SM-P585M pantalla de 10,1", Octa Core 1,6 GHz, almacena 16GB, Ram 3 GB, Android 6,0, Bluet, Wifi + 4G, doble camara, blanca. Imei 353570080035186</t>
  </si>
  <si>
    <t>Estación de trabajo No 2 WORKSTATION T1700 23" TÁCTIL MARCA:DELL. 32 GB DE MEMORIA DDR3 DISCO DURO DE ESTADO SÓLIDO SATA 256 GB + DISCO EXTERNO de 2 TB SN: NA4A8NEF, MARCA : SEAGATE WINDOWS 7 PROFESIONAL LICENCIA WINDOWS 8.1 PRO procesador Intel xeon E3-1241v3 (Quad core HT 3.50 Ghz, 3.9 Ghz turbo, 8MB), Windows 7 Profesional 64-bit, (incluye licencia y medio 8.1 Pro), Monitor, MARCA: Dell P2314T de 23" tactil. SN: CN-ODWF2X-74445-42L-BG2LCENTRO DE INVESTIGACIONES FAC. CIENCIAS BASICAS E INGENIERIAFELIPE ANDRES CORREDOR CHAVARRO86065075</t>
  </si>
  <si>
    <t>Processador: Intel® Xeon® E5-2620v4, EightCore 2.1GHz, 20MB SmartCache, 8GT/s QPI, HT, Turbo Boost (3.0GHz), HT, 85W, Intel® C612 Chipset, Memoria: 128GB ( 4 x 32GB DDR4-2400) RegRAM, Disco Duro: 3 TERAS (2TB+1TB SATA 6Gb/s 7200rpm ) Controlador de Discos:- Integrado 6-Channel 6.0Gb/sec, Controlador de red: Integrado Intel I218LM PCIe GbE, Unidad Optica: DVDRW 9.5mm Slim SuperMulti, Graficadora de Video: NVIDIA Quadro M2000 4GB Video RAM, Fuente de Poder: Tool-free 925W,90% Efficient wide-ranging, Active Power Factor Correction, with two graphics power cables, Sistema Operativo: 'Windows 10 Pro 64-bit. Garantia 3.3.3 años
MONITOR HP S/N 6CM63813N7 Z23n Narrow Bezel 23 in (58.4 cm) 1920 x 1080 16:9 250 cd/m2 1,000:1 "VGA, HDMI, DP 1.2, 3x USB 2.0 HDCP support on DisplayPort and HDMI" 1x DP (2mt), 1x USB</t>
  </si>
  <si>
    <t>Monitor tactil</t>
  </si>
  <si>
    <t>// Computador HP Z640 WORKSTATION S/N 2UA70721JK SERIE MONITOR 6CM65202F0</t>
  </si>
  <si>
    <t>//Computador de escritorio Dell Optiplex 3040 Sff S/N BCTKDH2 / CN-0T4KPW-QDC00-74L-276B</t>
  </si>
  <si>
    <t>ESCANER</t>
  </si>
  <si>
    <t>OC 4871 CE 301 SCANER DE DOCUMENTOS VERTICAL DUPLEX , COLOR , PROFUNDIDAD 48 BITS RESOLUCION OPTICA 600 DPI CONECTIVIDAD USB 2.0 TWAIN Y isis GARANTIA 1 AÑO</t>
  </si>
  <si>
    <t>//Computador All on One COrporativo lenovo V5102 I5 S/N MP1A0G6D</t>
  </si>
  <si>
    <t>//Computador portatil lenovo 310-141 i7 - S/N -PF0QDVZ8</t>
  </si>
  <si>
    <t>//Computador portatil lenovo 310-141 i7 PF0QDW1H</t>
  </si>
  <si>
    <t>//Computador Portatil lenovo V310-14ISK S/N LR09K4FV</t>
  </si>
  <si>
    <t>//PORTÁTIL LENOVO V310 INTEL CORE I5 6200U, DISCO DURO 1 TERA, MEMORIA 4GB, DVD RW, PANTALLA 14", WINDOWS 10 PRO, NEGRO</t>
  </si>
  <si>
    <t>//Computador todo en uno Lenovo M900Z, CORE 15 650I S/N PC0H1T91</t>
  </si>
  <si>
    <t>//Computador Todo en uno Lenovo M900Z CORE I5 650 S/N PC0H0WGG</t>
  </si>
  <si>
    <t>//Computador Todo en uno Lenovo N900Z, CORE I5 650I S/N PC0HDGQT</t>
  </si>
  <si>
    <t>//Computador Todo en uno lenovo M900Z, CORE I5 650I S/N PC0H1T8X</t>
  </si>
  <si>
    <t>//Computador todo uno LENOVO AIO ICEACENTRE 300 C 13 B1</t>
  </si>
  <si>
    <t>//Computador Portatil DELL XPS 13936017</t>
  </si>
  <si>
    <t>//COMPUTADOR DELL INSPIRION 15 5000 5570 INTEL I7 8550U OCTAVA GENERACION, 8GB DISCO DURO DE 2TB, VIDEO RADEM R7 M445 4GB DDRS PANTALLA 15,6" WINDOWS 10</t>
  </si>
  <si>
    <t>//COMPUTADOR DE MESA TODO EN UNO LENOVO V310Z INTEL CORE i3 7100 DISCO DURO DE 1 Tb DDR4 4Gb DVD RW PANTALLA DE 19,5"</t>
  </si>
  <si>
    <t>// Computador todo en uno Lenovo V310z, I3 7100 / Serie SS1H05VDJ / Marca LENOVO / Modelo V310Z</t>
  </si>
  <si>
    <t>//Computador de mesa Dell Optiplex 3050 core i5 7500 /4GB monitor CNX0XJ5TRFCC0078QC1KB. 18.5" E1916H.</t>
  </si>
  <si>
    <t>//Computador de mesa Dell Optiplex 3050 core i5 7500 /4GB monitor CNX0XJ5TRFCC0078QC1LB. 18.5" E1916H.</t>
  </si>
  <si>
    <t>//Computador de mesa Dell Optiplex 3050 core i5 7500 /4GB monitor CN0XJ5TRFCC0078QC1MB. 18.5" E1916H.</t>
  </si>
  <si>
    <t>//Computador de mesa Dell Optiplex 3050 core i5 7500 /4GB monitor CN0XJ5TRFCC0078QC1NB. 18.5" E1916H.</t>
  </si>
  <si>
    <t>//Computador de mesa Dell Optiplex 3050 core i5 7500 /4GB monitor CNX0XJ5TRFCC0078QC1PB. 18.5" E1916H.</t>
  </si>
  <si>
    <t>//Computador de mesa Dell Optiplex 3050 core i5 7500 /4GB monitor CNX0XJ5TRFCC0078QC1RB. 18.5" E1916H.</t>
  </si>
  <si>
    <t>//Computador de mesa Dell Optiplex 3050 core i5 7500 /4GB monitor CNX0XJ5TRFCC0078QC1UB. 18.5" E1916H.</t>
  </si>
  <si>
    <t>//Computador de mesa Dell Optiplex 3050 core i5 7500 /4GB monitor CNX0XJ5TRFCC0078QC20B. 18.5" E1916H.</t>
  </si>
  <si>
    <t>//Computador de mesa Dell Optiplex 3050 core i5 7500 /4GB monitor CNX0XJ5TRFCC0078QC21B. 18.5" E1916H.</t>
  </si>
  <si>
    <t>//Computador de mesa Dell Optiplex 3050 core i5 7500 /4GB monitor CNX0XJ5TRFCC0078QC22B. 18.5" E1916H.</t>
  </si>
  <si>
    <t>//Computador de mesa Dell Optiplex 3050 core i5 7500 /4GB monitor CNX0XJ5TRFCC0078QC25B. 18.5" E1916H.</t>
  </si>
  <si>
    <t>//Computador de mesa Dell Optiplex 3050 core i5 7500 /4GB monitor CNX0XJ5TRFCC0078QC26B. 18.5" E1916H.</t>
  </si>
  <si>
    <t>//Computador de mesa Dell Optiplex 3050 core i5 7500 /4GB monitor CNX0XJ5TRFCC0079JADYB. 18.5" E1916H.</t>
  </si>
  <si>
    <t>//Computador de mesa Dell Optiplex 3050 core i5 7500 /4GB monitor CNX0XJ5TRFCC0079JG2KB. 18.5" E1916H.</t>
  </si>
  <si>
    <t>//Computador de mesa Dell Optiplex 3050 core i5 7500 /4GB monitor CNX0XJ5TRFCC0079JG2YB. 18.5" E1916H.</t>
  </si>
  <si>
    <t>//PC DELL Optiplex 3050 SFF) Core i5-7500 / 4GB ( 1X4G ) 2400 MHz DDR4 / 1TB 7200rpm HDD /DVDRW, Windows 10 Pro 64bit English, French, Spanish (10P64M) / Incluye Monitor E1916H 18.5" S/NCN0XJ5TRFCC0078TDKEB - 3NH69M2</t>
  </si>
  <si>
    <t>//PC DELL Optiplex 3050 SFF) Core i5-7500 / 4GB ( 1X4G ) 2400 MHz DDR4 / 1TB 7200rpm HDD /DVDRW, Windows 10 Pro 64bit English, French, Spanish (10P64M) / Incluye Monitor E1916H 18.5" S/N CN0XJ5TRFCC0077LA61B - 61M51M2</t>
  </si>
  <si>
    <t>//PC DELL Optiplex 3050 SFF) Core i5-7500 / 4GB ( 1X4G ) 2400 MHz DDR4 / 1TB 7200rpm HDD /DVDRW, Windows 10 Pro 64bit English, French, Spanish (10P64M) / Incluye Monitor E1916H 18.5" S/N CN0XJ5TRFCC00753EE6B - 3NJ79M2</t>
  </si>
  <si>
    <t>//PC DELL Optiplex 3050 SFF) Core i5-7500 / 4GB ( 1X4G ) 2400 MHz DDR4 / 1TB 7200rpm HDD /DVDRW, Windows 10 Pro 64bit English, French, Spanish (10P64M) / Incluye Monitor E1916H 18.5" S/N CN0XJ5TRFCC0077TA55B - 3NFB9M2</t>
  </si>
  <si>
    <t>//PC DELL Optiplex 3050 SFF) Core i5-7500 / 4GB ( 1X4G ) 2400 MHz DDR4 / 1TB 7200rpm HDD /DVDRW, Windows 10 Pro 64bit English, French, Spanish (10P64M) / Incluye Monitor E1916H 18.5" S/N CN0XJ5TRFCC0077SA2TB - 3NK79M2</t>
  </si>
  <si>
    <t>//PC DELL Optiplex 3050 SFF) Core i5-7500 / 4GB ( 1X4G ) 2400 MHz DDR4 / 1TB 7200rpm HDD /DVDRW, Windows 10 Pro 64bit English, French, Spanish (10P64M) / Incluye Monitor E1916H 18.5" S/N CN0XJ5TRFCC0077TD90B - 3NJ89M2</t>
  </si>
  <si>
    <t>//PC DELL Optiplex 3050 SFF) Core i5-7500 / 4GB ( 1X4G ) 2400 MHz DDR4 / 1TB 7200rpm HDD /DVDRW, Windows 10 Pro 64bit English, French, Spanish (10P64M) / Incluye Monitor E1916H 18.5" S/N CN0XJ5TRFCC0077SA01B - 3NKW8M2</t>
  </si>
  <si>
    <t>//PC DELL Optiplex 3050 SFF) Core i5-7500 / 4GB ( 1X4G ) 2400 MHz DDR4 / 1TB 7200rpm HDD /DVDRW, Windows 10 Pro 64bit English, French, Spanish (10P64M) / Incluye Monitor E1916H 18.5" S/NCN0XJ5TRFCC0077SA3JB - 3NJ69M2</t>
  </si>
  <si>
    <t>//PC DELL Optiplex 3050 SFF) Core i5-7500 / 4GB ( 1X4G ) 2400 MHz DDR4 / 1TB 7200rpm HDD /DVDRW, Windows 10 Pro 64bit English, French, Spanish (10P64M) / Incluye Monitor E1916H 18.5" S/N CN0XJ5TRFCC00777DLYD - 3NG99M2</t>
  </si>
  <si>
    <t>//PC DELL Optiplex 3050 SFF) Core i5-7500 / 4GB ( 1X4G ) 2400 MHz DDR4 / 1TB 7200rpm HDD /DVDRW, Windows 10 Pro 64bit English, French, Spanish (10P64M) / Incluye Monitor E1916H 18.5" S/N CN0XJ5TRFCC0077TCPGB - 3NG69M2</t>
  </si>
  <si>
    <t>//PC DELL Optiplex 3050 SFF) Core i5-7500 / 4GB ( 1X4G ) 2400 MHz DDR4 / 1TB 7200rpm HDD /DVDRW, Windows 10 Pro 64bit English, French, Spanish (10P64M) / Incluye Monitor E1916H 18.5" S/N CN0XJ5TRFCC0078TDK4B - 3NH59M2</t>
  </si>
  <si>
    <t>//PC DELL Optiplex 3050 SFF) Core i5-7500 / 4GB ( 1X4G ) 2400 MHz DDR4 / 1TB 7200rpm HDD /DVDRW, Windows 10 Pro 64bit English, French, Spanish (10P64M) / Incluye Monitor E1916H 18.5" S/N CN0XJ5TRFCC0077SA0HB - 3NJW8M2</t>
  </si>
  <si>
    <t>//PC DELL Optiplex 3050 SFF) Core i5-7500 / 4GB ( 1X4G ) 2400 MHz DDR4 / 1TB 7200rpm HDD /DVDRW, Windows 10 Pro 64bit English, French, Spanish (10P64M) / Incluye Monitor E1916H 18.5" S/N CN0XJ5TRFCC0077SA3FB - 61B31M2</t>
  </si>
  <si>
    <t>//PC DELL Optiplex 3050 SFF) Core i5-7500 / 4GB ( 1X4G ) 2400 MHz DDR4 / 1TB 7200rpm HDD /DVDRW, Windows 10 Pro 64bit English, French, Spanish (10P64M) / Incluye Monitor E1916H 18.5" S/N CN0XJ5TRFCC0077SA30B - 3NHB9M2</t>
  </si>
  <si>
    <t>//PC DELL Optiplex 3050 SFF) Core i5-7500 / 4GB ( 1X4G ) 2400 MHz DDR4 / 1TB 7200rpm HDD /DVDRW, Windows 10 Pro 64bit English, French, Spanish (10P64M) / Incluye Monitor E1916H 18.5" S/N CN0XJ5TRFCC0077SA05B - 3NH99M2</t>
  </si>
  <si>
    <t>//PC DELL Optiplex 3050 SFF) Core i5-7500 / 4GB ( 1X4G ) 2400 MHz DDR4 / 1TB 7200rpm HDD /DVDRW, Windows 10 Pro 64bit English, French, Spanish (10P64M) / Incluye Monitor E1916H 18.5" S/N CN0XJ5TRFCC0078EANEI - 3NJC9M2</t>
  </si>
  <si>
    <t>//PC DELL Optiplex 3050 SFF) Core i5-7500 / 4GB ( 1X4G ) 2400 MHz DDR4 / 1TB 7200rpm HDD /DVDRW, Windows 10 Pro 64bit English, French, Spanish (10P64M) / Incluye Monitor E1916H 18.5" S/N CN0XJ5TRFCC0078TDJ8B - 61921M2</t>
  </si>
  <si>
    <t>//PC DELL Optiplex 3050 SFF) Core i5-7500 / 4GB ( 1X4G ) 2400 MHz DDR4 / 1TB 7200rpm HDD /DVDRW, Windows 10 Pro 64bit English, French, Spanish (10P64M) / Incluye Monitor E1916H 18.5" S/N CN0XJ5TRFCC0077SA08B - 3NF79M2</t>
  </si>
  <si>
    <t>//PC DELL Optiplex 3050 SFF) Core i5-7500 / 4GB ( 1X4G ) 2400 MHz DDR4 / 1TB 7200rpm HDD /DVDRW, Windows 10 Pro 64bit English, French, Spanish (10P64M) / Incluye Monitor E1916H 18.5" S/N CN0XJ5TRFCC00777DLRD - 3NFW8M2</t>
  </si>
  <si>
    <t>//PC DELL Optiplex 3050 SFF) Core i5-7500 / 4GB ( 1X4G ) 2400 MHz DDR4 / 1TB 7200rpm HDD /DVDRW, Windows 10 Pro 64bit English, French, Spanish (10P64M) / Incluye Monitor E1916H 18.5" S/N CN0XJ5TRFCC0077SA2FB - 3NK99M2</t>
  </si>
  <si>
    <t>//PC DELL Optiplex 3050 SFF) Core i5-7500 / 4GB ( 1X4G ) 2400 MHz DDR4 / 1TB 7200rpm HDD /DVDRW, Windows 10 Pro 64bit English, French, Spanish (10P64M) / Incluye Monitor E1916H 18.5" S/N CN0XJ5TRFCC0077SA09B - 3NF69M2</t>
  </si>
  <si>
    <t>//PC DELL Optiplex 3050 SFF) Core i5-7500 / 4GB ( 1X4G ) 2400 MHz DDR4 / 1TB 7200rpm HDD /DVDRW, Windows 10 Pro 64bit English, French, Spanish (10P64M) / Incluye Monitor E1916H 18.5" S/N CN0XJ5TRFCC0077TCKNB - 3NJB9M2</t>
  </si>
  <si>
    <t>//PC DELL Optiplex 3050 SFF) Core i5-7500 / 4GB ( 1X4G ) 2400 MHz DDR4 / 1TB 7200rpm HDD /DVDRW, Windows 10 Pro 64bit English, French, Spanish (10P64M) / Incluye Monitor E1916H 18.5" S/N CN0XJ5TRFCC0078QAN1B - 5ZNMGL2</t>
  </si>
  <si>
    <t>//PC DELL Optiplex 3050 SFF) Core i5-7500 / 4GB ( 1X4G ) 2400 MHz DDR4 / 1TB 7200rpm HDD /DVDRW, Windows 10 Pro 64bit English, French, Spanish (10P64M) / Incluye Monitor E1916H 18.5" S/N CN0XJ5TRFCC0078QC0FB - 5ZPLGL2</t>
  </si>
  <si>
    <t>//PC DELL Optiplex 3050 SFF) Core i5-7500 / 4GB ( 1X4G ) 2400 MHz DDR4 / 1TB 7200rpm HDD /DVDRW, Windows 10 Pro 64bit English, French, Spanish (10P64M) / Incluye Monitor E1916H 18.5" S/N CN0XJ5TRFCC0078QC0JB - 5ZSLGL2</t>
  </si>
  <si>
    <t>//PC DELL Optiplex 3050 SFF) Core i5-7500 / 4GB ( 1X4G ) 2400 MHz DDR4 / 1TB 7200rpm HDD /DVDRW, Windows 10 Pro 64bit English, French, Spanish (10P64M) / Incluye Monitor E1916H 18.5" S/N CN0XJ5TRFCC0078QC0KB - 8RC3JL2</t>
  </si>
  <si>
    <t>//PC DELL Optiplex 3050 SFF) Core i5-7500 / 4GB ( 1X4G ) 2400 MHz DDR4 / 1TB 7200rpm HDD /DVDRW, Windows 10 Pro 64bit English, French, Spanish (10P64M) / Incluye Monitor E1916H 18.5" S/N CN0XJ5TRFCC0078QC0RB - 8RD7JL2</t>
  </si>
  <si>
    <t>//PC DELL Optiplex 3050 SFF) Core i5-7500 / 4GB ( 1X4G ) 2400 MHz DDR4 / 1TB 7200rpm HDD /DVDRW, Windows 10 Pro 64bit English, French, Spanish (10P64M) / Incluye Monitor E1916H 18.5" S/N CN0XJ5TRFCC0078QC15B - 8RG5JL2</t>
  </si>
  <si>
    <t>//PC DELL Optiplex 3050 SFF) Core i5-7500 / 4GB ( 1X4G ) 2400 MHz DDR4 / 1TB 7200rpm HDD /DVDRW, Windows 10 Pro 64bit English, French, Spanish (10P64M) / Incluye Monitor E1916H 18.5" S/N CN0XJ5TRFCC0078QC18B - 8RQ2JL2</t>
  </si>
  <si>
    <t>//PC DELL Optiplex 3050 SFF) Core i5-7500 / 4GB ( 1X4G ) 2400 MHz DDR4 / 1TB 7200rpm HDD /DVDRW, Windows 10 Pro 64bit English, French, Spanish (10P64M) / Incluye Monitor E1916H 18.5" S/N CN0XJ5TRFCC0079JAHLB - 8RX6JL2</t>
  </si>
  <si>
    <t>//PC DELL Optiplex 3050 SFF) Core i5-7500 / 4GB ( 1X4G ) 2400 MHz DDR4 / 1TB 7200rpm HDD /DVDRW, Windows 10 Pro 64bit English, French, Spanish (10P64M) / Incluye Monitor E1916H 18.5" S/N CN0XJ5TRFCC0077RAA7D - 3NG89M2</t>
  </si>
  <si>
    <t>//PC DELL Optiplex 3050 SFF) Core i5-7500 / 4GB ( 1X4G ) 2400 MHz DDR4 / 1TB 7200rpm HDD /DVDRW, Windows 10 Pro 64bit English, French, Spanish (10P64M) / Incluye Monitor: CN0XJ5TRFCC0079JG30B - 8S06JL2</t>
  </si>
  <si>
    <t>//PC DELL Optiplex 3050 SFF) Core i5-7500 / 4GB ( 1X4G ) 2400 MHz DDR4 / 1TB 7200rpm HDD /DVDRW, Windows 10 Pro 64bit English, French, Spanish (10P64M) / Incluye Monitor E1916H 18.5" S/N CN0XJ5TRFCC0078TDK9B - 3NGC9M2</t>
  </si>
  <si>
    <t>//PC DELL Optiplex 3050 SFF) Core i5-7500 / 4GB ( 1X4G ) 2400 MHz DDR4 / 1TB 7200rpm HDD /DVDRW, Windows 10 Pro 64bit English, French, Spanish (10P64M) / Incluye Monitor E1916H 18.5" S/N CN0XJ5TRFCC0077TA0FB - 3NFX8M2</t>
  </si>
  <si>
    <t>//PC DELL Optiplex 3050 SFF) Core i5-7500 / 4GB ( 1X4G ) 2400 MHz DDR4 / 1TB 7200rpm HDD /DVDRW, Windows 10 Pro 64bit English, French, Spanish (10P64M) / Incluye Monitor E1916H 18.5" S/N CN0XJ5TRFCC0077RACHD - 3NF99M2</t>
  </si>
  <si>
    <t>//PC DELL Optiplex 3050 SFF) Core i5-7500 / 4GB ( 1X4G ) 2400 MHz DDR4 / 1TB 7200rpm HDD /DVDRW, Windows 10 Pro 64bit English, French, Spanish (10P64M) / Incluye Monitor E1916H 18.5" S/N CN0XJ5TRFCC0077SA06B - 3NL79M2</t>
  </si>
  <si>
    <t>//PC DELL Optiplex 3050 SFF) Core i5-7500 / 4GB ( 1X4G ) 2400 MHz DDR4 / 1TB 7200rpm HDD /DVDRW, Windows 10 Pro 64bit English, French, Spanish (10P64M) / Incluye Monitor E1916H 18.5" S/N CN0XJ5TRFCC0077TAAUB - 3NFC9M2</t>
  </si>
  <si>
    <t>//PC DELL Optiplex 3050 SFF) Core i5-7500 / 4GB ( 1X4G ) 2400 MHz DDR4 / 1TB 7200rpm HDD /DVDRW, Windows 10 Pro 64bit English, French, Spanish (10P64M) / Incluye Monitor E1916H 18.5" S/N CN0XJ5TRFCC00770TA0DB - 3NHW8M2</t>
  </si>
  <si>
    <t>//PC DELL Optiplex 3050 SFF) Core i5-7500 / 4GB ( 1X4G ) 2400 MHz DDR4 / 1TB 7200rpm HDD /DVDRW, Windows 10 Pro 64bit English, French, Spanish (10P64M) / Incluye Monitor E1916H 18.5" S/N CN0XJ5TRFCC0077SA33B - 62L31M2</t>
  </si>
  <si>
    <t>//PC DELL Optiplex 3050 SFF) Core i5-7500 / 4GB ( 1X4G ) 2400 MHz DDR4 / 1TB 7200rpm HDD /DVDRW, Windows 10 Pro 64bit English, French, Spanish (10P64M) / Incluye Monitor E1916H 18.5" S/N CN0XJ5TRFCC0077TA2MB - 3NJ59M2</t>
  </si>
  <si>
    <t>// Computador de mesa Vostro Descktop 3267 intel core i3-6300 6th generacion intel core i3-6100. con monitor de 19.5" E2016Hv MONITOR CNO7XJH5FCC007A8CJUU</t>
  </si>
  <si>
    <t>// Computador de mesa Vostro Descktop 3267 intel core i3-6300 6th generacion intel core i3-6100. con monitor de 19.5" E2016Hv CNO7XJH5FCC007A8CGYU</t>
  </si>
  <si>
    <t>// Computador de mesa Vostro Descktop 3267 intel core i3-6300 6th generacion intel core i3-6100. con monitor de 19.5" E2016Hv monitor CNO7XJH5FCC007A8CHGU</t>
  </si>
  <si>
    <t>// Computador de mesa Vostro Descktop 3267 intel core i3-6300 6th generacion intel core i3-6100. con monitor de 19.5" E2016Hv MONITOR CNO7XJH5FCC0079HANDU</t>
  </si>
  <si>
    <t>// Computador de mesa Vostro Descktop 3267 intel core i3-6300 6th generacion intel core i3-6100. con monitor de 19.5" E2016Hv MONITOR CNO7XJH5FCC0079HANKU</t>
  </si>
  <si>
    <t>// Computador de mesa Vostro Descktop 3267 intel core i3-6300 6th generacion intel core i3-6100. con monitor de 19.5" E2016Hv MONITOR CNO7XJH5FCC0079HAUDU</t>
  </si>
  <si>
    <t>// Computador de mesa Vostro Descktop 3267 intel core i3-6300 6th generacion intel core i3-6100. con monitor de 19.5" E2016Hv MONITOR CNO7XJH5FCC0079HAN3U.</t>
  </si>
  <si>
    <t>// Computador de mesa Vostro Descktop 3267 intel core i3-6300 6th generacion intel core i3-6100. con monitor de 19.5" E2016Hv MONITOR CNO7XJH5FCC0079HATVU</t>
  </si>
  <si>
    <t>// Computador de mesa Vostro Descktop 3267 intel core i3-6300 6th generacion intel core i3-6100. con monitor de 19.5" E2016Hv MONITOR CNO7XJH5FCC007A8D5RU</t>
  </si>
  <si>
    <t>// Computador de mesa Vostro Descktop 3267 intel core i3-6300 6th generacion intel core i3-6100. con monitor de 19.5" E2016Hv .MONITOR CNO7XJH5FCC007A8D6UU.</t>
  </si>
  <si>
    <t>// Computador portatil LENOVO V310 14isk intel core i5 6200U</t>
  </si>
  <si>
    <t>//Portátil ACER ASPIRE E5-575G-56GB intel core i5 7200u, disco duro 1 tera, ddr4 8gb, dvd rw, pantalla 15.6", video 2gb 940mx, win 10 pro. SERIAL NXGL9AL0057491CAE67600</t>
  </si>
  <si>
    <t>//PORTATIL DELL 5567 INTERL i7 855U</t>
  </si>
  <si>
    <t>//Computador Dell Vostro 3468, Intel Core I5 7200u S/N 9S599L2</t>
  </si>
  <si>
    <t>//Computador Dell Vostro 3468, Intel Core I5 7200u / Serie BK7YBL2 / Marca DELL / Modelo VOSTRO 3468</t>
  </si>
  <si>
    <t>//Computador Dell Vostro 3468, Intel Core I5 7200u S/N HT599L2</t>
  </si>
  <si>
    <t>//Computador Dell Vostro 3468, Intel Core I5 7200u S/N 7S599L2</t>
  </si>
  <si>
    <t>//Computador Dell Vostro 3468, Intel Core I5 7200u S/N JT999L2</t>
  </si>
  <si>
    <t>//Computador Dell Vostro 3468, Intel Core I5 7200u S/N 9T999L2</t>
  </si>
  <si>
    <t>//Computador Dell Vostro 3468, Intel Core I5 7200u S/N 2S799L2</t>
  </si>
  <si>
    <t>//Computador Dell Vostro 3468, Intel Core I5 7200u S/N 4Q799L2</t>
  </si>
  <si>
    <t>//Computador Dell Vostro 3468, Intel Core I5 7200u S/N 5W999L2</t>
  </si>
  <si>
    <t>//Computador Dell Vostro 3468, Intel Core I5 7200u S/N HR799L2</t>
  </si>
  <si>
    <t>//Computador Dell Vostro 3468, Intel Core I5 7200u S/N FV999L2</t>
  </si>
  <si>
    <t>//Computador Dell Vostro 3468, Intel Core I5 7200u S/N 2T599L2</t>
  </si>
  <si>
    <t>//Computador Dell Vostro 3468, Intel Core I5 7200u S/N HR599L2</t>
  </si>
  <si>
    <t>//Computador Dell Vostro 3468, Intel Core I5 7200u S/N BS599L2</t>
  </si>
  <si>
    <t>//Computador Dell Vostro 3468, Intel Core I5 7200u S/NFW599L2</t>
  </si>
  <si>
    <t>//Computador Dell Vostro 3468, Intel Core I5 7200u S/N BS999L2</t>
  </si>
  <si>
    <t>//Computador Dell Vostro 3468, Intel Core I5 7200u S/N GT999L2</t>
  </si>
  <si>
    <t>//Computador Dell Vostro 3468, Intel Core I5 7200u S/N GS599L2</t>
  </si>
  <si>
    <t>//Computador Dell Vostro 3468, Intel Core I5 7200u S/N 6S799L2</t>
  </si>
  <si>
    <t>//Computador Dell Vostro 3468, Intel Core I5 7200u S/N FT799L2</t>
  </si>
  <si>
    <t>//Computador Dell Vostro 3468, Intel Core I5 7200u S/N GL779L2</t>
  </si>
  <si>
    <t>//Computador Dell Vostro 3468, Intel Core I5 7200u S/N 8N779L2</t>
  </si>
  <si>
    <t>//Computador Dell Vostro 3468, Intel Core I5 7200u S/N 6V599L2</t>
  </si>
  <si>
    <t>//Computador Dell Vostro 3468, Intel Core I5 7200u S/N 5S599L2</t>
  </si>
  <si>
    <t>//Computador Dell Vostro 3468, Intel Core I5 7200u S/N CS799L2</t>
  </si>
  <si>
    <t>//Computador Dell Vostro 3468, Intel Core I5 7200u S/N HT799L2</t>
  </si>
  <si>
    <t>//Computador Dell Vostro 3468, Intel Core I5 7200u S/N FS799L2</t>
  </si>
  <si>
    <t>//Computador Dell Vostro 3468, Intel Core I5 7200u S/N 2M899L2</t>
  </si>
  <si>
    <t>//Computador Dell Vostro 3468, Intel Core I5 7200u S/N 3M899L2</t>
  </si>
  <si>
    <t>//Computador Dell Vostro 3468, Intel Core I5 7200u S/N 3K779L2</t>
  </si>
  <si>
    <t>//Computador Dell Vostro 3468, Intel Core I5 7200u S/N FT999L2</t>
  </si>
  <si>
    <t>//Computador Dell Vostro 3468, Intel Core I5 7200u S/N 8T999L2</t>
  </si>
  <si>
    <t>//Computador Dell Vostro 3468, Intel Core I5 7200u S/N 8T599L2</t>
  </si>
  <si>
    <t>//Computador Dell Vostro 3468, Intel Core I5 7200u S/N 3W999L2</t>
  </si>
  <si>
    <t>//Computador Dell Vostro 3468, Intel Core I5 7200u S/N 8S599L2</t>
  </si>
  <si>
    <t>//Computador Dell Vostro 3468, Intel Core I5 7200u S/N HG699L2</t>
  </si>
  <si>
    <t>//Computador Dell Vostro 3468, Intel Core I5 7200u S/N GS999L2</t>
  </si>
  <si>
    <t>//Computador Dell Vostro 3468, Intel Core I5 7200u S/N 1S799L2</t>
  </si>
  <si>
    <t>//Computador Dell Vostro 3468, Intel Core I5 7200u S/N 5T999L2</t>
  </si>
  <si>
    <t>//Computador Dell Vostro 3468, Intel Core I5 7200u S/N DG699L2</t>
  </si>
  <si>
    <t>//Computador Dell Vostro 3468, Intel Core I5 7200u S/N HK779L2</t>
  </si>
  <si>
    <t>//Computador Dell Vostro 3468, Intel Core I5 7200u S/N 3T999L2</t>
  </si>
  <si>
    <t>//Computador Dell Vostro 3468, Intel Core I5 7200u S/N DR599L2</t>
  </si>
  <si>
    <t>//Computador Dell Vostro 3468, Intel Core I5 7200u S/N 6J699L2</t>
  </si>
  <si>
    <t>//Computador Dell Vostro 3468, Intel Core I5 7200u S/N HT999L2</t>
  </si>
  <si>
    <t>//Computador Dell Vostro 3468, Intel Core I5 7200u S/N 7G699L2</t>
  </si>
  <si>
    <t>//Computador Dell Vostro 3468, Intel Core I5 7200u S/N 8V599L2</t>
  </si>
  <si>
    <t>//Computador Dell Vostro 3468, Intel Core I5 7200u S/N 9S799L2</t>
  </si>
  <si>
    <t>//Computador Dell Vostro 3468, Intel Core I5 7200u S/N 4S799L2</t>
  </si>
  <si>
    <t>//Computador Dell Vostro 3468, Intel Core I5 7200u S/N 7V799L2</t>
  </si>
  <si>
    <t>//Computador Dell Vostro 3468, Intel Core I5 7200u S/N 1T599L2</t>
  </si>
  <si>
    <t>//Computador Dell Vostro 3468, Intel Core I5 7200u S/N DS599L2</t>
  </si>
  <si>
    <t>//Computador Dell Vostro 3468, Intel Core I5 7200u S/N CS999L2</t>
  </si>
  <si>
    <t>//Computador Dell Vostro 3468, Intel Core I5 7200u S/N DW599L2</t>
  </si>
  <si>
    <t>//Computador Dell Vostro 3468, Intel Core I5 7200u S/N 7T599L2</t>
  </si>
  <si>
    <t>//Computador Dell Vostro 3468, Intel Core I5 7200u S/N 1P799L2</t>
  </si>
  <si>
    <t>//Computador Dell Vostro 3468, Intel Core I5 7200u S/N 8V999L2</t>
  </si>
  <si>
    <t>//Computador Dell Vostro 3468, Intel Core I5 7200u S/N 5G699L2</t>
  </si>
  <si>
    <t>//Computador Dell Vostro 3468, Intel Core I5 7200u S/N 2R799L2</t>
  </si>
  <si>
    <t>//Computador Dell Vostro 3468, Intel Core I5 7200u S/N 7X599L2</t>
  </si>
  <si>
    <t>//Computador Dell Vostro 3468, Intel Core I5 7200u S/N BV999L2</t>
  </si>
  <si>
    <t>//Computador Dell Vostro 3468, Intel Core I5 7200u S/N DH699L2</t>
  </si>
  <si>
    <t>//Computador Dell Vostro 3468, Intel Core I5 7200u S/N 1T999L2</t>
  </si>
  <si>
    <t>//Computador Dell Vostro 3468, Intel Core I5 7200u S/N 2T999L2</t>
  </si>
  <si>
    <t>//Computador Dell Vostro 3468, Intel Core I5 7200u S/N 3S799L2</t>
  </si>
  <si>
    <t>//Computador Dell Vostro 3468, Intel Core I5 7200u S/N BT999L2</t>
  </si>
  <si>
    <t>//Computador Dell Vostro 3468, Intel Core I5 7200u S/N HS599L2</t>
  </si>
  <si>
    <t>//Computador Dell Vostro 3468, Intel Core I5 7200u S/N 4T799L2</t>
  </si>
  <si>
    <t>//Computador Dell Vostro 3468, Intel Core I5 7200u S/N CT799L2</t>
  </si>
  <si>
    <t>//Computador Dell Vostro 3468, Intel Core I5 7200u S/N 3V999L2</t>
  </si>
  <si>
    <t>//Computador Dell Vostro 3468, Intel Core I5 7200u S/N GT799L2</t>
  </si>
  <si>
    <t>//Computador Dell Vostro 3468, Intel Core I5 7200u S/N JS599L2</t>
  </si>
  <si>
    <t>//Computador Dell Vostro 3468, Intel Core I5 7200u / Serie CVYVBL2 / Marca DELL / Modelo VOSTRO 3468</t>
  </si>
  <si>
    <t>//SAMSUNG TAB E SM-T561M, PANTALLA 9,6" QUAD CORE 1,3GHZ, ALMACENA 8GB , RAM 1,5GB, ANDROID 5,1 BLUE WIFI + 3G DOBLE CAMARA NEGRA</t>
  </si>
  <si>
    <t>OC 4871 CE 301 Computador portatil HP 240 g 4 intel core i5 7200U disco duro. 1 tera DDR4 AGB pantalla 14 " windoiws 10 pro</t>
  </si>
  <si>
    <t>OC 4871 CE 301 Computador portatil HP 240 g 4 intel core i5 7200U disco duro. 1 tera DDR4 AGB pantalla 14 " windows 10 pro</t>
  </si>
  <si>
    <t>CE 580 CT 2311-2019 -//Estos equipos equedan ubicados en el Conveio AC 7 Ecoptrol Unillanos //Intel® Core™ i5-8265U con gráficos Intel® HD 620 (1.6 GHz, hasta 3,9 GHz con tecnología Intel® Turbo Boost, 6 MB de caché, 4 núcleos) - Memoria 4 GB de SDRAM DDR4-2133 (1 x 4 GB) - Disco duro SATA de 1 TB y 5400 rpm - Pantalla delgada antirreflejo HD SVA eDP con retroiluminación LED y (14 pulg) de diagonal (1366 x 768) - - Cámara webcam con resolución HD y micrófono - Conectividad Wi-Fi Combinación 802.11b/g/n (1x1) y Bluetooth® 4.0 - Puertos: 2 USB 3.0; 1 USB 2.0; 1 HDMI 1.4b; 1 VGA; 1 RJ-45; 1 combinación de auriculares/micrófono; 1 alimentación de CA - Sistema operativo Microsoft Windows 10 profesional - El fabricante de tener certificaciones ISO 9001:2000 de calidad de su equipo y calidad en soporte de garantía ofrecido - CD respaldo que contenga controladores para Windows 10 profesional. Adaptador de corriente. Garantía mínima de un (1) año por defectos de fabricación. CORRECION descripción del bien: G7</t>
  </si>
  <si>
    <t>CE 580 CT 2311-2019 //Quedan en el conveio AC 7 Convenio Ecopetrol Unillanos ---Intel® Core™ i5-8265U con gráficos Intel® HD 620 (1.6 GHz, hasta 3,9 GHz con tecnología Intel® Turbo Boost, 6 MB de caché, 4 núcleos) - Memoria 4 GB de SDRAM DDR4-2133 (1 x 4 GB) - Disco duro SATA de 1 TB y 5400 rpm - Pantalla delgada antirreflejo HD SVA eDP con retroiluminación LED y (14 pulg) de diagonal (1366 x 768) - - Cámara webcam con resolución HD y micrófono - Conectividad Wi-Fi Combinación 802.11b/g/n (1x1) y Bluetooth® 4.0 - Puertos: 2 USB 3.0; 1 USB 2.0; 1 HDMI 1.4b; 1 VGA; 1 RJ-45; 1 combinación de auriculares/micrófono; 1 alimentación de CA - Sistema operativo Microsoft Windows 10 profesional - El fabricante de tener certificaciones ISO 9001:2000 de calidad de su equipo y calidad en soporte de garantía ofrecido - CD respaldo que contenga controladores para Windows 10 profesional. Adaptador de corriente. Garantía mínima de un (1) año por defectos de fabricación. Por error en la descripcion, el computador entregado es portatil HP 240 G7, intel C I5 7200u CORRECION descripción del bien: G7</t>
  </si>
  <si>
    <t>CE 580 CT 2311-2019 //Estos equipos quedean ubicados en el conveio AC 7 Ecopetrol Unillanos ///Intel® Core™ i5-8265U con gráficos Intel® HD 620 (1.6 GHz, hasta 3,9 GHz con tecnología Intel® Turbo Boost, 6 MB de caché, 4 núcleos) - Memoria 4 GB de SDRAM DDR4-2133 (1 x 4 GB) - Disco duro SATA de 1 TB y 5400 rpm - Pantalla delgada antirreflejo HD SVA eDP con retroiluminación LED y (14 pulg) de diagonal (1366 x 768) - - Cámara webcam con resolución HD y micrófono - Conectividad Wi-Fi Combinación 802.11b/g/n (1x1) y Bluetooth® 4.0 - Puertos: 2 USB 3.0; 1 USB 2.0; 1 HDMI 1.4b; 1 VGA; 1 RJ-45; 1 combinación de auriculares/micrófono; 1 alimentación de CA - Sistema operativo Microsoft Windows 10 profesional - El fabricante de tener certificaciones ISO 9001:2000 de calidad de su equipo y calidad en soporte de garantía ofrecido - CD respaldo que contenga controladores para Windows 10 profesional. Adaptador de corriente. Garantía mínima de un (1) año por defectos de fabricación. CORRECION descripción del bien: G7</t>
  </si>
  <si>
    <t>//Computador portatil MacBook Air MQD32E/A 13,3" S/N C1MW274JJ1WK</t>
  </si>
  <si>
    <t>PANTALLA INTELIGENTE</t>
  </si>
  <si>
    <t>//SAMSUNG TAB E SMT561M PANTALLA QUAD CORE 1.3 GHZ ALMACENA 8GB RAM 1.5 GB ANDROD 501 BLUE WIFI + 3G DOBLE CAMARA NEGRA</t>
  </si>
  <si>
    <t>//SAMSUNG GALAXY TAB A SM-P585M POANTALLA 10,01 OCTACORE 1,6 GHZ ALMACENA 16 GB RAM 3GB ANDROID 6,0 BLUET WIFI + 4G DOBLE CAMARA BLANCA//SERIAL R52K519FE1E</t>
  </si>
  <si>
    <t>//SAMSUNG GALAXY TAB A SM-P585M POANTALLA 10,01 OCTACORE 1,6 GHZ ALMACENA 16 GB RAM 3GB ANDROID 6,0 BLUET WIFI + 4G DOBLE CAMARA BLANCA</t>
  </si>
  <si>
    <t>// Computador todo en uno Lenovo M810Z / Serie SMJ06GG96 / Marca LENOVO / Modelo M810Z</t>
  </si>
  <si>
    <t>//Computador todo en uno lenovo corporativo m8 10z , intel core 15, disco duro 100gb, memoria RAM ddr4 dvd ext pantalla 21.5" Windows 10 pro S/N YD02XQKQ CE 243</t>
  </si>
  <si>
    <t>//Computador de mesa Lenovo M700 Sff SMJ0523K4 / SVK826995</t>
  </si>
  <si>
    <t>//Computador mesa HP 400 S/N MXL8131GJD (CPU) / 3CQ7520MH7 (MONITOR)</t>
  </si>
  <si>
    <t>//Computador mesa HP 400 S/N MXL8131GJL (CPU) / 3CQ7520MGV (MONITOR)</t>
  </si>
  <si>
    <t>//Computador mesa HP 400 S/N MXL8131GH3 (CPU) / 3CQ7520MJN (MONITOR)</t>
  </si>
  <si>
    <t>//Computador mesa HP 400 S/N MXL8131GJS (CPU) / 3CQ7520MJV (MONITOR)</t>
  </si>
  <si>
    <t>//Computador mesa HP 400 S/N MXL8131GJT (CPU) / 3CQ7520MHJ (MONITOR)</t>
  </si>
  <si>
    <t>//Computador mesa HP 400 S/N MXL8131GGX (CPU) / 3CQ7520MH0 (MONITOR)</t>
  </si>
  <si>
    <t>//Computador mesa HP 400 S/N MXL8131GGZ (CPU) / 3CQ7520MJ0 (MONITOR)</t>
  </si>
  <si>
    <t>//Computador mesa HP 400 S/N MXL8131GGS (CPU) / 3CQ7520MHT (MONITOR)</t>
  </si>
  <si>
    <t>// OC 4813 COMPUTADOR DE ESCRITORIO MARCA LENOVO V330 -201 CB ( INTEL I5 8400 ,DISCO 1 TERA MEMORIA 4GB RW PANTALLA 15.5 " TODO EN UNO) S/N S1H065WF. --CE 244 FACTURA 0111</t>
  </si>
  <si>
    <t>Workstation dell precision 3630 intel core i7-8700k, 6 core ,12mb cache, 3.7 Ghz turbo w/UHD graphic. CE 661- CT 2311-2019 Adquisición de equipos y partes tecnológicas de computación para el procesamiento de datos en el desarrollo de las actividades del acuerdo de cooperación n°7, derivado del convenio marco 5226521 unillanos – ecopetrol s.a- a cargo del docente Nelson Oswaldo Briceño Gamba</t>
  </si>
  <si>
    <t>Licencias No 600 Licencia Individual del Software de análisis del movimiento 2D SC Pro V.7 (Obligatorio)/Profesor de Tiempo Completo/OSCAR MAURICIO SANTAMARIA NIÑO/86079599</t>
  </si>
  <si>
    <t>Licencia Labview 10 user Teaching for Windows CD Incl. ONE SET OF LABVIEW 10 USER TEACHING LICENSE FOR WINDOWS, CD, No.PARTE 776670-334.S.N: J12X78325./LABORATORIO DE ELECTRONICA/DAVID LEON MONTOYA/17312587</t>
  </si>
  <si>
    <t>Software No 01 Sistema Analisis Biodimensional ( 2D ) y Bioplanar ( 2P ) No 1 Instalación y configuración del Sistema Analisis Bidimensional (2d) Y Biplanar (2p) De/Profesor de Tiempo Completo/OSCAR MAURICIO SANTAMARIA NIÑO/86079599</t>
  </si>
  <si>
    <t>Licencias Office 2000 profesional academico OLP A AE No 15/LABORATORIO DE ELECTRONICA/DAVID LEON MONTOYA/17312587</t>
  </si>
  <si>
    <t>WINSOWS 98 OEM No 20/LABORATORIO DE ELECTRONICA/DAVID LEON MONTOYA/17312587</t>
  </si>
  <si>
    <t>Licencias Metodologias DynEd AI -B2 -2017 Paquetes x 89 licencias</t>
  </si>
  <si>
    <t>//Nvivo 11 pro. Licencia academica perpetua para 1 usuario paquete X 2</t>
  </si>
  <si>
    <t>//Licencia academica perpetua Eviews V10 cod PO 25953 ISBN 90A02734-505A895C-0EC924B0 EVIEWS V10 COD PO 25953</t>
  </si>
  <si>
    <t>//Licencias IBM SPSS sTATISTICS BASE</t>
  </si>
  <si>
    <t>// Software ganadero version 18</t>
  </si>
  <si>
    <t>//Software Curve Expert professional 1-4 copias S/N OHTCE-EISRE-KBJMM-RSNWU-WKLJY-WMIRM</t>
  </si>
  <si>
    <t>OC 4898- CE 354 Compra de licencias Software Matlab par 15 usuarios -Especializacion e instrumentacion y control industrial de la FCBeI.</t>
  </si>
  <si>
    <t>Paquete de 100 licencias Prjctpro alng licsapk olv e 1y acdmc ent w1prjctsvrcal</t>
  </si>
  <si>
    <t>Paquete de 100 licencias Visiopro alng licsapk olv e 1y acdmc ent</t>
  </si>
  <si>
    <t>Paquete de 535 licencias de software ofimatico modalidad de campus agreement</t>
  </si>
  <si>
    <t xml:space="preserve">SEDE VILLAVICENCIO </t>
  </si>
  <si>
    <t xml:space="preserve"> CAMPUS SAN ANTONIO</t>
  </si>
  <si>
    <t>EDIFICIO EMPORIO</t>
  </si>
  <si>
    <t xml:space="preserve">CAMPUS BOQUEMONTE </t>
  </si>
  <si>
    <t>Campus Barcelona=</t>
  </si>
  <si>
    <t>Campus San Antonio=</t>
  </si>
  <si>
    <t>Edificio Emporio=</t>
  </si>
  <si>
    <t xml:space="preserve">SEDE GRANADA </t>
  </si>
  <si>
    <t>Campus Boquemonte=</t>
  </si>
  <si>
    <r>
      <rPr>
        <b/>
        <sz val="10"/>
        <color rgb="FF000000"/>
        <rFont val="Arial"/>
        <family val="2"/>
      </rPr>
      <t>*SINTESIS</t>
    </r>
    <r>
      <rPr>
        <sz val="10"/>
        <color rgb="FF000000"/>
        <rFont val="Arial"/>
        <family val="2"/>
      </rPr>
      <t xml:space="preserve">
Síntesis de infraestructura:
La sede principal de la Universidad está ubicada en el Municipio de Villavicencio y está compuesta por dos campus, Barcelona a 12 Kms del centro de la ciudad con una extensión de 43.32 Has y San Antonio con 2.68 Has en el sector céntrico de la capital, al tiempo que se prestan algunos servicios en otras dos edificaciones -Emporio, en posesión- y -Grama, en arriendo.
Además, cuenta con 5 Unidades Rurales como escenarios de práctica: El Tahúr y  Banqueta (Villanueva Casanare), Manacacías (Puerto Gaitán), el Cenar (Granada),  Restrepo y la granja Barcelona (Meta).
</t>
    </r>
    <r>
      <rPr>
        <b/>
        <sz val="10"/>
        <color rgb="FF000000"/>
        <rFont val="Arial"/>
        <family val="2"/>
      </rPr>
      <t>Campus Barcelona :</t>
    </r>
    <r>
      <rPr>
        <sz val="10"/>
        <color rgb="FF000000"/>
        <rFont val="Arial"/>
        <family val="2"/>
      </rPr>
      <t xml:space="preserve">
La ubicación, según el POT corresponde a Área Suburbana Tipo 3 enmarcada por suelos de explotación pecuaria, incorporados de Suelo Rural a Suelo Suburbano, uso Dotacional Tipo 3. Barcelona es un campus verde, conformado por edificios de una hasta cuatro plantas, enlazados por senderos peatonales abiertos y generosos espacios de ornato, acompañados de variada arborización nativa; se concentra aquí el mayor inventario de recursos de apoyo docente institucional, sobretodo en áreas del saber asociadas con las ciencias agrícolas, pecuarias y básicas. El programa de áreas lo integran aulas, laboratorios, auditorios, oficinas, granja experimental, escenarios deportivos, campos de práctica, parqueos y áreas de reserva.
</t>
    </r>
    <r>
      <rPr>
        <b/>
        <sz val="10"/>
        <color rgb="FF000000"/>
        <rFont val="Arial"/>
        <family val="2"/>
      </rPr>
      <t>Campus San Antonio:</t>
    </r>
    <r>
      <rPr>
        <sz val="10"/>
        <color rgb="FF000000"/>
        <rFont val="Arial"/>
        <family val="2"/>
      </rPr>
      <t xml:space="preserve">
La sede académica San Antonio se encuentra ubicada en el barrio El Barzal, por la vía que conduce al Hospital Departamental. Cuenta con construcciones de una planta donde anteriormente se ubicaba el Centro Clínico San Antonio. A partir del año 2010 se puso a disposición de la comunidad universitaria un nuevo edificio de 1291 m2 con tres plantas, en las que se distribuyen 16 aulas y tres salas de cómputo, adicionalmente en esta sede también se cuenta con laboratorios,  auditorio, biblioteca, escenarios deportivos, oficinas y zona de parqueadero.
</t>
    </r>
    <r>
      <rPr>
        <b/>
        <sz val="10"/>
        <color rgb="FF000000"/>
        <rFont val="Arial"/>
        <family val="2"/>
      </rPr>
      <t xml:space="preserve">Sede Boquemonte: </t>
    </r>
    <r>
      <rPr>
        <sz val="10"/>
        <color rgb="FF000000"/>
        <rFont val="Arial"/>
        <family val="2"/>
      </rPr>
      <t xml:space="preserve">
La sede "Boquemonte" está ubicada en el municipio de Granada, Meta y cuenta con un único campus donde actualmente hay dos edificios -Martín, administrativo- y -SAE, Aulas de clase-, con una proyección de por lo menos 6 edificios más a construir en los próximos años. (Creada mediante Acuerdo Superior N° 021 de 2015).
</t>
    </r>
    <r>
      <rPr>
        <b/>
        <sz val="10"/>
        <color rgb="FF000000"/>
        <rFont val="Arial"/>
        <family val="2"/>
      </rPr>
      <t>Edificio Emporio:</t>
    </r>
    <r>
      <rPr>
        <sz val="10"/>
        <color rgb="FF000000"/>
        <rFont val="Arial"/>
        <family val="2"/>
      </rPr>
      <t xml:space="preserve">
Edificio de cinco plantas ubicado en la parte alta del centro de la ciudad cuya construcción abarca un total de </t>
    </r>
    <r>
      <rPr>
        <b/>
        <sz val="10"/>
        <color rgb="FF000000"/>
        <rFont val="Arial"/>
        <family val="2"/>
      </rPr>
      <t>337</t>
    </r>
    <r>
      <rPr>
        <sz val="10"/>
        <color rgb="FF000000"/>
        <rFont val="Arial"/>
        <family val="2"/>
      </rPr>
      <t xml:space="preserve"> m2. Allí se encuentran las oficinas de la Dirección General de Proyección Social y el programa de Egresados. 
</t>
    </r>
    <r>
      <rPr>
        <b/>
        <sz val="10"/>
        <color rgb="FF000000"/>
        <rFont val="Arial"/>
        <family val="2"/>
      </rPr>
      <t xml:space="preserve">Unidades Rurales:
</t>
    </r>
    <r>
      <rPr>
        <sz val="10"/>
        <color rgb="FF000000"/>
        <rFont val="Arial"/>
        <family val="2"/>
      </rPr>
      <t>Cuenta con 5 Unidades Rurales como escenarios de práctica: El Tahúr y  Banqueta (Villanueva Casanare), Manacacías (Puerto Gaitán), el Cenar (Granada),  Restrepo y la granja Barcelona (Meta).</t>
    </r>
  </si>
  <si>
    <t>18 de Agosto de 2020</t>
  </si>
  <si>
    <t>La Universidad de los Llanos construye un óptimo  presupuesto de ingresos lo que permite percibir en cada vigencia ingresos muy aproximados a los reales, mediante el cual se proyecta un presupuesto de gastos con valor similar a la proyección de rentas manteniendo de esta forma un equilibrio presupuestal. En la ejecución del gasto se da prioridad a los gastos de personal y  posteriormente a los gastos generales e inversiones manteniendo siempre en la programación y posterior aprobación, un presupuesto equilibrado en cada vigencia.
La Institución refleja en sus estados financieros una situación favorable, gracias  a la generación de recursos propios provenientes de las matriculas, la estampilla Unillanos y la venta de servicios, contribuyendo a su viabilidad financiera institucional. Los excedentes económicos de cada año son incorporados mediante Resolución Superior, acto administrativo del Consejo Superior Universitario, máxima autoridad de la Universidad. 
La política de gestión financiera se direcciona a minimizar el gasto y optimizar la asignación de recursos a inversiones que generen valor agregado Institucional, propendiendo por el mejoramiento de la calidad, lo que conlleva a un incremento de los ingresos, vía mayor oferta de servicios.
Se adjunta: Informacion presupuestal del 2015 al 2019</t>
  </si>
  <si>
    <t>31 de Julio de 2020</t>
  </si>
  <si>
    <t>Televisor No 37 Televisor MARCA SAMSUNG 48" MODELO 48J5300FHDInt S.N 04BG3CVG303135</t>
  </si>
  <si>
    <t>Televisor No 40 Televisor MARCA SAMSUNG 48" MODELO 48J5300FHDInt S.N 04BG3CXG300563</t>
  </si>
  <si>
    <t>Televisor No 41 Televisor MARCA SAMSUNG 48" MODELO 48J5300FHDInt S.N 04BG3CVG303715</t>
  </si>
  <si>
    <t>Televisor No 42 Televisor MARCA SAMSUNG 48" MODELO 48J5300FHDInt S.N 04BG3CVG303142</t>
  </si>
  <si>
    <t>Televisor LCD No 4 Televisor LCD Marca LG de 42", sintonizador terrestre digital DVB-T, PANTALLA FULL HD 1080P, CONEXIONES HDMI*2, PC, COMPONENTE, A.V, SALIDA AUDIO, ENTRADA USB 2.0</t>
  </si>
  <si>
    <t>Televisor LCD No 6 Televisor LCD Marca LG de 42", sintonizador terrestre digital DVB-T, PANTALLA FULL HD 1080P, CONEXIONES HDMI*2, PC, COMPONENTE, A.V, SALIDA AUDIO, ENTRADA USB 2.0</t>
  </si>
  <si>
    <t>Teatro en casa (SISTEMA) No 4 TEATRO EN CASA MARCA SAMGUNG</t>
  </si>
  <si>
    <t>Proyector de videos (Video beam) No 141 VIDEO BEAM EPSON NUEVO POVER LITE S12+ 2800 LUMENES SVGA</t>
  </si>
  <si>
    <t>Computador Escritorio No 354 Computador Escritorio-HP COMPAQ Pro 6300SFF.Intel Core i5-3470 QC 3.2GHz 4GB DDR3-1600 DIMM 1TB Super milti DVDRW.PANTALLA 6CM3220FPK</t>
  </si>
  <si>
    <t>Computador Escritorio No 357 Computador Escritorio-HP COMPAQ Pro 6300SFF.Intel Core i5-3470 QC 3.2GHz 4GB DDR3-1600 DIMM 1TB Super milti DVDRW.PANTALLA 6CM3220FQ9</t>
  </si>
  <si>
    <t>Computador Escritorio No 359 Computador Escritorio-HP COMPAQ Pro 6300SFF.Intel Core i5-3470 QC 3.2GHz 4GB DDR3-1600 DIMM 1TB Super milti DVDRW.PANTALLA 6CM3220FL5</t>
  </si>
  <si>
    <t>Computador Escritorio No 362 Computador Escritorio-HP COMPAQ Pro 6300SFF.Intel Core i5-3470 QC 3.2GHz 4GB DDR3-1600 DIMM 1TB Super milti DVDRW.PANTALLA 6CM30918LR</t>
  </si>
  <si>
    <t>Computador Escritorio No 364 Computador Escritorio-HP COMPAQ Pro 6300SFF.Intel Core i5-3470 QC 3.2GHz 4GB DDR3-1600 DIMM 1TB Super milti DVDRW.PANTALLA 6CM3220FF68-HP COMPAQ Pro 6300SFF.Intel Core i5-3470 QC 3.2GHz 4GB DDR3-1600 DIMM 1TB Super milti DVDRW.PANTALLA 6CM3220F68</t>
  </si>
  <si>
    <t>Computador Escritorio No 365 Computador Escritorio-HP COMPAQ Pro 6300SFF.Intel Core i5-3470 QC 3.2GHz 4GB DDR3-1600 DIMM 1TB Super milti DVDRW.PANTALLA 6CM3220FPR</t>
  </si>
  <si>
    <t>Computador Escritorio No 370 Computador Escritorio-HP COMPAQ Pro 6300SFF.Intel Core i5-3470 QC 3.2GHz 4GB DDR3-1600 DIMM 1TB Super milti DVDRW.PANTALLA 6CM3340GZQ</t>
  </si>
  <si>
    <t>Computador Escritorio No 374 Computador Escritorio-HP COMPAQ Pro 6300SFF.Intel Core i5-3470 QC 3.2GHz 4GB DDR3-1600 DIMM 1TB Super milti DVDRW.PANTALLA 6CM3340HMP</t>
  </si>
  <si>
    <t>Computador Escritorio No 377 Computador Escritorio-HP COMPAQ Pro 6300SFF.Intel Core i5-3470 QC 3.2GHz 4GB DDR3-1600 DIMM 1TB Super milti DVDRW.PANTALLA 6CM3340HMZ</t>
  </si>
  <si>
    <t>Computador Escritorio No 379 Computador Escritorio-HP COMPAQ Pro 6300SFF.Intel Core i5-3470 QC 3.2GHz 4GB DDR3-1600 DIMM 1TB Super milti DVDRW.PANTALLA 6CM3340GZK</t>
  </si>
  <si>
    <t>Tablero Inteligente (Proyector de Hologramas) No 1 TABLERO INTELIGENTE: Dispositivo engage, tableta inalambrica, cámara documental y capturadores, TABLERO INTELIGENTE MARCA EBEAM MODELO EBE-USB. DISPOSITIVO ENGAGE ADAPTADOR, CABLE USB, MEMORIA USB DE 2GB, 4 PUNTERIOR REPUESTOS, LLAVE DE SEGURIDAD, LAPIZ INTERACTIVO, DISPOSITIVO MOVIL S.N 100617023, ADAPTADOR BLANCO MODELO KSAS0651900316M3, CABLE USB DISPOSITIVO ENGAGE, CABLE USB DISPOSITIVO MOVIL, MEMORIA USB DE 2GB,. TABLA INALAMBRICA SERIAL 902HE101200127 MODELO RCK-T07, BATERIA LI-ION MODELO BL-5C S.N 48-090W00005-000, DISPOSITIVO USB S.N 121HE101200127, CABLE USB, LAPIZ INTERACTIVO, SOFTWARE INTERACTIVO PN 46000809 2 PUNTEROS DE REPUESTO. CAMARA DOCUMENTAL eBEAM FOCUS 150 S.N 78660210565 BASE NEGRA MODELO UV656AF, PAQUETE DE CAPTURA eBEAM, DISPOSITIVO PARA BORRAR, 4 DISPOSITIVOS PARA ESCRIBIR, SOFTWARE eBEAM CAPTURE 46000050J, CAJA DE MARCADORES BORRABLES CON 4 UNIDADES.</t>
  </si>
  <si>
    <t>Tablero Inteligente (Proyector de Hologramas) No 2 Pizarra Tablero Digital marca VLL Board, de 1,16 Mts * 2,30 Mts 101" en Diagonal.</t>
  </si>
  <si>
    <t>Tablero Inteligente (Proyector de Hologramas) No 3 TABLEROS DIGITALES CON KIT DE ACCESORIOS Y BORRADOR, TABLERO ELECTRONICO DE 2.40mtX1.20mt, cargador del tablero S.N 3A-061WP12. Kit de implementos: 1 llave de tablero USB S.N 008NY06002, 1 ESFERO ELECTRONICO, 4 AMRCADORES ELECTREONICOS CON 8 TAPAS DE COLORES CON SU SOPORTE, 1 BORRADOR ELECTRONICO CON SOPORTE, LICENCIA DE INSTALACION.</t>
  </si>
  <si>
    <t>Tablero Inteligente (Proyector de Hologramas) No 4 TABLEROS DIGITALES CON KIT DE ACCESORIOS Y BORRADOR, TABLERO ELECTRONICO DE 2.40mtX1.20mt, cargador del tablero S.N 3A-061WP12. Kit de implementos: 1 llave de tablero USB S.N 008NY06002, 1 ESFERO ELECTRONICO, 4 AMRCADORES ELECTREONICOS CON 8 TAPAS DE COLORES CON SU SOPORTE, 1 BORRADOR ELECTRONICO CON SOPORTE, LICENCIA DE INSTALACION.</t>
  </si>
  <si>
    <t>Camara IP inalambrica No 3 CAMARA IP DE SEGURIDAD INALAMBRICA ROBOTICA. WANSCAM HW0030</t>
  </si>
  <si>
    <t>Camara IP inalambrica No 1 Camara IP inalambrica WIFI FI8918W FOSCAM 0.3MPX. Con destino al proyecto Sistema de reconocimiento de texturas</t>
  </si>
  <si>
    <t>Camara IP inalambrica No 2 Camara IP inalambrica WIFI FI8918W FOSCAM 0.3MPX. Con destino al proyecto Sistema de reconocimiento de texturas</t>
  </si>
  <si>
    <t>Camara digital No 51 Camara digital MARCA : NIKON MODELO : COOLPIX S2800 CON SUS ACCESORIOS</t>
  </si>
  <si>
    <t>Cámara fotográfica No 3 CAMARA DIGITAL MARCA KODAK M580</t>
  </si>
  <si>
    <t>Cámara fotográfica No 14 CAMARA FOTOGRAFICA DIGITAL de 18.2 MP MARCA SONY REF. DSC-HX2V, CARGADOR AC-L200C Nº082108-11 S.N 12033033139.BATERIA NP-FH50 K2D5F4EQ.CABLE DE DATOS PC.CABLE DE CORRIENTE CON ADAPTADOR</t>
  </si>
  <si>
    <t>Cámara fotográfica No 15 CAMARA FOTOGRAFICA Digital Cannon SX500IS, Zoom optico 30XIS, INCLUYE CABLE DE DATOS Y CARGADOR DE BATERIA</t>
  </si>
  <si>
    <t>Cámara fotográfica No 4, CAMARA DIGITAL POWER SHOT S330, MARCA CANON, MODELO IXUS 330, REFERENCIA PC1026, ACCESORIOS: CARGADOR DE BATERIA CANON (CB-2LS) S.N:QH4038473, BATERIA CANON (No.CGA) REFERENCIA nb-1LH, COMPACTFLASH FC-8M, CABLE DE AUDIO Y VIDEO CABLE CONECTOR AL COMPUTADOR, BANDOLERA, CD DIGITAL CAMERA (CANON) VERSION 9.0 SERIE CK9-0423-01B, CD ARCSOFT CAMERA SUITE 1.1, SERIE CK9-0395-01D, MANUAL GUIA DE USUARO DE LA CAMARA (1 EN INGLES Y OTRO EN ESPAÑOL), MANUAL DE INSTALACION -SOFTWARE- (1 EN INGLES Y OTRO EN ESPAÑOL)</t>
  </si>
  <si>
    <t>Camara digital No 45 CAMARA DIGITAL MARCA : CANON MODELO : EOS REBEL T3i CON LENTE MARCA : CANON SERIE : 0572019623 CAPACIDAD : EFS 18 - 135mm MACRO : 0,45 M . 15Ft BATERIA CANON : B052R746-1028. CARGADOR DE BATERIA MARCA : CANON : LC-E8E CON CABLE DE CORRIENTE, CABLE DE USB, CABLE DE AUDIO y VIDEO, CORREA PARA EL HOMBRO, TAMBIEN CON MALETIN MARCA : VANGUARD. COM MEMORIA SD DE 8 GB . DOS ( 2 ) CD : EOS DIGITAL Version 24.1 Y EOS DIGITAL POR WINDOWS. CON 2 MANUALES, GARANTIA</t>
  </si>
  <si>
    <t>Camara digital No 46 COMBO CAMARA SONY DSC-W810 + TARJETA SF-4C4 + ESTUCHE LCS-TWP . Resolucion 20,1 Megapixeles . Sensor: Super HAD CCD 1.2,3" . Resolución total: 5152 x 3864 píxeles . Pantalla LCD TFT 2,7" . Detección de rostros . Estabilizador de imagen . Zoom Óptico6 x .Memoria SD 4Gb</t>
  </si>
  <si>
    <t>Camara digital No 48 Video Camara HD Marca : SONY Modelo : NEX-VG30H, 18-200mm f.3.5-6.3 Power Zoom Lente, Exmor APS-C de tamaño 16.1MP sensor CMOS, Directo zoom motorizado con velocidad variable, XGA OLED Tru-Finder EVF con Sensor de ojos, Quad Cápsula espacial de micrófonos, Toma de micrófono . ACCESORIOS : Cargador de bateria , Bateria NP - FV70 S.N: EHU2R9S ( 2ICR15.43-2 ), Cable USB, Cable de audio y video , Cable de corriente, cable para coneccion Tv , ( NO trae cable HDMI ), Forro de microfo , Soporte del lente de la camara; Modelo SELP18200 S.N : 1848942 , Lente : 0,3 m . 1 Ft 0,5 m . 1,64 Ft , Control remoto modelo CR2025 , Con 3 manuales. CD HANDYCAM No 4440800010, Numero interno IFPIL278.</t>
  </si>
  <si>
    <t>Camara digital No 5 CAMARA DIGITAL CON TRIPODE MARCA KODAK KCGEUG1527180 KODAK C530 nO</t>
  </si>
  <si>
    <t>Camara digital No 52 CAMARA DIGITAL + TARJETA SF-4C4 + ESTUCHE LCS-TWP . Resolucion 20,1 Megapixeles . Sensor: Super HAD CCD 1.2,3" . Resolución total: 5152 x 3864 píxeles . Pantalla LCD TFT 2,7" . Detección de rostros . Estabilizador de imagen . Zoom Óptico 6 x . Zoom Digit</t>
  </si>
  <si>
    <t>Camara digital No 53 Cámara Digital Acuática Nikon Coolpix S32 13.2 MP 3X-Blanco Tamaño Pantalla: 2.7¿, Sensor: CMOS, Zoom Óptico: 3x, Zoom Digital: 4x, 13.2 Megapíxeles, Vídeo: 1080p HD, Sumergible: Hasta 10 metros de profundidad, Batería: EN-EL19.</t>
  </si>
  <si>
    <t>Camara digital No 55 Cámara Profesional Nikon 3100-lente-21187847</t>
  </si>
  <si>
    <t>Camara digital No 56 Cámara fotográfica Semi profesional Canon Power Shot SX 400 IS memoria de 8 GB S.N 912062044997</t>
  </si>
  <si>
    <t>Camara digital No 57 Cámara Profesional Nikon 3200-lente 20656403</t>
  </si>
  <si>
    <t>Camara digital No 58 Cámara Profesional Nikon 3200-lente 20656425</t>
  </si>
  <si>
    <t>Camara digital No 59 Cámara fotográfica Profesional cámara réflex digital HD, que incluye el nuevo lente de zoom ultra compacto AF-S DX 18-55mm f.3.5-5.6G VR II lente 18-55mm MARCA NIKON 3300 + BOLSO Y TRAJETA DE 8GB LENTE S.N 22503916</t>
  </si>
  <si>
    <t>Camara digital No 6 camara fotografica digital marca SONY</t>
  </si>
  <si>
    <t>Camara digital No 60 Cámara compacta negra de 8GB MARCA CANON SX 400 IS MEMORIA 8GB</t>
  </si>
  <si>
    <t>Camara digital No 61 Cámara fotográfica Profesional 3300_lente 18-55mm MARCA NIKON 3300+ BOLSO Y TARJETA DE 8GB LENTE S.N 22504742</t>
  </si>
  <si>
    <t>Camara digital No 62 Cámara fotográfica Profesional cámara réflex digital HD fácil de usar y pequeña, que incluye el nuevo lente de zoom ultra compacto AF-S DX 18-55mm f.3.5-5.6G VR II lente 18-55mm MARCA NIKON 3300+ BOLSO Y TARJETA DE 8GB LENTE S.N 22504744</t>
  </si>
  <si>
    <t>Camara digital No 63 Cámara fotográfica Profesional cámara réflex digital HD fácil de usar y pequeña, que incluye el nuevo lente de zoom ultra compacto AF-S DX 18-55mm f.3.5-5.6G VR II lente 18-55mm MARCA NIKON 3300+ BOLSO Y TARJETA DE 8GB LENTE S.N 22038828</t>
  </si>
  <si>
    <t>Camara digital No 64 Cámara fotográfica Profesional 3300 lente 18-55mm MARCA NIKON 3300+ BOLSO Y TARJETA DE 8GB LENTE S.N 22039723</t>
  </si>
  <si>
    <t>Camara digital No 69 Cámara Fotográfica Nikon D3200 LENTE S.N: US20605055</t>
  </si>
  <si>
    <t>Camara digital No 70 Cámara Fotográfica Canon SX60 HS</t>
  </si>
  <si>
    <t>Camara digital No 31 CAMARA DIGITAL CANNON EOS REBEL T 3 12 (LENTE 18-55 IS), TARGETA DE MEMORIA DS COMPACTA 8 GIGAS, ESTUCHE LOWEPRO TOPLOAD ZOOM Y TRADE 45 AW</t>
  </si>
  <si>
    <t>Cámara fotográfica No 5, CAMARA PROFESIONAL, MARCA CANON, MODELO EOS3.000 Y CON UN TRIPODE VIVITAR 2400, ACCESORIOS UN MALETINM MANUAL GUIA No cti 2025-000</t>
  </si>
  <si>
    <t>Camara digital No 72 Cámara de aventura Formato de video CODEC H 264 Resoluciones de 5MPX, Acesorios Hebillas de liberacion rapida verticales estandar, montajes adhesivos planos y curvos, brazo giratorio de 3 Posiciones, Herrajes para el montaje. Cable USB, Resolucion de video WVGA, Super VIEW, 720, 920, 1080. Garantia Min.1 Año</t>
  </si>
  <si>
    <t>Camara digital No 73 CÁMARA NIKON D3300 Kit 18-55mm VR II - Negro formato DX, 24,2 megapixeles, 5CPS disparos (1080p), ISO 12800 (Expansible hasta 25600), efectos especiales, rendimiento impresionante con poca luz, EXPEED 4, opción adaptador inalámbrico WU-1A,</t>
  </si>
  <si>
    <t>Camara digital No 74 CÁMARA FOTOGRÁFICA DIGITAL A COLOR AXIOCAM ERC 5S MARCA CARL ZEISS</t>
  </si>
  <si>
    <t>Camara digital No 75 Camara de Rastreo BUSHNELL 8Mp NATURE VIEW MAX sin visor P147</t>
  </si>
  <si>
    <t>Camara digital No 76 Camara de Rastreo BUSHNELL 8Mp NATURE VIEW MAX sin visor Pl P239</t>
  </si>
  <si>
    <t>Camara digital No 77 Camara de Rastreo BUSHNELL 8Mp NATURE VIEW MAX sin visor P P688</t>
  </si>
  <si>
    <t>Camara digital No 78 Camara de Rastreo BUSHNELL 8Mp NATURE VIEW MAX sin visor P295</t>
  </si>
  <si>
    <t>Camara digital No 79 Camara de Rastreo BUSHNELL 8Mp NATURE VIEW MAX sin visor P511</t>
  </si>
  <si>
    <t>Camara Fotografica Canon No 10 Camara Fotografica Canon Rebel EOS T2i S.N 1823901292.OBJETIVO MARCA CANON S.N EF-S 18-135mm, CARGADOR DE BATERIA LC-e8e, CABLE DE ENERGIA PARA CARGADOR DE BATERIA, CABLE AV ESTEREO AVC-DC400ST, CABLE DE INTERFAZ, MANUALES Y GUIAS.</t>
  </si>
  <si>
    <t>Camara Fotografica Canon No 16 CAMARA CANON T3 1.2 MPX 18-35 ESTUCHE Y TRIPODE MEMORIA SDD DE 8 GB REF EF-S 18-55 III LENTE S.N 0247014571 INCLUYE TRIPODE Y MALETIN</t>
  </si>
  <si>
    <t>Camara Fotografica Canon No 18 CAMARA/</t>
  </si>
  <si>
    <t>Camara Fotografica Canon No 19 Camara Fotografica Canon Modelo : EOS 650D, 18 Megapixeles, - Procesador de imagen DiG!C 5 - Sensor de imagen CMOS tamaño APS-C, - Velocidad hasta 4 cuadros por Segundo, - Autoenfoque con 9 puntos de alta precisión (1 tipo cruz), - Tamaño súper compacto de 11.7 c CAMBIO POR Marca : CANON Modelo : T5 I Con sus respectivos accesorios.</t>
  </si>
  <si>
    <t>Camara Fotografica Canon No 2 MARCA CANON `PRO 1</t>
  </si>
  <si>
    <t>Camara Fotografica Canon No 20 Cámara Fotografica Profesional Marca : Canon Modelo : Eos Rebel T3 i - 18.0 Mp- Video Full HD, ACCESORIOS : Cargador de bateria LC - E8E , Bateria, Cable de corriente , cable de datos , cable de audio y video , Correa , LENTE : S.N : 1556069249 , EFS 18 - 55 mm , manuales , 2 CDS configuracion</t>
  </si>
  <si>
    <t>Camara Fotografica Canon No 21 Cámara Fotografica Profesional Canon Eos Rebel T3i- 18.0 Mp- Video Full HD con su lente respectivo, maletin ,manual y sus accesorios.</t>
  </si>
  <si>
    <t>Camara Fotografica Canon No 22 Cámara Fotografica Profesional Canon Eos Rebel T3i- 18.0 Mp- Video Full HD , con su maletin , con su lente, manual y accesorios</t>
  </si>
  <si>
    <t>Camara Fotografica Canon No 23 Cámara Fotografica Profesional Marca : CANON Modelo : Eos Rebel T3i- 18.0 Mp- Video Full HD , ACCESORIOS : Cargador de bateria LC - E8E , Bateria, cable de corriente , Cable de datos , Cable de audio y video, correa , LENTE : S.N : 1246111370 , EFS 18 - 55 mm, Con manual, 2 CDS configuracion</t>
  </si>
  <si>
    <t>Camara Fotografica Canon No 24 COMBO CAMARA MARCA : SONY MODELO : DSC-W810 CON Bateria, Cargador de bateria, Cable USB, Cable de poder. + TARJETA SF 4GB + ESTUCHE LCS-TWP . Resolucion 20,1 Megapixeles . Sensor: Super HAD CCD 1.2,3" . Resolución total: 5152 x 3864 píxeles . Pantalla LCD TFT 2,7" . Detección de rostros . Estabilizador de imagen . Zoom Óptico6 x</t>
  </si>
  <si>
    <t>Camara Fotografica Canon No 25 COMBO CAMARA MARCA : SONY MODELO: DSC-W810 + TARJETA SF 4GB + ESTUCHE LCS-TWP . Resolucion 20,1 Megapixeles . Sensor: Super HAD CCD 1.2,3" . Resolución total: 5152 x 3864 píxeles . Pantalla LCD TFT 2,7" . Detección de rostros . Estabilizador de imagen . Zoom Óptico6 x</t>
  </si>
  <si>
    <t>Camara Fotografica Canon No 27 Camara Fotografica Canon EOST51 EF-S18-55 IS STM Con bateria de litio, cargador, correa, maletin, cable USB</t>
  </si>
  <si>
    <t>Camara Fotografica Canon No 28 Camara Fotografica Digital Marca: Canon, SLR, EOS rebel t5, Lente 1 S.N 3277028239 y lente 2, S.N 3231102653, Cargador modelo; LC-E10 y Bateria LC-E10 NFJ1E, Maletin 100ES.</t>
  </si>
  <si>
    <t>Camara Fotografica Canon No 31 CAMARA FOTOGRAFICA CANON SX410 IS, COMPACTA NEGRA CON ESTUCHE GARANTIA 1 AÑO.</t>
  </si>
  <si>
    <t>Camara Fotografica Canon No 5 Camara Fotografica Canon modelo PC1200, con los siguientes accesorios: Manual y CD de configuración version 29.0, Tarjeta memoria card Imation de 2GB, Maletin impermeable, tripode vanguard MK-4 No T0701902</t>
  </si>
  <si>
    <t>Camara Fotografica Canon No 6 Camara Fotografica Canon Modelo A5701S/Proyecto Correlacion variables Nutrición sanidad</t>
  </si>
  <si>
    <t>Camara Fotografica Canon No 8 CAMARA FOTOGRAFICA CANON Modelo SX30IS . PC 1560 ZOOM LENS 35 XIS, 14.1 Mega Pixeles Bateria Canon PACK NB - 7L No B056R044 - 9001 Cargador de bateria Canon CB - 2LZ . No YJCD, Tapa del objetivo, , Correa para el cuello, CD Configuracion Version 70.0 . No C84 - 1787 , Manual y Garantia, Con Tripode metalico ( con bolsa de lona ) modelo SL - 2111.</t>
  </si>
  <si>
    <t>Camara Fotografica Canon No 9 Camara Fotografica Canon SX 30 + CARGADOR DE BATERIA +CABLE USB+CABLE VIDEO + MEMORIA 4GB + CD + MANUAL. GARANTIA 1 AÑO</t>
  </si>
  <si>
    <t>Camara digital No 1 Cámara digital marca Nikon, Modelo DS-5M-U1. CAMARA DIGITAL MARCA NIKON SIGHT 05.5 M, CON SOFTWARE NIKON ACT.2U.</t>
  </si>
  <si>
    <t>Camara digital No 11 Camara digital para micriscopia moticam 2500 de 5.0 megapíxeles, incluye carcasa de aluminio extraliviana, sensor CMOS</t>
  </si>
  <si>
    <t>Camara digital No 12 SISTEMA DE MICROFOTOGRAFIA DIGITAL 7.0 AM (Cámara digital 7.0 megap. con adaptador microscopio y lente de proyección MARCA CANON POWER SHOT A-470, TARJETA DE MEMORIA 1GB</t>
  </si>
  <si>
    <t>Camara digital No 16 CAMRA DIGITAL PANASONIC 12.1 REF: EP1 RESOLUCION 4X CAMARA FOTOGRAFICA DIGITAL PANASONIC MODELO DMCFP1 CON CARGADOR, CD DE INSTALACION, MANUAL Y ESTUCHE</t>
  </si>
  <si>
    <t>Camara digital No 20 CAMARA DIGITAL SONY W330 14 MEGA PIXELES BATERIA+CARGADOR+CABLE USB</t>
  </si>
  <si>
    <t>Camara digital No 21 Camara digital MARCA SONY MODELO DSC HX1</t>
  </si>
  <si>
    <t>Camara digital No 22 Sony Camara Digital, Cámara Semi profesional 10.2 MP, Zoom Optico 10X, LCD 3.0", Lente Gran Angular. Garantia 1año. CAMARA FOTOGRAFICA SONY DSC-H55.SC 14MPX</t>
  </si>
  <si>
    <t>Camara digital No 23 CAMARA DIGITAL PROFESIONAL SONY REFFLEX SLT A55-VL LENTE MODELO SAL1855 S.N 5413799 0.25mm.0.82ft.055+cd configuracion nº4195615040 sony</t>
  </si>
  <si>
    <t>Camara digital No 26 Camara digital VIDEO CAMARA DIGITAL PROFESIONAL EOS REVEL T3 CANON INCLUYE CARGADOR, BATERIA, CORREA Y CABLE USB LENTE S.N 8307011868</t>
  </si>
  <si>
    <t>Camara digital No 28 CAMARA DIGITAL CANNON 16 MP, POWER SHOT A2400 MODELO PC1731</t>
  </si>
  <si>
    <t>Camara digital No 29 CAMARA DIGITAL MARCA SONY DSC W610.B, CYBERSHOT COLOR PLATEADA, MEMORY STICK DE 4GB, 14.1 MP, 4X ZOOM, PANTALLA DE 2.7 LCD, CON ESTUCHE Y CARGADOR DE BATERIA</t>
  </si>
  <si>
    <t>Camara digital No 30 CAMARA FOTOGRAFICA DIGITAL MARCA SONY MODELO DSC-HX 100 ZOOM</t>
  </si>
  <si>
    <t>Camara Fotografica Canon No 17 CAMARA FOTOGRAFIA CANON T3I lente 18-55 IS 16 mpx pantalla abatible REF. EF-S 18-55 IS II FULL HD1080 LENTE S.N 0146167947 INCLUYE TRIPODE Y MALETIN</t>
  </si>
  <si>
    <t>Camara digital No 32 CAMARA DIGITAL SONY De 16.1 MPixeles - Modelo DCS W630 Con memoria SD DE 4 GB Y Estuche para la camara.</t>
  </si>
  <si>
    <t>Camara digital No 33 CAMARA MARCA CANNON POWER SHOT SX40HS 12.1 MPX, 8GB- proyecto "Huella hídrica del cultivo de cachama blanca</t>
  </si>
  <si>
    <t>Camara digital No 36 CAMARA DIGITAL SONY DSC-WX50 pantalla led FHD 16.2 mpx/Proy."La economía informal en Villavicencio"</t>
  </si>
  <si>
    <t>Camara digital No 39 CAMARA DIGITAL SONY DSC-W710, 16.1 MPX, ZOOM OPT 5X, LCD 2,7", MEMORIA DE SD 4GB+ESTUCHE</t>
  </si>
  <si>
    <t>Camara digital No 40 CAMARA FOTOGRAFICA SONY NEGRA DSC-H200.B + TARJETA SF-8C4 + ESTUCHE LCS-U11 + CARGADOR BCG-34HH4KN.DESCRIPC CAMARA: 16.1 MP.ZOOM OPTICO</t>
  </si>
  <si>
    <t>Camara digital No 44 CÁMARA DIGITAL SONY 16MP DSC W710.</t>
  </si>
  <si>
    <t>Camara digital No 80 Camara de Rastreo BUSHNELL 8Mp NATURE VIEW MAX sin visorl P124</t>
  </si>
  <si>
    <t>Camara digital No 81 Camara de Rastreo BUSHNELL 8Mp NATURE VIEW MAX sin visor P828</t>
  </si>
  <si>
    <t>Camara digital No 82 Camara de Rastreo BUSHNELL 8Mp NATURE VIEW MAX sin visor P198</t>
  </si>
  <si>
    <t>Camara digital No 83 Camara de Rastreo BUSHNELL 8Mp NATURE VIEW MAX sin visorl P481</t>
  </si>
  <si>
    <t>Camara digital No 84 Camara de Rastreo BUSHNELL 8Mp NATURE VIEW MAX sin visor P483</t>
  </si>
  <si>
    <t>Camara digital No 85 Camara de Rastreo BUSHNELL 8Mp NATURE VIEW MAX sin visor P155</t>
  </si>
  <si>
    <t>Camara digital No 86 Camara de Rastreo BUSHNELL 8Mp NATURE VIEW MAX sin visorl P332</t>
  </si>
  <si>
    <t>Camara digital No 87 Camara de Rastreo BUSHNELL 8Mp NATURE VIEW MAX sin visor P163</t>
  </si>
  <si>
    <t>Camara digital No 89 CAMARA DIGITAL DE ALTA RESOLUCION (16.2 MP) COMPATIBLE CON ESTEREOMICROSCOPIO SMZ800N, MICROSCOPIO INVERTIDO Ti Y MICROSCOPIO TRIOCULAR NI, INCLUYE ACCESORIOS PARA SU INSTALACION T COMPUTADOR AIO MARCA HP COLOR BLANCO S.N 8CC6330MYD CON TECLADO Y MOUSE</t>
  </si>
  <si>
    <t>Microcámara No 2 3DR VIDEO.OSD SYSTEM KIT 3DR CC VIDEO CAMERA/Proyecto:"sistema automatico de deteccion arvenses y herbic</t>
  </si>
  <si>
    <t>Camara digital No 71 Cámara Fotográfica Sony De 20.4mp - Dsc-hx60v</t>
  </si>
  <si>
    <t>Cámara Digital Sony Mini DVTDR No 1 CAMARA DIGITAL SONY MINI DV TVR-38 DIGITAL, CONTROL REMOTO, MEMORIA STICK MSAC-M2, CABLE USB, CABLE DE PODER, CABLE CONECTOR DE VIDEO, CD SONY PICTURE PACKAGE VER.1.0, MANUAL GUIA DE APLICACIONES INFORMÁTICAS</t>
  </si>
  <si>
    <t>Cámara fotográfica No 4 CAMARA CANNON MODELO EF-S1855 REF EOS REBELT3 LENTE EF-S1855 S.N 0147052856</t>
  </si>
  <si>
    <t>Cámara fotográfica No 5 Cámara fotográfica Con estuche, MARCA: PANASONIC, MODELO: DMC-LZ40PU-K Semiprofesional, 20 Mega Pixeles, memoria SD de 4 GB, color; negro accesorios: Bateria, cargador de bateria, cable USB</t>
  </si>
  <si>
    <t>Cámara fotográfica No 6 Cámara fotográfica MARCA; NIKON MODELO; D3300, con lente S.N 22503919</t>
  </si>
  <si>
    <t>Camara Fotografica Canon No 11 Camara Fotografica Canon MODELO A3300IS , con destino al proyecto "Dinamica fermentativa y calidad nutricional del ensilaje</t>
  </si>
  <si>
    <t>Camara digital No 15 CAMARA DIGITAL SONY DC C-W330 MPX, 4XZOOM OPTICO</t>
  </si>
  <si>
    <t>Camara de video No 41 CAMARA COLOR TTL INTERFACE SERIAL LINK SPRITE</t>
  </si>
  <si>
    <t>Camara de video No 40 CAMARA COLOR TTL INTERFACE SERIAL LINK SPRITE</t>
  </si>
  <si>
    <t>Camara de Seguridad Inalambrica No 2 Camara de Seguridad Inalambrica</t>
  </si>
  <si>
    <t>Camara de Seguridad Inalambrica No 1 Camara de Seguridad Inalambrica</t>
  </si>
  <si>
    <t>Cámara Sistema de videos Sony No 3 SONY CAMARA FILMADORA + SD 8GB.DCR-SX22 NEGRA, PANTALLA LCD TOUCH DE 2.7",ZOOM OPTICO: 60X, RESOLUCION MAXIMA: 640X480 PIXELES, LUZ PARA GRABACION DE VIDEO, GRABACION DE VIDEO NOCTURNO,INTELLIGENT AUTO CON 18 ESCENAS DIFERENTES,ESTABILIZADOR DE IMAGEN</t>
  </si>
  <si>
    <t>Video Cámara marca SONY DCR- SR20 No 3 Video Camara marca SONY Modelo DCR - SR20 Bateria Sony modelo NP - FV30 No S04642. Adaptador bateria sony modelo AC-L200C No 08218-11 Clavija RCA . SMK-ML para corriente elect, Cable de datos para PC, Cable de audio y video, Cable para corriente, CD Configuracion No 4209884010, Manual y Garantia.</t>
  </si>
  <si>
    <t>Video Cámara marca SONY DCR-TRV No 4 VIDEO CAMARA SONY DCR SX21 .BC NEGRA, bateria NP-FV30 S.N K2EF03EV, CARGADOR DE BATERIA AC-L200C S.N 12040069987, CABLE DE VIDEO-AUDIO-ESB, CABLE DE PODER, ADAPTADORCDN VY5.6 4290835010</t>
  </si>
  <si>
    <t>Video Cámara marca SONY DCR-TRV No 6 VIDEO CAMARA SONY : proyector Full Hd 1080 Modelo HDR-PJ200 5,3 Megapixeles - Zoom 30X</t>
  </si>
  <si>
    <t>Video Camara Panasonic No 2 Camara de Captura de Video Profesional Marca Panasonic AG-HMC40P con Tripode Davis &amp; Sanford 7518B, para Video Conferencia. Modelo VW ADZOPP, Cargador de bateria S.N K103178DC,. manual.</t>
  </si>
  <si>
    <t>Video Camara Panasonic No 3 VIDEO CAMARA PANASONIC MODELO : AG - AC7P BATERIA PANASONIC MODELO : VW - VBG260 ( RDJER ) ADAPTADOR DE CA PANASONIC S.N : E3000375DC. CON 5 CABLES : CABLE DE CA, CABLE DE CC , CABLE DE AV, CABLE DE USB, CABLE DE COMPONENTE, TAPA PLASTICA PARA LENTE, CORREA PARA EL HOMBRO, CON 2 MANUALES Y CON TRIPODE MARCA SHOTOKU MODELO : SP20 SERIE . SP20-00106</t>
  </si>
  <si>
    <t>Video Camara Panasonic No 4 VIDEO CAMARA LENTES INTERCAMBIALES 20.3 MPIXEL WI-FI 8 FOTOS POR SEGUNDO VIDEO FULL HD CON PAUSA Y ZOOM LCD. INTELIGENTE DE 3,0' CONECTIVIDAD</t>
  </si>
  <si>
    <t>Video Camara Sony No 5 Video cámara filmadora Marca; Sony HDR - CX405 60x 9.2 mp, tarjeta sd 8gb+estuche, 30x de zoom optico y digital de 350x.</t>
  </si>
  <si>
    <t>Camara de video No 12 FILMADORA HANDYCAM STATION, MARCA SONY, MOD.CCD-TRV138.</t>
  </si>
  <si>
    <t>Camara de video No 15 camara de video digital marca SONY</t>
  </si>
  <si>
    <t>Camara de video No 17 CAMARA DE VIDEO marca SONY HANDYCAM, modelo DCR-DVD 610 capacidad 2000X , INCLUYE: CABLES DE COMPUTADOR, AUDIO, CORRIENTE Y CARGADOR marca SONY modelo ACL280 No. 041746-11, BATERIA marca SONY , referencia NP- FH40, No. F8H2B, INCLUYE 1 MANUAL, 2 CDS DE CONFIGURACIÓN</t>
  </si>
  <si>
    <t>Camara de video No 18 Camara de video modelo GR-D73U (ACCESORIOS ADAPATADR CABLE, DOS FILTROS DE LINEA BATERIA )</t>
  </si>
  <si>
    <t>Camara de video No 20 VIDEO CAMARA SONY DCR SR88 2000XZOOM DIGITAL, 60XZOOM OPTICO</t>
  </si>
  <si>
    <t>Camara de video No 21 Camara de video Panasonic 40x SD SDR-S45PU. ESTUCHE,CARGADOR DE PILAS AAA ENERGIZER ,DISCO DURO GL 500GB SERIAL 005NMTUHF2945</t>
  </si>
  <si>
    <t>Camara de video No 23 CAMARA DE VIDEOCONFERENCIA MODELO 7200-27670U3415 INCLUYE UN CODEC HD SERIAL 10547835, UN ARREGLO DE MICROFONO HDX UNA CAMARA EAGLE EYE HD SERIAL 82101201B871C5</t>
  </si>
  <si>
    <t>Camara de video No 25 VIDEO CAMARA SONY MODELO : DCR - SR68 EN ALTA DEFINICIÒN, DISCO DURO 120 GB ZOOM OPTICO DIGITAL 2000X PANTALLA TACTIL</t>
  </si>
  <si>
    <t>Camara de video No 26 VIDEO CAMARA MARCA SONY DCR SR-88</t>
  </si>
  <si>
    <t>Camara de video No 28 Camara de video, VIDEO CAMARA HD EVERIO JVC 40X GZHM30</t>
  </si>
  <si>
    <t>Camara de video No 29 Camara de video, MARCA SONY MODELO HDR-XR550B CAPACIDAD 10X HANDYCAM CON ACCESORIOS: BATERIA, CABLES A PC, VIDEO, AUDIO.</t>
  </si>
  <si>
    <t>Camara de video No 30 CAMARA DE VIDEO MARCA SONY, DCR-SR21 DISCO DURO 80GB</t>
  </si>
  <si>
    <t>Camara de video No 31 FILMADORA NEX VG 20, MARCA SONY MODELO NEX-VG20H, LENTE SONY REF. SEL18200 S.N 1968124, INCLUYE: rejilla protectora de bateria, cubresol, bateria, protector de microfono, tapas de lentes (2), ocular grande, cable USB, cable video componente, cable video compuesto, control remoto sony RMT835, adaptador de corriente Sony modelo ADP 693SR S.N 12025288147, cable de corriente y su convertidor, manual Español.Ingles.</t>
  </si>
  <si>
    <t>Camara de video No 32 CAMA DE VIDEO MARCA SONY MODELO REF. DCR-SX21, adaptador de corriente AC-L200C S.N 12040070430 bateria NP FV30 K2EFX3FV, cable audio-video-USB-SD$GB, manual y CD de configuracion</t>
  </si>
  <si>
    <t>Camara de video No 34 CAMARA DE VIDEO CALIDAD FULL HD (1080), VIDEO CAMARA SONY REF. DCR-SR21 HD, ZOOM DE 67X, D.D 80GB INCORPORADO, CON TRIPODE VCT-R1</t>
  </si>
  <si>
    <t>Camara de video No 37 VIDEO CAMARA SONY CIBERSHOT W 630, 16.2Mpx ZOOM OPT. 4X</t>
  </si>
  <si>
    <t>Camara de video No 38 CAMARA DE VIDO SONY ZOOM DIGITAL 70X, ZOOM OPTICO 60X PANTALLA LCD 2.7", MEMORIA STICK DE 8GB CARGADOR S.N 082108-11</t>
  </si>
  <si>
    <t>Camara de video No 4 Truger HandycamTRV65</t>
  </si>
  <si>
    <t>Camara de video No 43 Video camara Video camara CANON Modelo : XA20 ACCESORIOS : Bateria modelo ; BP-820 S.N : 201309A - Adaptador de corriente CA - 570 1 Unidad soporte microfono - 1 Cable de HDMI - 1 Cable de USB - 1 Cable video estero - 1 Unidad del ASA - Manual XA20 - CD ROM Ver. 2.0 No D89 - 2740- 01 ( IFPI L276 ). objetivo de 26.8 mm,f.1.8-2.8</t>
  </si>
  <si>
    <t>Camara de video No 44 Camara de video Marca : SONY Modelo : HDR - CX240 CON .: Cable USD incorporado, Cable de conexion USD, Cable HDMI. Bateria recargable, Adaptador de enchufe de poder, Manual.</t>
  </si>
  <si>
    <t>Camara de video No 45 Video Cámara MARCA : Canon MODELO : XA25 Objetivo de 26,8 mm, f.1,8-2,8, zoom 20x, OIS Dinámico, CMOS HD Pro 1.2,84"", Pantalla táctil OLED de 8,77 cm (3,5""), Grabación de formato dual; DIGIC DV 4, Salida HD-SDI, Visor electrónico de 1.560.000 píxeles, basculación de 45°,</t>
  </si>
  <si>
    <t>Camara de video No 46 Video Camara Marca : SONY Modelo : HDR-CX220, Zoom opt 27X, LCD 2,7' DIGITAL 320X, FOTO 6,73 MP + ESTUCHE+ SD8 CON Cable de HDMI, Cable de corriente, Cable USB, Cargador de bateria, bateria, Manual.</t>
  </si>
  <si>
    <t>Camara de video No 47 VIDEO CAMARA SONY HDR CX240.C + TARJETA DE MEMOR 8GB + ESTUCH. PROCESAD DE IMAG BIONZ X.SENSOR CMOS EXMOR R.ZOOM OPTICO 27X.ZOO DE IMAGEN NITIDA DE 54X</t>
  </si>
  <si>
    <t>Camara de video No 49 CÁMARA DE VIDEO CON ADAPTADORES PARA MICROSCOPIO INFINITY1-3C: 3.1 MP CMOS, INCLUYE CD LUMERERO INFINITY VERSION 6.4.0</t>
  </si>
  <si>
    <t>Camara de video No 5, CAMARA DE VIDEO Hi8 (OPTICA 560x) MARCA SONY, MODELO CCD-TRV608, ACCESORIOS: CABLE USB, ADAPTADOR DE ALIMENTACION SONY MODELO AC-L10A S.N 23222365 (RA2081127), BANDOLERA, CABLE DE ALIMENTACION (PODER), BATERIA SONY MODELO NP-FM30.SN L2F3U, CABLE CONECTOR DE AUDIOVIDEO, TAPA DEL OBJETIVO, CD PIXELA IMAGE MIXER VER 1.0 FOR SONY S.N 3-072-414-02.OP266C, MANUAL ESPAÑOL-PORTUGUES) DIGITAL VIDEO CAMARA RECORDER HI8 S.N 307231732, MANUAL VIDEO CAMERA RECORDER HI8 (INGLES) S.N 307231714. INFORMACION: CERTIFICADO DE GARANTIA No.5351554 ESTUDIOS DEL LLANO</t>
  </si>
  <si>
    <t>Camara de video No 50 Cámara de video Gopro hero 3 + silver edition 1080p 60 fps 10MP/Proy:"estudio, seleccion e imp. arquitect.software reso4505</t>
  </si>
  <si>
    <t>Camara de video No 51 CAMARA DE VIDEO SONY HDR CX405, POSEE 9.2 MP EXCELENTE GRABACION CALIDAD FULL HD, ZOOM OPTICO DE 30X Y ZOOM DIGITAL DE 350X. DISEÑO COMPACTO EN COLOR NEGRO,</t>
  </si>
  <si>
    <t>Camara de video No 52 CAMARA DE VIDEO SONY HDR CX405, POSEE 9.2 MP EXCELENTE GRABACION CALIDAD FULL HD, ZOOM OPTICO DE 30X Y ZOOM DIGITAL DE 350X. DISEÑO COMPACTO EN COLOR NEGRO</t>
  </si>
  <si>
    <t>Camara de video No 8, FILMADORA (CAMARA DE VIDEO) MARCA PANASONIC, MODELO PV.L352D, RESOLUCION 700XZOOM, INCLUYE ADAPTADOR DE CORRIENTE PANASONIC MODELO PV-A20 S.N: J2YI16254, BATERIA PANASONIC MODELO HHR-V20 S.N:1, PLAYPAK VHS (PORTACASSETTE) PANASONIC S.N: C3QA19368, UN CABLE DE AUDIO, UN CABLE DE VIDEO, UNA TAPA REDONDA PARA CUBRIR EL LENTE, UNA BANDEROLA O PORTA CAMARA/</t>
  </si>
  <si>
    <t>Camara de video No 9, CAMARA DE VIDEO MARCA PANASONIC MODELO AG-DVX100P, ACCESORIOS: BATERIA PANASONIC MODELO CGR-D16, ADAPTADOR DE CORRIENTE PANASONIC MODELO DE-852D S.N:07301709, CONTROL REMOTO PANASONIC No.336BL, CABLE DE D.C., CABLE DE A.C., SOPORTE DE MICROFONO (HOLDER) BANDOLERA PROTECTOR DE OJO (EYECUP), CERTIFICADO DE GARANTIA VQA0536 (980823)</t>
  </si>
  <si>
    <t>Camara de video No 19 VIDEO CAMARA HANDY CAM SONY: pantalla LCD 2.7" color panel tactil, lente carl zeiss, zoom 60x</t>
  </si>
  <si>
    <t>CAMARA DE VIDEO DIGITAL PARA CIRCUITO CERRADO No 1 Cámara Digital, modelo DS-5M Ll, marca NIKON, CABEZA DE CAMARA SERIE nO.112031, DISPLAY LCD DE 6.3 PULGADAS, SERIE No.211608, CABLE USB PARA CONEXION A PC, MOUSE, CABLE DE VIDEO, LENTE RELAY 0.7 X, TUBO TV PARA ECLIPSE</t>
  </si>
  <si>
    <t>Camara de Video, Drone No 1 Camara de Video, DRONE. MARCA; UDI LARK con FPB</t>
  </si>
  <si>
    <t>Video Cámara marca SONY DCR-TRV No 5 VIDEO CAMARA SONY DCR SX21 .BC NEGRA, bateria NP-FV30 S.N K2EF03EV, CARGADOR DE BATERIA AC-L200C S.N 12040069987, CABLE DE VIDEO-AUDIO-ESB, CABLE DE PODER, ADAPTADORCDN VY5.6 4290835010</t>
  </si>
  <si>
    <t>Camara web No 47 Camara Web de Alta Deficion HD Marca Logitech C270</t>
  </si>
  <si>
    <t>Camara web No 46 Camara Web de Alta Deficion HD Marca Logitech C270</t>
  </si>
  <si>
    <t>Camara web No 55 CAMARA WEB LOGITECH, C920 3.12 MG PIX, USB 2.0 SIN MICROFONO, NEGRO, COMPATIBLE CON 7.XP.VISTA, GARANTIA 1 AÑO</t>
  </si>
  <si>
    <t>Camara web No 54 Webcam marca Genius</t>
  </si>
  <si>
    <t>Camara web No 53 Webcam marca Genius</t>
  </si>
  <si>
    <t>Camara web No 52 Webcam marca Genius</t>
  </si>
  <si>
    <t>Camara web No 51 Webcam marca Genius</t>
  </si>
  <si>
    <t>Camara web No 50 Webcam marca Genius</t>
  </si>
  <si>
    <t>Camara web No 49 Webcam marca Genius</t>
  </si>
  <si>
    <t>Camara web No 48 Webcam marca Genius</t>
  </si>
  <si>
    <t>Camara web No 45 CAMARA WEB DE 1.3 MEGAPIXELES</t>
  </si>
  <si>
    <t>Camara web No 44 CAMARA WEB DE 1.3 MEGAPIXELES</t>
  </si>
  <si>
    <t>Camara web No 43 Camara web C-270 MARCA LOGITECH/</t>
  </si>
  <si>
    <t>Camara web No 42 Camara web C-270 MARCA LOGITECH/</t>
  </si>
  <si>
    <t>Camara web No 41 Camara web, CAMARA ISLIM 300X MARCA GENIUS</t>
  </si>
  <si>
    <t>Camara web No 56 Cámara Marca; Logitech Modelo; C920.</t>
  </si>
  <si>
    <t>Camara web No 57 Cámara Marca; Logitech, Modelo; C920</t>
  </si>
  <si>
    <t>X- BOX Consola de Video Juegos No 1 XBOX/</t>
  </si>
  <si>
    <t>X- BOX Consola de Video Juegos No 2 XBOX/</t>
  </si>
  <si>
    <t>X- BOX Consola de Video Juegos No 3 XBOX/</t>
  </si>
  <si>
    <t>X- BOX Consola de Video Juegos No 4 XBOX/</t>
  </si>
  <si>
    <t>X- BOX Consola de Video Juegos No 5 XBOX/</t>
  </si>
  <si>
    <t>Televisor LED No 7 TV 42" LED LG 42LN5390</t>
  </si>
  <si>
    <t>Televisor LED No 8 TV 40" LED LG 42LN5390</t>
  </si>
  <si>
    <t>Televisor LED No 9 TV 42" LED LG 42LB550T FHD, 1920 x 1080 FULL HD, HDMI, USB, VGA (Adaptador HD-15) Garantía 1 año/</t>
  </si>
  <si>
    <t>Televisor No 1 MARCA PANASONIC MOD. CT- F34436</t>
  </si>
  <si>
    <t>Televisor No 11 TELEVISOR PLASMA 26 PULGADAS marca SAMSUNG/</t>
  </si>
  <si>
    <t>Televisor No 12 TELEVISOR PLASMA marca SONY de 32" modelo KDL 32 M 3000 con control remoto y manual para el usuario/</t>
  </si>
  <si>
    <t>Televisor No 14 TELEVISOR LG de 42" FULL HDTV 1080P/. SE CORRIGE DESCRIPCION TELEVISOR MARCA SAMSUNG SERIAL Z1S23CA500160R.</t>
  </si>
  <si>
    <t>Televisor No 15 TELEVISOR PLASMA 50" CONEXION USB AMPLIFICADOR Y RECUADRO MARCA SAMSUNG MODELO PL50C450BN CON SUS MANUALES Y CONTROL REMOTO.</t>
  </si>
  <si>
    <t>Televisor No 17 TELEVISOR LCD 42" MARCA PANASONIC VIERA FULL HD MODELO: TC L42-U22X</t>
  </si>
  <si>
    <t>Televisor No 18 TELEVISOR LCD 42" MARCA PANASONIC VIERA FULL HD, MODELO:TC-L42-U22X</t>
  </si>
  <si>
    <t>Televisor No 20 TELEVISOR PLASMA DE 42 PULG PANASONIC MODELO TCP42C2L</t>
  </si>
  <si>
    <t>Televisor No 21 TELEVISOR PLASMA DE 42 PULG PANASONIC MODELO TCP42C2L</t>
  </si>
  <si>
    <t>Televisor No 22 TELEVISOR LG 42" LCD TV. MARCA LG 42LD465 42" HD CON MANUAL.CONTROL REMOTO S.N JAKB72915226-A</t>
  </si>
  <si>
    <t>Televisor No 24 Televisor de 42", marca LG, modelo 42LV3700, con soporte para TV de 42". Ubc</t>
  </si>
  <si>
    <t>Televisor No 25 Televisor plasma marca SAMSUNG de 43" modelo PL43D45DA2XZL</t>
  </si>
  <si>
    <t>Televisor LED No 6 Televisor LED, MACA LG MODELO 32L S5700</t>
  </si>
  <si>
    <t>Televisor No 26 Televisorplasma marca SAMSUNG de 43" modelo PL43D45DA2XZL</t>
  </si>
  <si>
    <t>Televisor No 30 Televisor de 42" marca LG LED SMARTSHARE, Modelo 42LS5700</t>
  </si>
  <si>
    <t>Televisor No 31 Televisor de 42" marca LG LED SMARTSHARE, Modelo 42LS5700</t>
  </si>
  <si>
    <t>Televisor No 32 Televisor de 42" marca LG LED SMARTSHARE, Modelo 42LS5700</t>
  </si>
  <si>
    <t>Televisor No 38 Televisor MARCA SAMSUNG 48" MODELO 48J5300FHDInt S.N 04BG3CVG303139</t>
  </si>
  <si>
    <t>Televisor No 44 Televisor MARCA LG 49" WEBOS SMART S.N 506RMUY6L894</t>
  </si>
  <si>
    <t>Televisor No 45 Televisor MARCA LG 49" WEBOS SMART S.N 506RMRH6L878</t>
  </si>
  <si>
    <t>Televisor No 46 Televisor MARCA LG WEBOS SMART 49" S.N 506RMAQ3H352/</t>
  </si>
  <si>
    <t>televisor 21 pulgadas a color plano No 5 LG Modelo FU1RK</t>
  </si>
  <si>
    <t>Televisor LCD No 10 TELEVISORES Tamaño de pantalla 42"", Resolución 1.920 x 1.080,Definición de imagen full hd, Conectores VGA, HDMI, USB, SCART, Interfaces VGA (HD-15), Retroiluminación LED, El fabricante debe contar con soporte técnico en la Villavicencio, MODELO 42LB55</t>
  </si>
  <si>
    <t>Televisor LCD No 11 TV PLASMA 50" O LCD, MARCA : LG INCLUYE SOPORTE E INSTALACION</t>
  </si>
  <si>
    <t>Televisor LCD No 2 SHARP Monitor Comercial 32" Resolucion FULL HD 1920x1080 Tipo Industrial garantia 1 año. MONITOR SHARP LCD MOD. LC-32D47UA.32"</t>
  </si>
  <si>
    <t>Televisor LCD No 3 Televisor LCD PANASONIC DE 42" MODELO TC*L42U30X FHD</t>
  </si>
  <si>
    <t>Televisor LCD No 7 Televisor LCD Marca LG de 42", sintonizador terrestre digital DVB-T, PANTALLA FULL HD 1080P, CONEXIONES HDMI*2, PC, COMPONENTE, A.V, SALIDA AUDIO, ENTRADA USB 2.0</t>
  </si>
  <si>
    <t>Televisor LCD No 9 TELEVISOR MARCA : SAMSUNG MODELO : UN40F5000AK CON CONTROL REMOTO.</t>
  </si>
  <si>
    <t>Televisor a color marca SONY de 29" con mesa No 1</t>
  </si>
  <si>
    <t>Televisor a color No 17, TELEVISOR MARCA SAMSUNG 20' MODELO CT20V10MN STEREO, INCLUYE CONTROL REMOTO SAMSUNG, ANTENA PORTÁTIL Y SU ADAPTADOR, 2 MANUALES Y GARANTIA</t>
  </si>
  <si>
    <t>Televisor a color No 18 TELEVISOR SAMSUNG MODELO : 40F5500 FHD. Tamaño de pantalla 40" Resolución 1.920 x 1.080 Definición de imagen full hd Conectores VGA, HDMI, USB Interfaces VGA (HD-15) Conexión WIFI El fabricante debe contar con soporte técnico en la Villavicencio.Con su control remoto, base de soporte y manual .</t>
  </si>
  <si>
    <t>Televisor a color No 19 TELEVISORES LG MOD. 55LA620T/</t>
  </si>
  <si>
    <t>Televisor a color No 20 TELEVISORES LG MOD. 55LA620T/</t>
  </si>
  <si>
    <t>Televisor a color No 21 TELEVISORES LG MOD. 55LA620T/</t>
  </si>
  <si>
    <t>Televisor a color No 22 TELEVISORES LG MOD. LA620T/</t>
  </si>
  <si>
    <t>Televisor a color No 24 Pantalla Digital CLARY KORE 60""
 MARCA : LG Modelo : 60PB6900 Área activa 60"" en Diagonal, Full HD 1080 (1920 X 1080p), Monitor penTouch- Protector Fibra de Vidrio, LapizTactil y Control Remoto (MagicRemote), Maquina Triple XD, Escalador de Resolución gradual, Imagen Wizard II, 8 Modos de imagen, Conectividad WIFI, Alta definicion ( HDMI , CEC ) , Pizarra interactiva., software 9.5 .</t>
  </si>
  <si>
    <t>Televisor a color No 25 Pantalla Digital CLARY KORE 60""
 MARCA : LG Modelo : 60PB6900 Área activa 60"" en Diagonal, Full HD 1080 (1920 X 1080p), Monitor penTouch- Protector Fibra de Vidrio, LapizTactil y Control Remoto (MagicRemote), Maquina Triple XD, Escalador de Resolución gradual, Imagen Wizard II, 8 Modos de imagen, Conectividad WIFI, Alta definicion ( HDMI , CEC ) , Pizarra interactiva., software 9.5 ./</t>
  </si>
  <si>
    <t>Televisor a color No 26 Pantalla Digital CLARY KORE 60" MARCA : LG Modelo : 60PB6900 Área activa 60" en Diagonal, Full HD 1080 (1920 X 1080p), Monitor penTouch- Protector Fibra de Vidrio, LapizTactil y Control Remoto (MagicRemote), Maquina Triple XD, Escalador de Resolución gradual, Imagen Wizard II, 8 Modos de imagen, Conectividad WIFI, Alta definicion ( HDMI , CEC ) , Pizarra interactiva., software 9.5 .</t>
  </si>
  <si>
    <t>Televisor 21' Sony con control remoto RM -Y172 No 10 TELEVISOR SONY 21" MODELO 21FM13.9. CON ANTENA</t>
  </si>
  <si>
    <t>Televisor 21' Sony con control remoto RM-Y172No 4 TELEVISOR SONY 21", MODELO 21FM13.9. CON ANTENA</t>
  </si>
  <si>
    <t>Televisor 21' Sony con control remoto RM-Y172 No 8 TELEVISOR SONY 21" MODELO 21FM13.9 CON ANTENA</t>
  </si>
  <si>
    <t>Televisor 21' Sony con control remoto RM-Y172 No 9 TELEVISOR SONY 21" MODELO 21FM13.9 CON ANTENA</t>
  </si>
  <si>
    <t>Televisor Sony 20" No 2 Mod KWTT</t>
  </si>
  <si>
    <t>Televisor LED No 1 TV PANASONIC 42" LED PANASONIC, TV LED DE 42" MARCA PANASONIC (TC-L42E3M), FULL HD, 4 PUERTOS HDMI, 2 PUERTOS USB Y 1 PUERTO PC (VGA)</t>
  </si>
  <si>
    <t>Televisor LED No 10 TV 42" LED LG FHD, 1920 x 1080 FULL HD, HDMI, USB, VGA Garantía 1 año</t>
  </si>
  <si>
    <t>Televisor LED No 13 TELEVISOR SMART TV SINTONIZADOR DIGITAL DVB T2: SI RESOLUC FHD, CONTRASTE 60000 A 1 ENTRADAS HDMI, USB VELOCIDAD DE RESP. 60 HZ- CONECTIVIDAD A RED CABLEADO Y WIFI.PANTALLA PANEL IPS ALTA RESISTENCIA CONTROL REMOTO DESDE EL CELULAR A TRAVES DE WIFI.TRANSF</t>
  </si>
  <si>
    <t>Televisor LED No 14 TELEVISOR LED DE 50" REF: TC-50AS600H MARCA PANASONIC/</t>
  </si>
  <si>
    <t>Televisor LED No 15 TV 47' 119cm LED LG 47LB580 FULL HD INTERNET</t>
  </si>
  <si>
    <t>Televisor LED No 16 Televisor LED</t>
  </si>
  <si>
    <t>Televisor LED No 17 TELEVISOR MARCA; SAMSUNG, 55" LED FULL HD 3D SMART TV</t>
  </si>
  <si>
    <t>Televisor LED No 18 TELEVISOR LED 55" SMART TV MARCA: SAMSUMG MODELO: UN55J6300AKXZLTamaño de pantalla 55" Smart TV Resolución 1.920 x 1.080 FHD Sintonizador digital DVB T2:SI Potencia de Audio: 10W x 2 Puertos 2*HDMI, 2*USB 2.0, 1*Puerto Ethernet, Wi- Fi, como minimo Soporte de Pared Para Televisor</t>
  </si>
  <si>
    <t>Televisor LED No 19 TELEVISOR LED 55" SMART TV MARCA: SAMSUMG MODELO: UN55J6300AKXZLTamaño de pantalla 55" Smart TV Resolución 1.920 x 1.080 FHD Sintonizador digital DVB T2:SI Potencia de Audio: 10W x 2 Puertos 2*HDMI, 2*USB 2.0, 1*Puerto Ethernet, Wi- Fi, como minimo Soporte de Pared Para Televisor Planta Fac. Ciencias Agropec. Recur Nat./ANGELA MARIA MOGOLLON ORTIZ/1094240664</t>
  </si>
  <si>
    <t>Televisor LED No 20 TELEVISOR LED 55" SMART TV MARCA: SAMSUMG MODELO: UN55J6300AKXZLTamaño de pantalla 55" Smart TV Resolución 1.920 x 1.080 FHD Sintonizador digital DVB T2:SI Potencia de Audio: 10W x 2 Puertos 2*HDMI, 2*USB 2.0, 1*Puerto Ethernet, Wi- Fi, como minimo Soporte de Pared Para Televisor</t>
  </si>
  <si>
    <t>Televisor LED No 21 TELEVISOR LED 55" SMART TV MARCA: SAMSUMG MODELO: UN55J6300AKXZLTamaño de pantalla 55" Smart TV Resolución 1.920 x 1.080 FHD Sintonizador digital DVB T2:SI Potencia de Audio: 10W x 2 Puertos 2*HDMI, 2*USB 2.0, 1*Puerto Ethernet, Wi- Fi, como minimo Soporte de Pared Para Televisor</t>
  </si>
  <si>
    <t>Televisor LED No 22 TELEVISOR LED 55" SMART TV MARCA: SAMSUMG MODELO: UN55J6300AKXZLTamaño de pantalla 55" Smart TV Resolución 1.920 x 1.080 FHD Sintonizador digital DVB T2:SI Potencia de Audio: 10W x 2 Puertos 2*HDMI, 2*USB 2.0, 1*Puerto Ethernet, Wi- Fi, como minimo Soporte de Pared Para Televisor/</t>
  </si>
  <si>
    <t>Televisor LED No 23 Televisor LED de 55' Smart TV Resolución 4K, 3 Puertos HDMI, 3 Puertos USB, Wifi, 3D MARCA CHALLENGER SMART</t>
  </si>
  <si>
    <t>Televisor LED No 24 Televisor LED de 55' Smart TV Resolución 4K, 3 Puertos HDMI, 3 Puertos USB, Wifi, 3D MARCA CHALLENGER SMART</t>
  </si>
  <si>
    <t>Televisor LED No 25 Televisor LED de 55' Smart TV Resolución 4K, 3 Puertos HDMI, 3 Puertos USB, Wifi, 3D MARCA CHALLENDER SMART</t>
  </si>
  <si>
    <t>Televisor LED No 26 Televisor LED de 50", Smartv, 3D, Formato TDT, Conexión a Internet MARCA SONY BRAVIA W80B 3D</t>
  </si>
  <si>
    <t>Televisor LED No 27 TV 50" 127 cm LED PANASONIC Smart TV Full HD TDT2. MARCA SAMSUNG SMART TV UN50J5500AK FULL HAD TDT2 GARANTIA 1 AÑO</t>
  </si>
  <si>
    <t>Televisor LED No 29 TV LED 65' 4 K UHD SMART - TV, Incluye: Control y cable de poder./</t>
  </si>
  <si>
    <t>Televisor LED No 4 TV LED PLASMA 50" MARCA LG</t>
  </si>
  <si>
    <t>Televisor LED No 5 TELEVISOR LED FULL HD DE 60" MARCA SHARP, MODELO AQUO5, RESOLUCION FHD, ENTRADAS HDMI, VGA, AUDIO Y VIDEO, AHORRADOR DE ENERGIA CON BASE Y CABLES DE CONECCION S.N2. LC60LE745U</t>
  </si>
  <si>
    <t>Televisor a color No 23 TELEVISORES LG MOD. LA620T</t>
  </si>
  <si>
    <t>Televisor No 19 Televisor marca LG de 32" led modelo 32LE5300-DA CON CONTROL, MANUALL</t>
  </si>
  <si>
    <t>Televisor No 3 TELEVISOR SAMSUNG 21PLANO, MODELO CL21M16MN</t>
  </si>
  <si>
    <t>Televisor No 28 Televisor de 42" marca LG LED SMARTSHARE, Modelo 42LS5700</t>
  </si>
  <si>
    <t>Televisor No 29 Televisor de 42" marca LG LED SMARTSHARE, Modelo 42LS5700</t>
  </si>
  <si>
    <t>Televisor LED No 28 TV LED 43' FULL HD SMART TV</t>
  </si>
  <si>
    <t>Televisor No 36 TELEVISOR REF. SMART TV LED 40"</t>
  </si>
  <si>
    <t>Torre de audio stereo con subwoofer No 1 Torre de audio stereo con subwoofer UNNECTO CAMBIO POR Marca : bPLUG Modelo : BP 59200 , Con accesorios : Control remoto, Cable stereo con conector de 3.5 mm, Con su manual , Capacidad : 40 Watts Trae coneccion para ; DVD, TV, VCR, MP3.</t>
  </si>
  <si>
    <t>Amplificador de alta potencia (potencia QSC 2X600) No 3 Amplificador de alta potencia QSC AUDIO RM x 850</t>
  </si>
  <si>
    <t>Amplificador No 3 AMPLIFICADOR y.o COLUMNA EJECUTIVA marca YAMAKY</t>
  </si>
  <si>
    <t>Amplificador No 4 Amplificador MEZCLADOR MARCA YAMAKI REF 154 CON ENTRADAS DE MICROFONO REGULADAS Y ENTRADAS REGULDAS AUXILIARES</t>
  </si>
  <si>
    <t>Amplificador No 7 AMPLIFICADOR DE 1.200 wat con fuente usb MARCA EMPIRE SOUND</t>
  </si>
  <si>
    <t>Amplificador No 9 Amplificado, MARCA: VTA FIESTA, MODELO: VTA-82558</t>
  </si>
  <si>
    <t>Amplificador de alta potencia (potencia QSC 2X600) No 1 POTENCIA QSC 2 x 600 RMS 4-8 OHM cap. 1200</t>
  </si>
  <si>
    <t>Amplificador No 10 AMPLIFICADOR BAJO ELECTRICO LANEY RB2 30W, Incluye: Cable de poder.</t>
  </si>
  <si>
    <t>Amplificador No 11 AMPLIFICADOR GUITARRA ELECTRICA LANEY LX65R, Incluye: Cable de poder.</t>
  </si>
  <si>
    <t>Tabla digitalizadora No 1 Tabla digitalizadora marca genious "easypen 405"/</t>
  </si>
  <si>
    <t>Consola de sonido No 13 MIXER DE 4 CANALES MARCA SAMSON MDR624 /</t>
  </si>
  <si>
    <t>Teatro en casa (SISTEMA) No 8 Teatro en casa (SISTEMA) MARCA : LG</t>
  </si>
  <si>
    <t>Equipo Especializado para video conferencia No 1 Equipo Especializado para Video Conferencia Basado en PC Hewlett Packard Linea Corporativa, Procesador Intel Core I7, Memoria Ram DDR3 de 8 Gb, Dos ( 2 ) Discos Duros de 500 Gb, Unidad de Medios Opticos DVD RW, Tarjeta Aceleradora de Video de 1 Gb, Tarjeta para capturadora de video HD con entradas s-video , video compuesto, componentes y HDMI, licencia windows 7 profesional especializado para video conferencia H.323.SIP. Televisor plasma de 51" marca Samsung 3D mod. PLS1E490B4MXZL S.N Z4vH3CQC500316X</t>
  </si>
  <si>
    <t>Equipo Especializado para video conferencia No 2 Solucion de videoconferencia Interactiva Clary One Screen 70, Procesador Android 5.1, 1GBDDR3 . 16GB Expandible de almacenamiento, LAN &amp; Wii-Fi, Tablero Interactivo con licencia de por vida, Os-Connect Software Licenciado, Tecnología del Display LED Touch</t>
  </si>
  <si>
    <t>Consola de sonido No 11 Consola de sonido, MEZCLADOR AUTOAMPLIFICADOR, MARCA YAMAHA, MODELO EMX312SC, INCLUYE MANUAL EMX312SC</t>
  </si>
  <si>
    <t>Cabina de Sonido No 13 JEUGO DE CABINAS PROFESIONAL 200W EN POLIPROPILENO CON BASE A PARED juego x 2 MARCA GEMINI RS-310</t>
  </si>
  <si>
    <t>Cabina de Sonido No 14 JEUGO DE CABINAS PROFESIONAL 200W EN POLIPROPILENO CON BASE A PARED juego x 2 MARCA GEMINI RS-310</t>
  </si>
  <si>
    <t>Cabina de Sonido No 15 CABINAS DE 15" DEVASTADOR 1000 /</t>
  </si>
  <si>
    <t>Cabina de Sonido No 16 CABINAS DE 15" DEVASTADOR 1000 /</t>
  </si>
  <si>
    <t>Cabina de Sonido No 17 CABINA DE SONIDO DIMENSIONES EXTERNAS : ANCHO : 3 mts, LARGO : 3 mts ALTO : 2 mts. DIMENSIONES INTERNAS GENERALES : ANCHO : 2.85 mts LARGO : 2.85 mts ALTO : 1.90 mts ELABORADO EN LAMINA CALIBRE 18 ; LAS PAREDES LATERALES Y EL TECHO ESTAN FABRICADOS EN PANELES DESMONTABLES CON SELLOS ACUSTICOS ESPECIALES. EL ESPESOR DE LAS PAREDES ES DE 8 CMS. LA CABINA POSEE UN SISTEMA DE VENTILACION FORZADO SILENCIOSOS, MEDIANTE VENTILADOR AXIAL ELECTRICO, CON PUERTA QUE TIENE DOBLE SELLAMIENTO Y CHAPA A PRESION DE DOBLE ACCIONAMIENTO EXTERNO - INTERNO , TAMBIEN VENTANA DE DOBLE ACRISTALAMIENTO FLOTANTE EN VIDRIOS. --. CONSOLA MARCA : XENYX MODELO . X1222USB SERIE : S1309454AOI -- MICROFONOS : TRES ( 3 ) MICROFONOS DE MANO MARCA : SENNHEISER MODELO : e845 CON PIÑA , ESTUCHE Y CABLE MARCA : KOPUL MODELO : XLR DS0512 DE 1.8 MTS, -- UNA ( 1 ) PIAÑA METALICA DE MESA PARA MICROFONO ( 35 cms alto base redonda y diametro 13 cms ) -- ( 1 ) MICROFONO DE SOLAPA MARCA AIRWAVE CON ACCESORIOS : TRANSMISOR U - 02 , RECEPTOR UHF U - 101 CON CONTROL DE VOLUMEN, ADAPTADOR DE CORRIENTE ( AC . DC ) CON MALETIN. -- DOS ( 2 ) PARLANTES MARCA : BEHRINGER MODELO : TRUTHB2030A SERIE : S1301124135 Y S1301123135. DE 125 WATTS -- 3 AUDIFONOS MARCA : SENNHEISSER MODELO . HD203. -- 2 ( dos ) BASES PARA MICROFONO ( piaña ) MARCA : PROEL MODELO . RSM180</t>
  </si>
  <si>
    <t>Cabina de Sonido No 18 Cabina de sonido Marca; Behringer</t>
  </si>
  <si>
    <t>Cabina de Sonido No 19 Cabina de sonido Marca; Behringer</t>
  </si>
  <si>
    <t>Cabina de Sonido No 3 Cabina de Sonido, MARCA SOUNDBARRIER MODELO DP8P, 250W, INCLUYE MANUAL</t>
  </si>
  <si>
    <t>Cabina de Sonido No 4 Cabina de Sonido, MARCA SOUNDBARRIER MODELO DP8P, 250W, INCLUYE MANUAL</t>
  </si>
  <si>
    <t>Cabina de Sonido No 5 Cabina de Sonido, MARCA SOUNDBARRIER MODELO DP8P, 250W, INCLUYE MANUAL</t>
  </si>
  <si>
    <t>Cabina de Sonido No 6 Cabina de Sonido, MARCA SOUNDBARRIER MODELO DP8P, 250W, INCLUYE MANUAL</t>
  </si>
  <si>
    <t>Cabina de Sonido No 7 Cabina de Sonido, PARLANTE CON CONTROL DIGITAL DE 500W, MARCA SOUNSBARRIER MODELO DP12AUSB</t>
  </si>
  <si>
    <t>Teatro en casa No 1 TEATRO EN CASA MARCA LG MODELO HT303SU</t>
  </si>
  <si>
    <t>Teatro en casa (SISTEMA) No 9 TEATRO EN CASA POTENCIA RMS 240W 2.1CANALES ENTRADA OPTICA HDMI MARCA : LG MODELO : DH4130S.</t>
  </si>
  <si>
    <t>Consola Mackte CFX de 12 entradas con ecualizador No 1 CONSOLA MACKTE CFX12-MIXER DE 12 ENTRADAS, CON ECUALIZADOR Y PROCESADOR CON EFECTO DIGITAL, MARCA SHURE.</t>
  </si>
  <si>
    <t>Modulo de estudio portatil de audio No 1 MODULO ESTUDIO PORTATIL DE AUDIO 24 TRACK MIXER.RECORDER, MARCA TASCAM 2488NEO 24-HARD DISK RECORDER</t>
  </si>
  <si>
    <t>Modulo para produccion de sonido y midi. No 1 MODULO PARA PRODUCCION DE SONIDO MIDI MARCA DIGIDESING MBOX2 PRO FACTORY V7.3</t>
  </si>
  <si>
    <t>Audio Stage (Medusa 8 canales) No 1 Audio Stage (Medusa 8 canales), AUDIO STAGE BOX, MODELO EBN8, MARCA PROEL, INCLUYE CABLE CON 8 PLUS Y SOPORTE DE ENTRADA PARA PLUS</t>
  </si>
  <si>
    <t>Unidad Principal para sistema de conferencia No 3 Sistema de conferencia con consola Ref PYLE PDWM8300</t>
  </si>
  <si>
    <t>Mezclador de audio No 2, MEZCLADOR DE SONIDO MIXER DE 8 CANALES MARCA SPAIN MODELO MX802SP, ACCESORIOS: DOS MICROFONOS MARCA TENLUX PRO-10 (ESTUCHE), DOS EXTENSION DE BAJA PARA MICROFONO, UNA EXTENSION 2X2 F.C.E. CON CONVERTIDOR 2R.C Y PLUG PARA STEREO</t>
  </si>
  <si>
    <t>Mezclador de audio No 3 equipo para mezcla de sonidos MIXER de dos canales. Marca gemeni ps-424x profesiona DJ mixerl</t>
  </si>
  <si>
    <t>Mezclador de audio No 4 MEZCLADOR PROFESIONAL DIGITAL PUERTO USB 10 ENTRADAS MONOFONICAS para microfono, 4 DE LINE, PROCESADOR DIGITAL , EFECTOS PARA VOZ MARCA BERHINGER REF. XENYX X2442 USB</t>
  </si>
  <si>
    <t>Preamplificadores para microfono No 1 PREAMPLIFICADORES PARA MICROFONOS DE VOZ APHEX 230</t>
  </si>
  <si>
    <t>Preamplificadores para microfono No 2 PREAMPLIFICADORES PARA MICROFONOS DE VOZ APHEX 230</t>
  </si>
  <si>
    <t>Reproductor de sonido combo de CD y Cassette No 1 REPRODUCTOR COMBO DE CD Y CASSETE PROFESIONAL MARCA DENON DN T620 CON CONTROLES INDEPENDIENTES.</t>
  </si>
  <si>
    <t>Cabina de Sonido No 20 CABINA ACTIVA YAMAKI CA-3122BUR (BLUETOOTH, USB, RADIO Y CONTROL REMOTO), Incluye cable de poder.</t>
  </si>
  <si>
    <t>Teatro en casa (SISTEMA) No 10 SONIDO - REF. BDV-E2100 CON : BLU-RAY DISC NS:3342549 SISTEMA ALTAVOZ NS:1040645</t>
  </si>
  <si>
    <t>Equipo de sonido No 10 MINICOMPONENTE/</t>
  </si>
  <si>
    <t>Equipo de sonido No 11 MINICOMPONENTE/</t>
  </si>
  <si>
    <t>Equipo de sonido No 12 SONIDO TODO USO BLANCO MARCA THUNDER MAS CABINA AUX. DE SONIDO, CABLE 20 MTS Y SOPORTE CABINA/</t>
  </si>
  <si>
    <t>Equipo de sonido No 13 SONIDO TODO USO BLANCO MARCA THUNDER MAS CABINA AUX. DE SONIDO, CABLE 20 MTS, SOPORTE PARA CABINA/</t>
  </si>
  <si>
    <t>Equipo de sonido No 5 Aiwa conn alta voz. Mod. CX -NS 909 y SNX</t>
  </si>
  <si>
    <t>Equipo de sonido No 1Equipo de sonido SONY, Con 2 bafles, control remoto s.n : 4101973.</t>
  </si>
  <si>
    <t>Micrófono de diadema inalámbrico No 3 Micrófono de diadema inalámbrico marca ESENSES MH 810/</t>
  </si>
  <si>
    <t>Micrófono de diadema inalámbrico No 83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</si>
  <si>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82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</si>
  <si>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81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</si>
  <si>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80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</si>
  <si>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79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</si>
  <si>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78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</si>
  <si>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77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</si>
  <si>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76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</si>
  <si>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148 Diademas con micrófono marca genius</t>
  </si>
  <si>
    <t>Micrófono de diadema inalámbrico No 147 Diademas con micrófono marca genius</t>
  </si>
  <si>
    <t>Micrófono de diadema inalámbrico No 146 Diademas con micrófono marca genius</t>
  </si>
  <si>
    <t>Micrófono de diadema inalámbrico No 145 Diademas con micrófono marca genius</t>
  </si>
  <si>
    <t>Micrófono de diadema inalámbrico No 144 Diademas con micrófono marca genius</t>
  </si>
  <si>
    <t>Micrófono de diadema inalámbrico No 143 Diademas con micrófono marca genius</t>
  </si>
  <si>
    <t>Micrófono de diadema inalámbrico No 142 Diademas con micrófono marca genius</t>
  </si>
  <si>
    <t>Micrófono de diadema inalámbrico No 141 Diademas con micrófono marca genius</t>
  </si>
  <si>
    <t>Micrófono de diadema inalámbrico No 140 Diademas con micrófono marca genius</t>
  </si>
  <si>
    <t>Micrófono de diadema inalámbrico No 139 Diademas con micrófono marca genius</t>
  </si>
  <si>
    <t>Micrófono de diadema inalámbrico No 138 Diademas con micrófono marca genius</t>
  </si>
  <si>
    <t>Micrófono de diadema inalámbrico No 137 Diademas con micrófono marca genius</t>
  </si>
  <si>
    <t>Micrófono de diadema inalámbrico No 136 Diademas con micrófono marca genius</t>
  </si>
  <si>
    <t>Micrófono de diadema inalámbrico No 135 Diademas con micrófono marca genius</t>
  </si>
  <si>
    <t>Micrófono de diadema inalámbrico No 134 Diademas con micrófono marca genius</t>
  </si>
  <si>
    <t>Micrófono de diadema inalámbrico No 133 Diademas con micrófono marca genius</t>
  </si>
  <si>
    <t>Micrófono de diadema inalámbrico No 132 Diademas con micrófono marca genius</t>
  </si>
  <si>
    <t>Micrófono de diadema inalámbrico No 131 Diademas con micrófono marca genius</t>
  </si>
  <si>
    <t>Micrófono de diadema inalámbrico No 130 Diademas con micrófono marca genius</t>
  </si>
  <si>
    <t>Micrófono de diadema inalámbrico No 129 Diademas con micrófono marca genius</t>
  </si>
  <si>
    <t>Micrófono de diadema inalámbrico No 128 Diademas con micrófono marca genius</t>
  </si>
  <si>
    <t>Micrófono de diadema inalámbrico No 127 Diademas con micrófono marca genius</t>
  </si>
  <si>
    <t>Micrófono de diadema inalámbrico No 126 Diademas con micrófono marca genius</t>
  </si>
  <si>
    <t>Micrófono de diadema inalámbrico No 125 Diademas con micrófono marca genius</t>
  </si>
  <si>
    <t>Micrófono de diadema inalámbrico No 124 Diademas con micrófono marca genius</t>
  </si>
  <si>
    <t>Micrófono de diadema inalámbrico No 123 Diademas con micrófono marca genius</t>
  </si>
  <si>
    <t>Micrófono de diadema inalámbrico No 122 Diademas con micrófono marca genius</t>
  </si>
  <si>
    <t>Micrófono de diadema inalámbrico No 121 Diademas con micrófono marca genius</t>
  </si>
  <si>
    <t>Micrófono de diadema inalámbrico No 120 Diademas con micrófono marca genius</t>
  </si>
  <si>
    <t>Micrófono de diadema inalámbrico No 119 Diademas con micrófono marca genius</t>
  </si>
  <si>
    <t>Micrófono de diadema inalámbrico No 118 Diademas con micrófono marca genius</t>
  </si>
  <si>
    <t>Micrófono de diadema inalámbrico No 117 Diademas con micrófono marca genius</t>
  </si>
  <si>
    <t>Micrófono de diadema inalámbrico No 116 Diademas con micrófono marca genius</t>
  </si>
  <si>
    <t>Micrófono de diadema inalámbrico No 115 Diademas con micrófono marca genius</t>
  </si>
  <si>
    <t>Micrófono de diadema inalámbrico No 114 Diademas con micrófono marca genius</t>
  </si>
  <si>
    <t>Micrófono de diadema inalámbrico No 113 Diademas con micrófono marca genius</t>
  </si>
  <si>
    <t>Micrófono de diadema inalámbrico No 112 Diademas con micrófono marca genius</t>
  </si>
  <si>
    <t>Micrófono de diadema inalámbrico No 111 Diademas con micrófono marca genius</t>
  </si>
  <si>
    <t>Micrófono de diadema inalámbrico No 110 Diademas con micrófono marca genius</t>
  </si>
  <si>
    <t>Micrófono de diadema inalámbrico No 109 Diademas con micrófono marca genius</t>
  </si>
  <si>
    <t>Micrófono de diadema inalámbrico No 108 Diademas con micrófono marca genius</t>
  </si>
  <si>
    <t>Micrófono de diadema inalámbrico No 107 Diademas con micrófono marca genius</t>
  </si>
  <si>
    <t>Micrófono de diadema inalámbrico No 106 Diademas con micrófono marca genius</t>
  </si>
  <si>
    <t>Micrófono de diadema inalámbrico No 105 Diademas con micrófono marca genius</t>
  </si>
  <si>
    <t>Micrófono de diadema inalámbrico No 104 Diademas con micrófono marca genius</t>
  </si>
  <si>
    <t>Micrófono de diadema inalámbrico No 103 Diademas con micrófono marca genius</t>
  </si>
  <si>
    <t>Micrófono de diadema inalámbrico No 102 Diademas con micrófono marca genius</t>
  </si>
  <si>
    <t>Micrófono de diadema inalámbrico No 101 Diademas con micrófono marca genius</t>
  </si>
  <si>
    <t>Micrófono de diadema inalámbrico No 100 Diademas con micrófono marca genius</t>
  </si>
  <si>
    <t>Micrófono de diadema inalámbrico No 84 Micrófono de diadema inalámbrico, DIADEMA GENIUS HS-03N</t>
  </si>
  <si>
    <t>Micrófono de diadema inalámbrico No 75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</si>
  <si>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74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</si>
  <si>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73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</si>
  <si>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71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</si>
  <si>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70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</si>
  <si>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69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</si>
  <si>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68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</si>
  <si>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67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</si>
  <si>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66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</si>
  <si>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65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</si>
  <si>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64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</si>
  <si>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63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</si>
  <si>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62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</si>
  <si>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61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</si>
  <si>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60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</si>
  <si>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59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</si>
  <si>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58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</si>
  <si>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57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</si>
  <si>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56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</si>
  <si>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55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</si>
  <si>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54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</si>
  <si>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53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</si>
  <si>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52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</si>
  <si>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51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</si>
  <si>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50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</si>
  <si>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49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</si>
  <si>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48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</si>
  <si>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47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</si>
  <si>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46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</si>
  <si>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45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</si>
  <si>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44 Diadema (micrófono) Genius con control de volumen Frecuencia de respuesta de auriculares: 20Hz - 20Hz, Frecuencia de respuesta de microfono: 50Hz - 20Hz ,Impedancia de auriculares: 32 Ohm.1KHz, Impedancia de microfono: 2.2Kohm, Sensibilidad de auriculares</t>
  </si>
  <si>
    <t>Micrófono de diadema inalámbrico No 2 Micrófono de diadema inalámbrico</t>
  </si>
  <si>
    <t>Micrófono inalambrico de presentar en solapa No 2 Micrófono inalambrico de presentar en solapa MARCA TECH, REF TWM-212</t>
  </si>
  <si>
    <t>Micrófono No 32 Micrófono CUELLO GANZO MARCA TAKSTAR, MODELO MS-158. INCLUYE CABLE DE 6mt CON SU PLUG Y CONECTOR.</t>
  </si>
  <si>
    <t>Micrófono No 31 Micrófono, MARCA SHURE, MODELO PG48-XLR, INCLUYE SOPORTE PARA EL MICROFONO , CABLE DE 4.50mts, CARTUCHERA</t>
  </si>
  <si>
    <t>Micrófono No 30 Micrófono, MARCA SHURE, MODELO PG48-XLR, INCLUYE SOPORTE PARA EL MICROFONO , CABLE DE 4.50mts, CARTUCHERA</t>
  </si>
  <si>
    <t>Micrófono No 29 Micrófono, MARCA SHURE, MODELO PG48-XLR, INCLUYE SOPORTE PARA EL MICROFONO , CABLE DE 4.50mts, CARTUCHERA</t>
  </si>
  <si>
    <t>Micrófono de diadema inalámbrico No 99 Diademas con micrófono marca genius</t>
  </si>
  <si>
    <t>Micrófono de diadema inalámbrico No 98 Diademas con micrófono marca genius</t>
  </si>
  <si>
    <t>Micrófono de diadema inalámbrico No 97 Diademas con micrófono marca genius</t>
  </si>
  <si>
    <t>Micrófono de diadema inalámbrico No 96 Diademas con micrófono marca genius</t>
  </si>
  <si>
    <t>Micrófono de diadema inalámbrico No 95 Diademas con micrófono marca genius</t>
  </si>
  <si>
    <t>Micrófono de diadema inalámbrico No 94 Diademas con micrófono marca genius</t>
  </si>
  <si>
    <t>Micrófono de diadema inalámbrico No 93 Diademas con micrófono marca genius</t>
  </si>
  <si>
    <t>Micrófono de diadema inalámbrico No 92 Diademas con micrófono marca genius</t>
  </si>
  <si>
    <t>Micrófono de diadema inalámbrico No 91 Diademas con micrófono marca genius</t>
  </si>
  <si>
    <t>Micrófono de diadema inalámbrico No 90 Diademas con micrófono marca genius</t>
  </si>
  <si>
    <t>Micrófono de diadema inalámbrico No 89 Diademas con micrófono marca genius</t>
  </si>
  <si>
    <t>Micrófono de diadema inalámbrico No 88 Diademas con micrófono marca genius</t>
  </si>
  <si>
    <t>Micrófono de diadema inalámbrico No 187 Diademas con micrófono marca genius</t>
  </si>
  <si>
    <t>Micrófono de diadema inalámbrico No 186 Diademas con micrófono marca genius</t>
  </si>
  <si>
    <t>Micrófono de diadema inalámbrico No 185 Diademas con micrófono marca genius</t>
  </si>
  <si>
    <t>Micrófono de diadema inalámbrico No 184 Diademas con micrófono marca genius</t>
  </si>
  <si>
    <t>Micrófono de diadema inalámbrico No 183 Diademas con micrófono marca genius</t>
  </si>
  <si>
    <t>Micrófono de diadema inalámbrico No 182 Diademas con micrófono marca genius</t>
  </si>
  <si>
    <t>Micrófono de diadema inalámbrico No 181 Diademas con micrófono marca genius</t>
  </si>
  <si>
    <t>Micrófono de diadema inalámbrico No 180 Diademas con micrófono marca genius</t>
  </si>
  <si>
    <t>Micrófono de diadema inalámbrico No 179 Diademas con micrófono marca genius</t>
  </si>
  <si>
    <t>Micrófono de diadema inalámbrico No 178 Diademas con micrófono marca genius</t>
  </si>
  <si>
    <t>Micrófono de diadema inalámbrico No 177 Diademas con micrófono marca genius</t>
  </si>
  <si>
    <t>Micrófono de diadema inalámbrico No 176 Diademas con micrófono marca genius</t>
  </si>
  <si>
    <t>Micrófono de diadema inalámbrico No 175 Diademas con micrófono marca genius</t>
  </si>
  <si>
    <t>Micrófono de diadema inalámbrico No 174 Diademas con micrófono marca genius</t>
  </si>
  <si>
    <t>Micrófono de diadema inalámbrico No 173 Diademas con micrófono marca genius</t>
  </si>
  <si>
    <t>Micrófono de diadema inalámbrico No 172 Diademas con micrófono marca genius</t>
  </si>
  <si>
    <t>Micrófono de diadema inalámbrico No 171 Diademas con micrófono marca genius</t>
  </si>
  <si>
    <t>Micrófono de diadema inalámbrico No 170 Diademas con micrófono marca genius</t>
  </si>
  <si>
    <t>Micrófono de diadema inalámbrico No 169 Diademas con micrófono marca genius</t>
  </si>
  <si>
    <t>Micrófono de diadema inalámbrico No 168 Diademas con micrófono marca genius</t>
  </si>
  <si>
    <t>Micrófono de diadema inalámbrico No 167 Diademas con micrófono marca genius</t>
  </si>
  <si>
    <t>Micrófono de diadema inalámbrico No 166 Diademas con micrófono marca genius</t>
  </si>
  <si>
    <t>Micrófono de diadema inalámbrico No 165 Diademas con micrófono marca genius</t>
  </si>
  <si>
    <t>Micrófono de diadema inalámbrico No 164 Diademas con micrófono marca genius</t>
  </si>
  <si>
    <t>Micrófono de diadema inalámbrico No 163 Diademas con micrófono marca genius</t>
  </si>
  <si>
    <t>Micrófono de diadema inalámbrico No 162 Diademas con micrófono marca genius</t>
  </si>
  <si>
    <t>Micrófono de diadema inalámbrico No 161 Diademas con micrófono marca genius</t>
  </si>
  <si>
    <t>Micrófono de diadema inalámbrico No 160 Diademas con micrófono marca genius</t>
  </si>
  <si>
    <t>Micrófono de diadema inalámbrico No 159 Diademas con micrófono marca genius</t>
  </si>
  <si>
    <t>Micrófono de diadema inalámbrico No 158 Diademas con micrófono marca genius</t>
  </si>
  <si>
    <t>Micrófono de diadema inalámbrico No 157 Diademas con micrófono marca genius</t>
  </si>
  <si>
    <t>Micrófono de diadema inalámbrico No 156 Diademas con micrófono marca genius</t>
  </si>
  <si>
    <t>Micrófono de diadema inalámbrico No 155 Diademas con micrófono marca genius</t>
  </si>
  <si>
    <t>Micrófono de diadema inalámbrico No 154 Diademas con micrófono marca genius</t>
  </si>
  <si>
    <t>Micrófono de diadema inalámbrico No 153 Diademas con micrófono marca genius</t>
  </si>
  <si>
    <t>Micrófono de diadema inalámbrico No 152 Diademas con micrófono marca genius</t>
  </si>
  <si>
    <t>Micrófono de diadema inalámbrico No 151 Diademas con micrófono marca genius</t>
  </si>
  <si>
    <t>Micrófono de diadema inalámbrico No 150 Diademas con micrófono marca genius</t>
  </si>
  <si>
    <t>Micrófono de diadema inalámbrico No 149 Diademas con micrófono marca genius</t>
  </si>
  <si>
    <t>Microfono No 42 Microfono INALAMBRICO Marca SHURE Model: PG58</t>
  </si>
  <si>
    <t>Microfono No 43 Microfono INALAMBRICO Marca SHURE Model: PG58</t>
  </si>
  <si>
    <t>Microfono No 44 Microfono INALAMBRICO Marca SHURE Model: PG58</t>
  </si>
  <si>
    <t>Microfono No 45 Microfono ALAMBRICO Marca SHURE Model: PGA48</t>
  </si>
  <si>
    <t>Microfono No 46 Microfono ALAMBRICO Marca SHURE Model: PGA48</t>
  </si>
  <si>
    <t>Microfono No 47 Microfono ALAMBRICO Marca SHURE Model: PGA48</t>
  </si>
  <si>
    <t>Microfono No 48 Microfono ALAMBRICO Marca SHURE Model: PGA48</t>
  </si>
  <si>
    <t>Micrófono No 12 Micrófono INALAMBRICO DE MANO MARCA SANSUI X DOS UNIDADES REF ZSE-W31</t>
  </si>
  <si>
    <t>Micrófono No 19 MICROFONOS PARA ESTUDIO DE GRABACION DE VOCES, MARCA NEUMAN TLM 103 NICKEL LARGE DIAPHRAG CARDIOID CONSENCER MICROPHONE</t>
  </si>
  <si>
    <t>Micrófono No 22 MICROFONO DE ESTUDIO A CONDENSADOR MARCA SHURE REF. D447131</t>
  </si>
  <si>
    <t>Microfono No 25 MICROFONO INHALAMBRICO DE SOLAPA 100 MTR DE ALCANCE MARCA SHURE MOD.PGX24.BETA 58-J6(5)</t>
  </si>
  <si>
    <t>Micrófono No 4, MICROFONO INALAMBRICO MARCA SKY MODELO WR-102DR ACCESORIOS: RECEPTOR DE SEÑAL CON DOS ANTENAS, Y UN MICROFONO No.2 MARCA SKY, BATERIA, MODELO VXM-168LTS SERIE 03044714, ADAPTADOR DE CORRIENTE Y UN MANUAL.</t>
  </si>
  <si>
    <t>Micrófono No 40 Modulo Microfono - Baffles OmniBidireccional Especiales Video Conferencia de Alta Definicion, Cancelación de Eco, Cancelación de Ruido y Audio a 14 Khz Quattro Q3 USB and PowerDaisyChain Marca Phoenix</t>
  </si>
  <si>
    <t>Micrófono No 41 Modulo Microfono - Baffles OmniBidireccional Especiales Video Conferencia de Alta Definicion, Cancelación de Eco, Cancelación de Ruido y Audio a 14 Khz Quattro Q3 USB and PowerDaisyChain Marca Phoenix</t>
  </si>
  <si>
    <t>Micrófono No 42 Modulo Microfono - Baffles Omnidireccional Especiales Video Conferencia de Alta Definicion, Cancelación de Eco, Cancelación de Ruido y Audio a 14 Khz Quattro Q3 USB (MT 301)</t>
  </si>
  <si>
    <t>Micrófono No 43 Modulo Microfono - Baffles Omnidireccional Especiales Video Conferencia de Alta Definición marca Phoenix Duet para PC.</t>
  </si>
  <si>
    <t>Micrófono No 44 Modulo Microfono - Baffles Omnidireccional Especiales Video Conferencia de Alta Definición marca Phoenix Duet para PC.</t>
  </si>
  <si>
    <t>Micrófono No 47 SISTEMA INALAMBRICO DE 2 MICROFONO DE MANO PG 58 Y UN RECEPTOR PG288-FRECUENCIA UHF, RANGO ( 854 A 865 MHZ ) TECNOLOGIA DIVERSITY.10.FRECUENCIAS SELECCIONABLES.PILOT TONE .DISPLAY DE CANAL.SALIDAS XLR Y JACK.ALIMENTACION CON BATERIAS AA Y FUENTE DE ALIME</t>
  </si>
  <si>
    <t>Micrófono No 48 MICROFONO INHALAMBRICO SHURE Y BASE PARA MICROFONO/</t>
  </si>
  <si>
    <t>Micrófono No 49 MICROFONO INHALAMBRICO SHURE Y BASE PARA MICROFONO/</t>
  </si>
  <si>
    <t>Micrófono No 50 MICROFONO INHALAMBRICO SHURE Y BASE PARA MICROFONO/</t>
  </si>
  <si>
    <t>Micrófono No 51 MICROFONO INHALAMBRICO SHURE Y BASE PARA MICROFONO/</t>
  </si>
  <si>
    <t>Micrófono inalambrico SHURE de presentar en solapa No 1 MICROFONO INALAMBRICO SHURE THE PRESENTER DE SOLAPA CON ESTUCHE Y CUATRO PIEZAS.: rECEPTOR, TRANSMISIRO, MICROFONO, ADAPTADOR DE CORRIENTE</t>
  </si>
  <si>
    <t>Micrófono inalambrico de presentar en solapa No 5 MICRÓFONO INALÁMBRICO DE SOLAPA Y DIADEMA, MARCA ZANSUI MODELO IU-1003, AMPLIFICADOR PORTATIL, TRANSMISOR, RECEPTOR UHF DE 619,15 MHZ, ADAPTADOR DE CORRIENTE</t>
  </si>
  <si>
    <t>Micrófono inalambrico Shure the vocal artist de mano No 1 MICROFONO INALAMBRICO MARCA SHURE THE VOCAL ARTIST DE MANO, SM58 CON ESTUCHE. X TRES PIEZAS: TRANSMISOR, MICROFONO, Y ADAPTADOR DE CORRIENTE</t>
  </si>
  <si>
    <t>Micrófono No 39 MICROFONO INALABRICO MARCA SENNHEISSER EW100 ENG G3-A , DE SOLAPA CON CAPSULA ME-2, REF. EW100 ENG G3-A S.N 4381809326</t>
  </si>
  <si>
    <t>Microfono No 1 MICROFONO DE ALTA DEFINICION MODELO : MXL 770 COLOR NEGRO CAPACIDAD : 0 dB a - 10 dB, CON SUSPENSION GIRATORIA Y ESTUCHE DE TRANSPORTE</t>
  </si>
  <si>
    <t>Microfono No 12 Microfono para camara MARCXA AUDIOTECNICA</t>
  </si>
  <si>
    <t>Microfono No 2 Microfono de SOLAPA Marca : SENNHEISER EW100 ENG-G3 ACCESORIOS : Diversity receiver EK 100 S.N : 4343019295 , Plug on transmitter SKP 100 S.N : 4343006707 , Bodypack transmitter SK 100 S.N : 4343039998</t>
  </si>
  <si>
    <t>GBMicrofono No 30 PETTERSSON ULTRASOUND, Incluye Memoria USB DTSE de 8GB y cable USB</t>
  </si>
  <si>
    <t>Microfono No 31 M500 USB MICROFONO DE ULTRASONIDO CON SOFTWARE VERSIÓN LITE. INCLUYE ACCESORIOS PARA MANEJO DEL EQUIPO (USB 8Gb) Marca: PETTERSSON.</t>
  </si>
  <si>
    <t>Kip de microfonos tipo boom No 1 Kit de Microfonos Tipo Boom Marca Sennheiser</t>
  </si>
  <si>
    <t>Microfono No 32 MICROFONO SHURE SVX24.PG28-P14 MANO INALAMBRICO, Incluye: Receptor y adaptador</t>
  </si>
  <si>
    <t>Microfono No 33 MICROFONO SHURE SVX24.PG28-P14 MANO INALAMBRICO, Incluye: Receptor y adaptador</t>
  </si>
  <si>
    <t>Microfono No 34 MICROFONO SHURE SVX14.PG30-DIADEMA INALAMBRICO, Incluye: Trasmisor, Receptor y adaptador</t>
  </si>
  <si>
    <t>Microfono No 35 MICROFONO SHURE SVX14.PG30-DIADEMA INALAMBRICO, Incluye: Trasmisor, Receptor y adaptador</t>
  </si>
  <si>
    <t>COMBO DVD.VHS No 10 Marca LG</t>
  </si>
  <si>
    <t>COMBO DVD.VHS No 11 Marca LG</t>
  </si>
  <si>
    <t>Reproductor de D V D No 2 DVD LG BP-125/</t>
  </si>
  <si>
    <t>Reproductor de D V D No 3 DVD LG BP-125/</t>
  </si>
  <si>
    <t>Parlantes No 10 JUEGO DE PARLANTES 2.1 MARCA DELUX DLS-2115</t>
  </si>
  <si>
    <t>Parlantes No 4 Parlantes CON WOOFER DE 15", CORNETA TWETER</t>
  </si>
  <si>
    <t>Parlantes No 3 Parlantes CON WOOFER DE 15", CORNETA TWETER</t>
  </si>
  <si>
    <t>Parlantes No 13 PARLANTES</t>
  </si>
  <si>
    <t>Parlantes No 17 Parlantes 2.0 USB, 16W Rms</t>
  </si>
  <si>
    <t>Parlantes No 16 Parlantes 2.0 USB, 16W Rms</t>
  </si>
  <si>
    <t>Parlantes No 15 Parlantes 2.0 USB, 16W Rms</t>
  </si>
  <si>
    <t>Parlantes No 14 Parlantes 2.0 USB, 16W Rms</t>
  </si>
  <si>
    <t>Parlantes No 9 SISTEMA DE PARLANTES, SURRUN SOUND SPEAKERS REF. Z906 MARCA LOGITECH, PARLANTE CENTRAL MAS 5 AUXILIARES Y CONTROL REMOTO</t>
  </si>
  <si>
    <t>Parlantes No 2 PARLANTES AUTOAMPLIFICADOS MACKIE SMR 1530, DE 3 VIAS, BAJO DE 15", MEDIO DE CORNETAS DE BRILLOS DE 1", CROSSOVER, ECUALIZADOR Y LIMITADOR INTERNOS.</t>
  </si>
  <si>
    <t>Parlantes No 31 parlante para sonido ambiental 12"Parlantes para sonido ambiental 12" Marca: BT THEREE N-12, Model: GLO3N 12A</t>
  </si>
  <si>
    <t>Parlantes No 32 Parlantes para sonido ambiental 12" Marca: BT THEREE N-12, Model: GLO3N 12A</t>
  </si>
  <si>
    <t>Parlantes No 33 Parlantes para sonido ambiental 12" Marca: BT THEREE N-12, Model: GLO3N 12A</t>
  </si>
  <si>
    <t>Parlantes No 34 Parlantes para sonido ambiental 12" Marca: BT THEREE N-12, Model: GLO3N 12A</t>
  </si>
  <si>
    <t>Parlantes No 35 Parlantes para sonido ambiental 12" Marca: BT THEREE N-12, Model: GLO3N 12A</t>
  </si>
  <si>
    <t>Parlantes No 36 Parlantes para sonido ambiental 12" Marca: BT THEREE N-12, Model: GLO3N 12A</t>
  </si>
  <si>
    <t>Parlantes No 1 PARLANTES AUTOAMPLIFICADOS MACKIE SMR 1530, DE 3 VIAS, BAJO DE 15", MEDIO DE CORNETA DE BRILLOS DE 1", CROSSOVER, ECUALIZADOR Y LIMITADOR INTERNOS.</t>
  </si>
  <si>
    <t>Parlantes No 18 Parlantes MINI COMPONENTEMARCA LG X BOOM</t>
  </si>
  <si>
    <t>Grabadora sony No 79 GRABADORA SONY ZS-PS30CP, RADIO GRABADORA PORTATIL SONY MULTIFORMATO 7 CD Y REPRODUCCION DE USB. FORMATO DE AUDIO MP3 . SINTONIZADOR AM Y FM . SALIDA 1.0W + 1.0W . ALIMENTACION CA Y.O 6 PILAS TIPO C R14 PESO 2.4 KG</t>
  </si>
  <si>
    <t>Grabadora sony No 77 GRABADORA SONY ZS-PS30CP, RADIO GRABADORA PORTATIL SONY MULTIFORMATO 7 CD Y REPRODUCCION DE USB. FORMATO DE AUDIO MP3 . SINTONIZADOR AM Y FM . SALIDA 1.0W + 1.0W . ALIMENTACION CA Y.O 6 PILAS TIPO C R14 PESO 2.4 KG</t>
  </si>
  <si>
    <t>Grabadora sony No 76 GRABADORA SONY ZS-PS30CP, RADIO GRABADORA PORTATIL SONY MULTIFORMATO 7 CD Y REPRODUCCION DE USB. FORMATO DE AUDIO MP3 . SINTONIZADOR AM Y FM . SALIDA 1.0W + 1.0W . ALIMENTACION CA Y.O 6 PILAS TIPO C R14 PESO 2.4 KG</t>
  </si>
  <si>
    <t>Grabadora sony No 75 GRABADORA SONY ZS-PS30CP, RADIO GRABADORA PORTATIL SONY MULTIFORMATO 7 CD Y REPRODUCCION DE USB. FORMATO DE AUDIO MP3 . SINTONIZADOR AM Y FM . SALIDA 1.0W + 1.0W . ALIMENTACION CA Y.O 6 PILAS TIPO C R14 PESO 2.4 KG</t>
  </si>
  <si>
    <t>Grabadora sony No 74 GRABADORA SONY ZS-PS30CP, RADIO GRABADORA PORTATIL SONY MULTIFORMATO 7 CD Y REPRODUCCION DE USB. FORMATO DE AUDIO MP3 . SINTONIZADOR AM Y FM . SALIDA 1.0W + 1.0W . ALIMENTACION CA Y.O 6 PILAS TIPO C R14 PESO 2.4 KG</t>
  </si>
  <si>
    <t>Grabadora sony No 73 GRABADORA SONY ZS-PS30CP, RADIO GRABADORA PORTATIL SONY MULTIFORMATO 7 CD Y REPRODUCCION DE USB. FORMATO DE AUDIO MP3 . SINTONIZADOR AM Y FM . SALIDA 1.0W + 1.0W . ALIMENTACION CA Y.O 6 PILAS TIPO C R14 PESO 2.4 KG</t>
  </si>
  <si>
    <t>Grabadora sony No 72 GRABADORA SONY ZS-PS30CP, RADIO GRABADORA PORTATIL SONY MULTIFORMATO 7 CD Y REPRODUCCION DE USB. FORMATO DE AUDIO MP3 . SINTONIZADOR AM Y FM . SALIDA 1.0W + 1.0W . ALIMENTACION CA Y.O 6 PILAS TIPO C R14 PESO 2.4 KG</t>
  </si>
  <si>
    <t>Grabadora sony No 71 GRABADORA SONY ZS-PS30CP, RADIO GRABADORA PORTATIL SONY MULTIFORMATO 7 CD Y REPRODUCCION DE USB. FORMATO DE AUDIO MP3 . SINTONIZADOR AM Y FM . SALIDA 1.0W + 1.0W . ALIMENTACION CA Y.O 6 PILAS TIPO C R14 PESO 2.4 KG</t>
  </si>
  <si>
    <t>Grabadora sony No 70 GRABADORA SONY ZS-PS30CP, RADIO GRABADORA PORTATIL SONY MULTIFORMATO 7 CD Y REPRODUCCION DE USB. FORMATO DE AUDIO MP3 . SINTONIZADOR AM Y FM . SALIDA 1.0W + 1.0W . ALIMENTACION CA Y.O 6 PILAS TIPO C R14 PESO 2.4 KG</t>
  </si>
  <si>
    <t>Grabadora sony No 68 GRABADORA SONY ZS-PS30CP, RADIO GRABADORA PORTATIL SONY MULTIFORMATO 7 CD Y REPRODUCCION DE USB. FORMATO DE AUDIO MP3 . SINTONIZADOR AM Y FM . SALIDA 1.0W + 1.0W . ALIMENTACION CA Y.O 6 PILAS TIPO C R14 PESO 2.4 KG</t>
  </si>
  <si>
    <t>Grabadora sony No 67 GRABADORA SONY ZS-PS30CP, RADIO GRABADORA PORTATIL SONY MULTIFORMATO 7 CD Y REPRODUCCION DE USB. FORMATO DE AUDIO MP3 . SINTONIZADOR AM Y FM . SALIDA 1.0W + 1.0W . ALIMENTACION CA Y.O 6 PILAS TIPO C R14 PESO 2.4 KG</t>
  </si>
  <si>
    <t>Grabadora sony No 64 GRABADORA SONY ZS-PS30CP, RADIO GRABADORA PORTATIL SONY MULTIFORMATO 7 CD Y REPRODUCCION DE USB. FORMATO DE AUDIO MP3 . SINTONIZADOR AM Y FM . SALIDA 1.0W + 1.0W . ALIMENTACION CA Y.O 6 PILAS TIPO C R14 PESO 2.4 KG</t>
  </si>
  <si>
    <t>Grabadora sony No 62 GRABADORA SONY ZS-PS30CP, RADIO GRABADORA PORTATIL SONY MULTIFORMATO 7 CD Y REPRODUCCION DE USB. FORMATO DE AUDIO MP3 . SINTONIZADOR AM Y FM . SALIDA 1.0W + 1.0W . ALIMENTACION CA Y.O 6 PILAS TIPO C R14 PESO 2.4 KG</t>
  </si>
  <si>
    <t>Grabadora No 37 GRABADORA MARCA PHILIPS: puerto USB reproductor de Cd, reproductor USB idiomas, REF AZ1837.55</t>
  </si>
  <si>
    <t>Grabadora No 36 GRABADORA MARCA PHILIPS: puerto USB reproductor de Cd, reproductor USB idiomas, REF AZ1837.55</t>
  </si>
  <si>
    <t>Grabadora No 30 GRABADORA MARCA PHILIPS: puerto USB reproductor de Cd, reproductor USB idiomas, REF AZ1837.55</t>
  </si>
  <si>
    <t>Grabadora No 28 GRABADORA MARCA PHILIPS: puerto USB reproductor de Cd, reproductor USB idiomas, REF AZ1837.55</t>
  </si>
  <si>
    <t>Grabadora No 26 GRABADORA MARCA PHILIPS: puerto USB reproductor de Cd, reproductor USB idiomas, REF AZ1837.55</t>
  </si>
  <si>
    <t>Grabadora No 25 GRABADORA MARCA PHILIPS: puerto USB reproductor de Cd, reproductor USB idiomas, REF AZ1837.55</t>
  </si>
  <si>
    <t>Grabadora No 24 GRABADORA MARCA PHILIPS: puerto USB reproductor de Cd, reproductor USB idiomas, REF AZ1837.55</t>
  </si>
  <si>
    <t>Grabadora No 23 GRABADORA MARCA PHILIPS: puerto USB reproductor de Cd, reproductor USB idiomas, REF AZ1837.55</t>
  </si>
  <si>
    <t>Grabadora No 22 GRABADORA MARCA PHILIPS: puerto USB reproductor de Cd, reproductor USB idiomas, REF AZ1837.55</t>
  </si>
  <si>
    <t>Grabadora No 21 GRABADORA MARCA PHILIPS: puerto USB reproductor de Cd, reproductor USB idiomas</t>
  </si>
  <si>
    <t>Grabadora sony No 7 Grabadora sony, GRABADORA MARCA SONY.TCM-200DV. REPOSICION POR: Grabadora Kalley PI 3313 K-BMPU30</t>
  </si>
  <si>
    <t>Grabadora sony No 31 grabadora sony cfd-s07.bc, GRABADORA SONY ZS-RS09CP</t>
  </si>
  <si>
    <t>Grabadora No 41 GRABADORA marca SONY REF. ICD-PX312F, MEMORIA MICROSHIP DE 2GB, INCLUTYE AUDIFONO , MANUAL, 2 PILAS AAA Y CABLE USB</t>
  </si>
  <si>
    <t>Grabadora No 40 GRABADORA marca SONY REF. ICD-PX312F, MEMORIA MICROSHIP DE 2GB, INCLUTYE AUDIFONO , MANUAL, 2 PILAS AAA Y CABLE USB</t>
  </si>
  <si>
    <t>Grabadora sony No 51 Grabadora de voz MARCA : SONY MODELO : ICD - PX440 Cap 4Gb hasta 1073 hrs Ranura MicroSD y M2 Radio FM Parlante Bat AAA USB.</t>
  </si>
  <si>
    <t>Grabadora sony No 9 Grabadora sony, GRABADORA MARCA SONY TCM-400DV.</t>
  </si>
  <si>
    <t>Grabadora sony No 15 Grabadora sony</t>
  </si>
  <si>
    <t>Grabadora sony No 6 Grabadora sony, GRABADORA MARCA SONY.TCM-200DV.</t>
  </si>
  <si>
    <t>Grabadora sony No 80 GRABADORA SONY ZS-PS30CP, RADIO GRABADORA PORTATIL SONY MULTIFORMATO 7 CD Y REPRODUCCION DE USB. FORMATO DE AUDIO MP3 . SINTONIZADOR AM Y FM . SALIDA 1.0W + 1.0W . ALIMENTACION CA Y.O 6 PILAS TIPO C R14 PESO 2.4 KG</t>
  </si>
  <si>
    <t>Grabadora sony No 78 GRABADORA SONY ZS-PS30CP, RADIO GRABADORA PORTATIL SONY MULTIFORMATO 7 CD Y REPRODUCCION DE USB. FORMATO DE AUDIO MP3 . SINTONIZADOR AM Y FM . SALIDA 1.0W + 1.0W . ALIMENTACION CA Y.O 6 PILAS TIPO C R14 PESO 2.4 KG</t>
  </si>
  <si>
    <t>Grabadora sony No 69 GRABADORA SONY ZS-PS30CP, RADIO GRABADORA PORTATIL SONY MULTIFORMATO 7 CD Y REPRODUCCION DE USB. FORMATO DE AUDIO MP3 . SINTONIZADOR AM Y FM . SALIDA 1.0W + 1.0W . ALIMENTACION CA Y.O 6 PILAS TIPO C R14 PESO 2.4 KG</t>
  </si>
  <si>
    <t>Grabadora sony No 66 GRABADORA SONY ZS-PS30CP, RADIO GRABADORA PORTATIL SONY MULTIFORMATO 7 CD Y REPRODUCCION DE USB. FORMATO DE AUDIO MP3 . SINTONIZADOR AM Y FM . SALIDA 1.0W + 1.0W . ALIMENTACION CA Y.O 6 PILAS TIPO C R14 PESO 2.4 KG</t>
  </si>
  <si>
    <t>Grabadora sony No 60 GRABADORA DE VOZ DIGITAL SONY LCD PX 440 1073 HORAS 4GB</t>
  </si>
  <si>
    <t>Grabadora sony No 44 GRABADORA SONY CON CD modelo ZS-RS09CP, CABLE DE PODER Y CONTROL REMOTO</t>
  </si>
  <si>
    <t>Grabadora No 16 GRABADORA PERIODISTA marca SONY</t>
  </si>
  <si>
    <t>Discman No 1 Discman CD.MP3 RADIO FM Marca Memonerex</t>
  </si>
  <si>
    <t>Grabadora Sony No 81 Grabadora Marca; Sony Formato reproducción MP3, Memoria incorporada; 4 GB, peso; 49 gs. ICD-UX543F</t>
  </si>
  <si>
    <t>Grabadora sony No 97 Grabador Digital de Voz: ICD-PX440 "1. 4 GB y ranura microSD expandible, USB directo (Slide, tienda), Microfono estéreo, Digital Pitch Control, Grabación activada por voz, Cut Intelligent Noise, Batería AAA</t>
  </si>
  <si>
    <t>Grabadora sony No 52 Grabadora Periodistica Sony ICD - PX240 CAMBIO POR SONY Modelo : ICD - PX440</t>
  </si>
  <si>
    <t>Grabadora sony No 50 SONY PX333F Grabadora de voz Cap 4Gb hasta 1073 hrs Ranura MicroSD y M2 Radio FM Parlante Bat AAA USB</t>
  </si>
  <si>
    <t>Grabadora sony No 49 SONY PX333F Grabadora de voz Cap 4Gb hasta 1073 hrs Ranura MicroSD y M2 Radio FM Parlante Bat AAA USB</t>
  </si>
  <si>
    <t>Grabadora sony No 48 SONY PX333F Grabadora de voz Cap 4Gb hasta 1073 hrs Ranura MicroSD y M2 Radio FM Parlante Bat AAA USB</t>
  </si>
  <si>
    <t>Grabadora sony No 47 SONY PX333F Grabadora de voz Cap 4Gb hasta 1073 hrs Ranura MicroSD y M2 Radio FM Parlante Bat AAA USB</t>
  </si>
  <si>
    <t>Grabadora sony No 46 SONY PX333F Grabadora de voz Cap 4Gb hasta 1073 hrs Ranura MicroSD y M2 Radio FM Parlante Bat AAA USB</t>
  </si>
  <si>
    <t>Grabadora sony No 41 GRABADORA DE VOZ SONY ICD-PX33F DE 4GB, RANURA MICRO SD, RADIO FM, PARLANTE INCORPORADO, BATERIA AAA Y CABLE USB</t>
  </si>
  <si>
    <t>Grabadora sony No 40 GRABADORA TIPO PERIODISTA SONY ICD-PX312</t>
  </si>
  <si>
    <t>Grabadora No 76 Grabadora de periodista Sony 4 GB ICD-PX240</t>
  </si>
  <si>
    <t>Grabadora No 75 Grabadora de periodista Sony 4 GB ICD-PX240</t>
  </si>
  <si>
    <t>Grabadora No 71 GRABADORA TIPO PERIODISTA</t>
  </si>
  <si>
    <t>Grabadora No 70 GRABADORA PERIODISTICA ICD-UX 523 F con cargador de pilas y un juego de 4 pilas recargables</t>
  </si>
  <si>
    <t>Grabadora No 43 GRABADORA marca SONY ICD UX523F, MEMORIA MICROSHIP DE 4GB, INCLUYE AUDIFONO MANUAL, PILA AAA Y CABLE USB</t>
  </si>
  <si>
    <t>Grabadora No 42 GRABADORA marca SONY ICD UX523F, MEMORIA MICROSHIP DE 4GB, INCLUYE AUDIFONO MANUAL, PILA AAA Y CABLE USB</t>
  </si>
  <si>
    <t>Grabadora sony No 96 GRABADORA DE VOZ SONY 4 GB DVT 1100</t>
  </si>
  <si>
    <t>Grabadora sony No 95 GRABADORA DE VOZ SONY 4 GB DVT 1100</t>
  </si>
  <si>
    <t>Grabadora sony No 94 GRABADORA DE VOZ SONY 4 GB DVT 1100</t>
  </si>
  <si>
    <t>Grabadora sony No 93 GRABADORA DE VOZ SONY 4 GB DVT 1100</t>
  </si>
  <si>
    <t>Grabadora sony No 92 GRABADORA DE VOZ SONY 4 GB DVT 1100</t>
  </si>
  <si>
    <t>Grabadora sony No 91 GRABADORA DE VOZ SONY 4 GB DVT 1100</t>
  </si>
  <si>
    <t>Grabadora sony No 90 GRABADORA DE VOZ SONY 4 GB DVT 1100</t>
  </si>
  <si>
    <t>Grabadora sony No 89 GRABADORA DE VOZ SONY 4 GB DVT 1100</t>
  </si>
  <si>
    <t>Grabadora sony No 88 GRABADORA DE VOZ SONY 4 GB DVT 1100</t>
  </si>
  <si>
    <t>Grabadora sony No 87 GRABADORA DE VOZ SONY 4 GB DVT 1100</t>
  </si>
  <si>
    <t>Grabadora sony No 86 GRABADORA DE VOZ SONY 4 GB DVT 1100</t>
  </si>
  <si>
    <t>Grabadora sony No 85 GRABADORA DE VOZ SONY 4 GB DVT 1100</t>
  </si>
  <si>
    <t>Grabadora sony No 53 Grabadora Periodistica Sony ICD - PX240 CAMBIO POR SONY Modelo : ICD - PX440</t>
  </si>
  <si>
    <t>Grabadora sony No 39 GRABADORA DIGITAL EN FORMATO MP4 MARCA SONY REF ICD-UX523F MEMORIA 4GB</t>
  </si>
  <si>
    <t>Grabadora sony No 38 GRABADORA DIGITAL EN FORMATO MP4 MARCA SONY REF ICD-UX523F MEMORIA 4GB</t>
  </si>
  <si>
    <t>Grabadora No 74 Grabadora de voz SONY de 4GB</t>
  </si>
  <si>
    <t>Grabadora sony No 83 GRABADORA DE VOZ SONY ICD-PX440. GARANTÍA 1 AÑO</t>
  </si>
  <si>
    <t>Grabadora sony No 19 GRABADORA TIPO PERIODISTA MARCA SONY MODELO: ICO - PX720, con cable para PC, 1 GB memoria</t>
  </si>
  <si>
    <t>Grabadora sony No 42 GRABADORA DE VOZ SONY ICD-PX333F, CONEXION USB,CAPACIDAD DE MEMORIA 4GB, CORTE INTELIGENTE DE RUIDO, MARCACION DE PISTAS,SELECCION DE ESCENARIO, RADIO FM, POTENCIA MAXIMA DEL PARLANTE 300MW,TAMAÑO DEL PARLANTE 28MM,TIPO DE BATERIA AAA/</t>
  </si>
  <si>
    <t>Grabadora sony No 12 Grabadora sony ICDP 630F/</t>
  </si>
  <si>
    <t>Grabadora No 6, GRABADORA REPRODUCTORA MARCA SONY, TIPO PERIODISTA.</t>
  </si>
  <si>
    <t>Grabadora No 47 GRABADORA DIGITAL: foramto mp3, memoria 8Gb, con fusión de reducicón de ruido y ajustes, GRABADORA DE SONIDO SONY ICD-UX523F, 4GB/</t>
  </si>
  <si>
    <t>Grabadora sony No 33 Grabadora sony DIGITAL ICD-PX 312F</t>
  </si>
  <si>
    <t>Grabadora sony No 32 Grabadora sony DIGITAL ICD-PX 312F</t>
  </si>
  <si>
    <t>Grabadora No 46 GRABADORA DIGITAL: foramto mp3, memoria 8Gb, con fusión de reducicón de ruido y ajustes, GRABADORA DE SONIDO SONY ICD-UX523F, 4GB</t>
  </si>
  <si>
    <t>Grabadora sony No 18 Grabadora tipo Periodista Sony</t>
  </si>
  <si>
    <t>Grabadora sony No 17 Grabadora tipo Periodista Sony</t>
  </si>
  <si>
    <t>Grabadora sony No 16 Grabadora tipo Periodista Sony</t>
  </si>
  <si>
    <t>Grabadora No 18 GRABADORA PERIODISTA 1 GB MARCA PANASONIC MODELO RRUS551</t>
  </si>
  <si>
    <t>Grabadora No 19 GRABADORA PERIODISTA 2 GB MARCA PANASONIC MODELO RR-U5571</t>
  </si>
  <si>
    <t>Grabadora No 3, GRABADORA COMPAQ DISC MARCA SONY CFD-S500, INCLUYE CONTROL REMOTO MARCA SONY RMT-CS400A, UN MANUAL Y GARANTIA</t>
  </si>
  <si>
    <t>Grabadora No 45 GRABADORA DE VOZ PERIODISTICA MARCA SONY ICD-UX523F</t>
  </si>
  <si>
    <t>Grabadora No 50 GRABADORAS SONY ZSPS30CP PUERTO USB REPRODUCTOR DE CD, REPRODUCTOR USB</t>
  </si>
  <si>
    <t>Grabadora No 51 GRABADORAS SONY ZSPS30CP PUERTO USB REPRODUCTOR DE CD, REPRODUCTOR USB</t>
  </si>
  <si>
    <t>Grabadora No 52 GRABADORAS SONY ZSPS30CP PUERTO USB REPRODUCTOR DE CD, REPRODUCTOR USB</t>
  </si>
  <si>
    <t>Grabadora No 54 GRABADORAS SONY ZSPS30CP PUERTO USB REPRODUCTOR DE CD, REPRODUCTOR USB</t>
  </si>
  <si>
    <t>Grabadora No 55 GRABADORAS SONY ZSPS30CP PUERTO USB REPRODUCTOR DE CD, REPRODUCTOR USB</t>
  </si>
  <si>
    <t>Grabadora No 56 GRABADORAS SONY ZSPS30CP PUERTO USB REPRODUCTOR DE CD, REPRODUCTOR USB</t>
  </si>
  <si>
    <t>Grabadora No 57 GRABADORAS SONY ZSPS30CP PUERTO USB REPRODUCTOR DE CD, REPRODUCTOR USB</t>
  </si>
  <si>
    <t>Grabadora No 58 GRABADORAS SONY ZSPS30CP PUERTO USB REPRODUCTOR DE CD, REPRODUCTOR USB</t>
  </si>
  <si>
    <t>Grabadora No 59 GRABADORAS SONY ZSPS30CP PUERTO USB REPRODUCTOR DE CD, REPRODUCTOR USB</t>
  </si>
  <si>
    <t>Grabadora No 60 GRABADORAS SONY ZSPS30CP PUERTO USB REPRODUCTOR DE CD, REPRODUCTOR USB</t>
  </si>
  <si>
    <t>Grabadora No 61 GRABADORAS SONY ZSPS30CP PUERTO USB REPRODUCTOR DE CD, REPRODUCTOR USB</t>
  </si>
  <si>
    <t>Grabadora No 62 GRABADORAS SONY ZSPS30CP PUERTO USB REPRODUCTOR DE CD, REPRODUCTOR USB</t>
  </si>
  <si>
    <t>Grabadora No 63 GRABADORASSONY ZSPS30CP PUERTO USB REPRODUCTOR DE CD, REPRODUCTOR USB</t>
  </si>
  <si>
    <t>Grabadora No 64 GRABADORAS SONY ZSPS30CP PUERTO USB REPRODUCTOR DE CD, REPRODUCTOR USB</t>
  </si>
  <si>
    <t>Grabadora No 67 GRABADORAS SONY ZSPS30CP PUERTO USB REPRODUCTOR DE CD, REPRODUCTOR USB</t>
  </si>
  <si>
    <t>Grabadora No 68 GRABADORAS SONY ZSPS30CP PUERTO USB REPRODUCTOR DE CD, REPRODUCTOR USB</t>
  </si>
  <si>
    <t>Grabadora No 69 GRABADORAS SONY ZSPS30CP PUERTO USB REPRODUCTOR DE CD, REPRODUCTOR USB</t>
  </si>
  <si>
    <t>Grabadora No 72 Grabadora de Reporteria Titan de 8GB CAMBIO POR Marca . SONY ICD - PX333F CON mini SD de 8 GB y adaptador de mini SD</t>
  </si>
  <si>
    <t>Grabadora No 73 GRABADORA CON REPRODUCTOR DE CD MARCA SONY MODELO CFD-RS60CP</t>
  </si>
  <si>
    <t>Grabadora sony No 20 GRABADORA DE AUDIO PORTATIL SONY REF CFD RS60 Radiocassete compacto de 4,6 w con fusion de reproducicón</t>
  </si>
  <si>
    <t>Grabadora sony No 21 GRABADORA DE AUDIO PORTATIL SONY REF CFD RS60 Radiocassete compacto de 4,6 w con fusion de reproducicón</t>
  </si>
  <si>
    <t>Grabadora sony No 23 GRABADORA DE AUDIO PORTATIL SONY REF CFD RS60 Radiocassete compacto de 4,6 w con fusion de reproducicón</t>
  </si>
  <si>
    <t>Grabadora sony No 27 GRABADORA DE AUDIO PORTATIL SONY REF CFD RS60 Radiocassete compacto de 4,6 w con fusion de reproducicón</t>
  </si>
  <si>
    <t>Grabadora sony No 34 GRABADORA DE VOZ MARCA SONY, REF. ICD-UX523F, MEMORIA MICROSHIP DE 4GB, INCLUYE AUDIFONO, MANUAL, PILAS AAA Y CABLE USB</t>
  </si>
  <si>
    <t>Grabadora sony No 35 GRABADORA DE VOZ MARCA SONY Grabadora sony No 34 GRABADORA DE VOZ MARCA SONY,REF. ICD-UX523F, MEMORIA MICROSHIP DE 4GB, INCLUYE AUDIFONO, MANUAL, PILAS AAA Y CABLE USB</t>
  </si>
  <si>
    <t>Grabadora sony No 36 GRABADORA DE VOL AUDIO MARCA SONY ICD - UX523F.BC, GRABADORA DE VOZ TIPO PERIODISTA, MARCA SOMY REF. ICD-UX523.BC</t>
  </si>
  <si>
    <t>Grabadora sony No 37 GRABADORA DE VOL AUDIO MARCA SONY ICD - UX523F.BC, GRABADORA DE VOZ TIPO PERIODISTA, MARCA SOMY REF. ICD-UX523.BC</t>
  </si>
  <si>
    <t>Grabadora sony No 84 GRABADORA DE VOZ SONY ICD-PX440 GARANTIA 1 AÑO</t>
  </si>
  <si>
    <t>Grabadora No 66 GRABADORAS SONY ZSPS30CP PUERTO USB REPRODUCTOR DE CD, REPRODUCTOR USB</t>
  </si>
  <si>
    <t>OC4890 -CE 334 - Adquisicion grabadora periodistica 4GB PX240 1980-2015"- Juan Manuel Ochoa Amaya -Docente Investigador.</t>
  </si>
  <si>
    <t>D.V.D. No 6 D.V.D. Reproductor DVD Samsung P 390K USB 2,0 . CD Divix XAO 2ASF6915303524H</t>
  </si>
  <si>
    <t>D.V.D. No 1, D.V.D. VIDEO MARCA DAEWOO MODELO DVG-8300SE, INCLUYE CONTRO REMOTO DVD-VIDEO, UN CABLE DE AUDIO, UN CABLE DE VIDEO, UN MANUAL: REPRODUCTOR DE DISCO</t>
  </si>
  <si>
    <t>D.V.D. No 5 DVD MULTI ZONAS MARGA LG FORMATO DVD MP3,CD,CD FOTOGRAFIA, KARAOKE, Modelo DV 256K</t>
  </si>
  <si>
    <t>Telones de proyección No 35 Telón 200 x 200 cm Material resistente al fuego y la humedad, eléctrico, Garantía 2 Años</t>
  </si>
  <si>
    <t>Telones de proyección No 5 TELON PARA PROYECCIÓN ELECTRICO MARCA DA LITE DE 2.79 MTS X 3.72 MTS, DISEÑADA CON UN MOTOR SILENCIOSOS QUE ENROLLA LA PANTALLA, TIENE MOTOR CON LUBRICACIÓN CONTINUA, MOTOR TERMICO, DE PARED O TECHO, CONTROL ROMOTO.</t>
  </si>
  <si>
    <t>Telones de proyección No 7 TELON PARA PROYECCIÓN ELECTRICO MARCA DA LITE DE 2.79 MTS X 3.72 MTS, DISEÑADA CON UN MOTOR SILENCIOSOS QUE ENROLLA LA PANTALLA, TIENE MOTOR CON LUBRICACIÓN CONTINUA, MOTOR TERMICO, DE PARED O TECHO, CONTROL ROMOTO.</t>
  </si>
  <si>
    <t>Telones de proyección No 8, TELON MANUAL DE 60' x 60' MODELO CLASSIC</t>
  </si>
  <si>
    <t>Telones de proyección No 34 TELON PARA PROYECTAR EN TRIPODE 1.80X1.80 M</t>
  </si>
  <si>
    <t>Telones de proyección No 10, TELON MANUAL DE 60' x 60' MODELO CLASSIC</t>
  </si>
  <si>
    <t>Telones de proyección No 12, TELON MANUAL DE 60' x 60' MODELO CLASSIC</t>
  </si>
  <si>
    <t>Telones de proyección No 13 TELON DE PARED, MARCA IG.</t>
  </si>
  <si>
    <t>Telones de proyección No 14 PANTALLA DE TELON (marca 3M-IG , tamaño 2x2)/</t>
  </si>
  <si>
    <t>Telones de proyección No 15 TELON DE VIDEO BEAM DE 1.60X1.60</t>
  </si>
  <si>
    <t>Telones de proyección No 16 TELON DE VIDEO BEAM DE 1.60X1.60</t>
  </si>
  <si>
    <t>Telones de proyección No 17 TELON DE VIDEO BEAM DE 1.60X1.60</t>
  </si>
  <si>
    <t>Telones de proyección No 18 TELON DE VIDEO BEAM DE 1.60X1.60</t>
  </si>
  <si>
    <t>Telones de proyección No 19 TELON DE VIDEO BEAM DE 1.60X1.60</t>
  </si>
  <si>
    <t>Telones de proyección No 20 TELON DE VIDEO BEAM DE 1.60X1.60</t>
  </si>
  <si>
    <t>Telones de proyección No 21 TELON DE VIDEO BEAM DE 1.60X1.60</t>
  </si>
  <si>
    <t>Telones de proyección No 22 TELON DE VIDEO BEAM DE 1.60X1.60</t>
  </si>
  <si>
    <t>Telones de proyección No 23 TELON DE VIDEO BEAM DE 1.60X1.60</t>
  </si>
  <si>
    <t>Telones de proyección No 24 Telon de Video proyector de 1,8m. Marca Q.C PASSED Nº 74498</t>
  </si>
  <si>
    <t>Telones de proyección No 25 Telones de proyección, TELON DE PROYECCION PARA VIDEO BEAM DE 1.80MTX2.00MT/</t>
  </si>
  <si>
    <t>Telones de proyección No 26 Telon Electrico con Control de 2,40 Mts * 2,40 Mts</t>
  </si>
  <si>
    <t>Telones de proyección No 27 TELON PROYECTOR DESPLEGABLE CON SOPORTE TRIPODE DE 1.80 MTS X 1.80MTS</t>
  </si>
  <si>
    <t>Telones de proyección No 30 Telones de proyección</t>
  </si>
  <si>
    <t>Telones de proyección No 31 Telones de proyección</t>
  </si>
  <si>
    <t>Telones de proyección No 32 Telón base metalica ( Trípode ) de 1.80 x 1.80 mts Marca : Arvision Modelo : TR 180 para proyeccion de videos.</t>
  </si>
  <si>
    <t>Telones de proyección No 33 Telon con tripode 2.03 x 2.03 Metros MODELO : TR-203 MARCA : ARVISION</t>
  </si>
  <si>
    <t>Pantalla de proyección No 2 Pantalla de proyección color BLANCO MATE, medidas 1.80 x 1.80 centimetros</t>
  </si>
  <si>
    <t>Pantalla de proyección No 3 Pantalla de proyección color BLANCO MATE, medidas 1.80 x 1.80 centimetros</t>
  </si>
  <si>
    <t>Pantalla LCD Bacpack No 1 PANTALLA LCD PARA GOPRO/Proyecto: Robot Móvil terreno aplicado a la medición y geore/</t>
  </si>
  <si>
    <t>Pantalla de proyección No 1 Pantalla de proyección marca VEGA medidas 1,80 x 1 mt</t>
  </si>
  <si>
    <t>Pantalla de proyecciones -telón en blackao 400x300 mm No 3 telon para proyección de 2 x 2 mts, marca IG</t>
  </si>
  <si>
    <t>Pantalla de proyecciones -telón en blackao 400x300 mm No 4 TELEON PARED 180 MTS X 180 MTS Marca IG</t>
  </si>
  <si>
    <t>Pantalla de proyecciones No 5 PANTALLA PARA PROYECCIÓN MOTORIZADA DE 300X240 CM. CON MANDO A DISTANCIA. CONEXIÓN A 110 v, MARCA SCOLI.</t>
  </si>
  <si>
    <t>Pantalla tactil multitoch No 1 PANTALLA TACTIL MULTITOCH AOC E2060VWT 19.5" GARANTIA 1 AÑO. Incluye cable de poder y datos</t>
  </si>
  <si>
    <t>Pantalla Inteligente de 60"" ( TV Smart ) No 1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913HH120300256, LLAVE USB SERIAL: 121HH120300256 , LAPIZ OPTICO MARCA: LG SERIAL BASE: EBX61648501 SERIAL LAPIZ: EBX61648401, SERIAL USB: EBX61508802KOS41E09BG</t>
  </si>
  <si>
    <t>Pantalla Inteligente de 60"" ( TV Smart ) No 10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913HH120300505, LLAVE USB SERIAL: 121HH120300505, LAPIZ OPTICO MARCA: LG, SERIAL BASE: EBX61648501, SERIAL LAPIZ: EBX61648401, SERIAL USB: EBX6158802KOS48M0ARC</t>
  </si>
  <si>
    <t>Pantalla Inteligente de 60"" ( TV Smart ) No 11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913HH120300503, LLAVE USB SERIAL: 121HH120300503, LAPIZ OPTICO MARCA: LG, SERIAL BASE: EBX61648501, SERIAL LAPIZ: EBX61648401, SERIAL USB: EBX61508802KOS41E09GR</t>
  </si>
  <si>
    <t>Pantalla Inteligente de 60"" ( TV Smart ) No 12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913HH120300070, LLAVE USB SERIAL: 121HH120300070, LAPIZ OPTICO MARCA: LG, SERIAL BASE: EBX61648501, SERIAL LAPIZ: EBX61648401, SERIAL USB: EBX61508802KOS47A036G/</t>
  </si>
  <si>
    <t>Pantalla Inteligente de 60"" ( TV Smart ) No 14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913HH120300068, LLAVE USB SERIAL: 121HH120300068, LAPIZ OPTICO MARCA: LG, SERIAL BASE: EBX61648501, SERIAL LAPIZ: EBX61648401, SERIAL USB: EBX61508802KOS41E09BU</t>
  </si>
  <si>
    <t>Pantalla Inteligente de 60"" ( TV Smart ) No 15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913HH120300066, LLAVE USB SERIAL: 121HH120300066, LAPIZ OPTICO MARCA: LG, SERIAL BASE: EBX61648501, SERIAL LAPIZ: EBX61648401, SERIAL USB: EBX61508802KOS47A0348</t>
  </si>
  <si>
    <t>Pantalla Inteligente de 60"" ( TV Smart ) No 17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913HH120300500, LLAVE USB SERIAL: 121HH120300500, LAPIZ OPTICO MARCA: LG, SERIAL BASE: EBX61648501, SERIAL LAPIZ: EBX61648401, SERIAL USB: EBX61508802KOS48M0APY</t>
  </si>
  <si>
    <t>Pantalla Inteligente de 60"" ( TV Smart ) No 2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913HH120300345 , LLAVE USB SERIAL: 121HH120300345 , LAPIZ OPTICO MARCA: LG, SERIAL BASE: EBX61648501, SERIAL LAPIZ: EBX61648401, SERIAL USB: EBX61508802KOS47A0349</t>
  </si>
  <si>
    <t>Pantalla Inteligente de 60"" ( TV Smart ) No 20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913HH120300496, LLAVE USB SERIAL: 121HH120300496, LAPIZ OPTICO MARCA: LG, SERIAL BASE: EBX61648501, SERIAL LAPIZ: EBX61648401, SERIAL USB: EBX61508802KOS48M0AV5/</t>
  </si>
  <si>
    <t>Pantalla Inteligente de 60"" ( TV Smart ) No 21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913HH120300497, LLAVE USB SERIAL: 121HH120300497, LAPIZ OPTICO MARCA: LG, SERIAL BASE: EBX61648501, SERIAL LAPIZ: EBX61648401, SERIAL USB: EBX61508802KOS48M0ARY/</t>
  </si>
  <si>
    <t>Pantalla Inteligente de 60"" ( TV Smart ) No 23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913HH120300023, LLAVE USB SERIAL: 121HH120300023, LAPIZ OPTICO MARCA: LG, SERIAL BASE: EBX61648501, SERIAL LAPIZ: EBX61648401, SERIAL USB: EBX61508802KOS48M0ARL</t>
  </si>
  <si>
    <t>Pantalla Inteligente de 60"" ( TV Smart ) No 25 Pantalla inteligente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913HH120300022, LLAVE USB SERIAL: 121HH120300022, LAPIZ OPTICO MARCA: LG, SERIAL BASE: EBX61648501, SERIAL LAPIZ: EBX61648401, SERIAL USB: EBX61508802KOS47A0345/</t>
  </si>
  <si>
    <t>Pantalla Inteligente de 60"" ( TV Smart ) No 26 Pantalla inteligente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913HH120300025, LLAVE USB SERIAL: 121HH120300025, LAPIZ OPTICO MARCA: LG, SERIAL BASE: EBX61648501, SERIAL LAPIZ: EBX61648401, SERIAL USB: EBX61508802KOS47A034J</t>
  </si>
  <si>
    <t>Pantalla Inteligente de 60" ( TV Smart ) No 27 PANTALLA INTERACTIVA DE 60" full HD 1080(1920x1080) MARCA : LG MODELO : 60PB6650 PenTouch O Lapiz tactil cradele Modelo : ANTP300 SERIAL : N987Z1025 UNA USB MARCA LG PARA CONECCION TACTIL MODELO AN TD200 SERIE : EBX61648401 CON TECLADO MARCA LOGITECH MODELO . K400R CON SERIE 1429SCA0SVG8 -protector fibra de vidrio, Control remoto, 2 parlantes de audio interno, potencia salida 10W+10W conectividad Wifi, conexión movil , entrada HDMI,HDCP,AV,RF rotulador.</t>
  </si>
  <si>
    <t>Pantalla Inteligente de 60" ( TV Smart ) No 28 Pantallas inteligentes de 60" Marca LG, Resolución 1920*1080 - Protector de fibra de vidrio - Subcampo máximo de manejo 600Hz - Lápiz Táctil : MARCA: LG SERIE: 306OS00100 - Teclado Inalambrico MARCA: LOGITECH, SERIE No: 1431SCA0F3A8 - Modo de Imagen 8 modos (Vívido.estándar.aps.Cine.Juego.Foto.ISF</t>
  </si>
  <si>
    <t>Pantalla Inteligente de 60" ( TV Smart ) No 29 Pantallas inteligentes de 60" Marca LG, Resolución 1920*1080 - Protector de fibra de vidrio - Subcampo máximo de manejo 600Hz - Lápiz Táctil: MARCA: LG SERIE: 406OS00028- Teclado Inalambrico MARCA: LOGITECH SERIE No: 1431SCA0F228 - Modo de Imagen 8 modos (Vívido.estándar.aps.Cine.Juego.Foto.ISF</t>
  </si>
  <si>
    <t>Pantalla Inteligente de 60"" ( TV Smart ) No 3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913HH120300344 , LLAVE USB SERIAL:121HH120300344, LAPIZ OPTICO MARCA: LG SERIAL BASE: EBX61648501, SERIAL LAPIZ: EBX61648401, SERIAL USB: EBX61508802KOS48M0AVQ</t>
  </si>
  <si>
    <t>Pantalla Inteligente de 60" ( TV Smart ) No 30 Pantallas inteligentes de 60" Marca LG, Resolución 1920*1080 - Protector de fibra de vidrio - Subcampo máximo de manejo 600Hz - Lápiz Táctil: MARCA: LG SERIE: 406OS00033 - Teclado Inalambrico MARCA: LOGITECH SERIE No: 1431SCA0F388 - Modo de Imagen 8 modos (Vívido.estándar.aps.Cine.Juego.Foto.ISF</t>
  </si>
  <si>
    <t>Pantalla Inteligente de 60" ( TV Smart ) No 31 Pantallas inteligentes de 60" Marca LG, Resolución 1920*1080 o Protector de fibra de vidrio - Subcampo máximo de manejo 600Hz - Lápiz Táctil: MARCA LG SERIE No:406OS00019 - Teclado Inalambrico MARCA: LOGITECH SERIE No: 1431SCA0G0H8- Modo de Imagen 8 modos (Vívido.estándar.aps.Cine.Juego.Foto.ISF</t>
  </si>
  <si>
    <t>Pantalla Inteligente de 60" ( TV Smart ) No 32 Pantallas inteligentes de 60" Marca LG, Resolución 1920*1080 o Protector de fibra de vidrio - Subcampo máximo de manejo 600Hz - Lápiz Táctil MARCA LG SERIE No:409OS00034 - Teclado Inalambrico MARCA: LOGITECH SERIE No. 1431SCA0G058 - Modo de Imagen 8 modos (Vívido.estándar.aps.Cine.Juego.Foto.ISF</t>
  </si>
  <si>
    <t>Pantalla Inteligente de 60" ( TV Smart ) No 33 Pantallas inteligentes de 60" Marca LG, Resolución 1920*1080 - Protector de fibra de vidrio - Subcampo máximo de manejo 600Hz - Lápiz Táctil MARCA LG SERIE No: 409OS00036 - Teclado Inalambrico MARCA: LOGITECH SERIE No: 1431SCA0G0P8 - Modo de Imagen 8 modos (Vívido.estándar.aps.Cine.Juego.Foto.ISF</t>
  </si>
  <si>
    <t>Pantalla Inteligente de 60" ( TV Smart ) No 34 Pantallas inteligentes de 60" Marca LG, Resolución 1920*1080 o Protector de fibra de vidrio - Subcampo máximo de manejo 600Hz - Lápiz Táctil MARCA LG SERIE No: 409OS00038 - Teclado Inalambrico MARCA: LOGITECH SERIE No:1431SCA0G0N8 - Modo de Imagen 8 modos (Vívido.estándar.aps.Cine.Juego.Foto.ISF</t>
  </si>
  <si>
    <t>Pantalla Inteligente de 60" ( TV Smart ) No 37 Pantalla Inteligente Interactiva de 60"MARCA LG MOD 60PB66</t>
  </si>
  <si>
    <t>Pantalla Inteligente de 60"" ( TV Smart ) No 4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913HH120300343, LLAVE USB SERIAL: 121HH120300343, LAPIZ OPTICO MARCA: LG, SERIAL BASE: EBX61648501, SERIAL LAPIZ:EBX61648401, SERIAL USB: EBX61508802KOS4M0AR1</t>
  </si>
  <si>
    <t>Pantalla Inteligente de 60"" ( TV Smart ) No 5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913HH120300342, LLAVE USB SERIAL: 121HH120300342, LAPIZ OPTICO MARCA: LG, SERIAL BASE: EBX61648501, SERIAL LAPIZ: EBX61648401, SERIAL USB: EBX61508802KOS48MOARR/</t>
  </si>
  <si>
    <t>Pantalla Inteligente de 60"" ( TV Smart ) No 6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913HH120300341, LLAVE USB SERIAL: 121HH120300341, LAPIZ OPTICO MARCA: LG, SERIAL BASE: EBX61648501, SERIAL LAPIZ: EBX61648401, SERIAL USB: EBX61508802KOS47A036F/</t>
  </si>
  <si>
    <t>Pantalla Inteligente de 60"" ( TV Smart ) No 7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913HH120300501, LLAVE USB SERIAL: 121HH120300501, LAPIZ OPTICO MARCA: LG, SERIAL BASE: EBX61648501, SERIAL LAPIZ: EBX61648401, SERIAL USB: EBX61508802KOS48M0AV0/</t>
  </si>
  <si>
    <t>Pantalla Inteligente de 60"" ( TV Smart ) No 8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913HH120300502, LLAVE USB SERIAL: 121HH120300502, LAPIZ OPTICO MARCA: LG, SERIAL BASE: EBX61648501, SERIAL LAPIZ EBX61648401, SERIAL USB: EBX61508802KOS48M0AVS/</t>
  </si>
  <si>
    <t>Pantalla Inteligente de 60"" ( TV Smart ) No 13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913HH120300069, LLAVE USB SERIAL: 121HH120300069, LAPIZ OPTICO MARCA: LG, SERIAL BASE: EBX61648501, SERIAL LAPIZ: EBX61648401, SERIAL USB: EBX61508802KOS47A0365</t>
  </si>
  <si>
    <t>Pantalla Inteligente de 60"" ( TV Smart ) No 9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913HH120300504, LLAVE USB SERIAL: 121HH120300504, LAPIZ OPTICO MARCA: LG, SERIAL BASE: EBX61648501, SERIAL LAPIZ: EBX61648401, SERIAL USB: EBX61508802KOS48M0AT6</t>
  </si>
  <si>
    <t>Pantalla Inteligente de 60"" ( TV Smart ) No 22
Pantallas inteligentes de 60"" Marca Clary.icom, Resolución 1920*1080 o Protector de fibra de vidrio oSubacampo máximo de manejo 600Hz o Lápiz Táctil o Modo de Imagen 8 modos (Vívido.estándar.aps.Cine.Juego.Foto. CAMBIO POR MARCA LG MODELO 60PB66 CON TABLET MARCA: HITACHI MODELO NWT-101 StarBoard WT-1 SERIAL: 913HH120300021, LLAVE USB SERIAL: 121HH120300021, LAPIZ OPTICO MARCA: LG, SERIAL BASE: EBX61648501, SERIAL LAPIZ: EBX61648401, SERIAL USB: EBX61508802KOS47A034E</t>
  </si>
  <si>
    <t>Vídeo Beam Epson LCD proyector mod ELP-5500 No 10 Video Beam Epson S12+ 2800 Lumens, Resolución SVGA</t>
  </si>
  <si>
    <t>Vídeo Beam Epson LCD proyector mod ELP-5500 No 11 VIDEO PROYECTOR EPSON POWERLITE S18+,3000 LUM RESOLUC NATIVA:SVGA 800 X 600 TECNOLOG DE PROYECC 3LCD.DURAC TIPICA: NORMAL 5000 HORAS,ECO 6000 HORS.CONTRASTE 10000:1 USB TIPO A .USB TIPO B</t>
  </si>
  <si>
    <t>Vídeo Beam Epson LCD proyector mod ELP-5500 No 12 VIDEO PROYECTOR EPSON POWER LITE S18 + 3000 LUM RESOL NATIVA SVGA 800 X 600 TECNOLOG DE PROYECCION 3LCD. DURACION TIPICA NORMAL 5000 HORAS</t>
  </si>
  <si>
    <t>Vídeo Beam Epson LCD proyector mod ELP-5500 No 15 Video proyector EPSON PowerLite s18+, 3000 lumenes.</t>
  </si>
  <si>
    <t>Vídeo Beam Epson LCD proyector mod ELP-5500 No 16 Video proyector EPSON PowerLite s18+, 3000 lumenes.</t>
  </si>
  <si>
    <t>Vídeo Beam Epson LCD proyector mod ELP-5500 No 17 Video proyector EPSON PowerLite X24+, 3500 lumenes.</t>
  </si>
  <si>
    <t>Vídeo Beam Epson LCD proyector mod ELP-5500 No 20 VIDEOBEAM MARCA: EPSON POWER LITE X24 Tecnología 3LCD Tipo de pantalla Matriz activa TFT de polisilicio, Tamaño de Pantalla 30" - 300" (0,84 - 10,42 m). Numero F 1,6 a 1,74 Resolución XGA (1024 x 768) Luminosidad en blanco (estándar ISO 21118) Modo normal.económico: 3500 lAdaptador Wifi SERIAL : AC18267FB63C/</t>
  </si>
  <si>
    <t>Vídeo Beam Epson LCD proyector mod ELP-5500 No 21 VIDEOBEAM MARCA: EPSON POWER LITE X24 Tecnología 3LCD Tipo de pantalla Matriz activa TFT de polisilicio, Tamaño de Pantalla 30" - 300" (0,84 - 10,42 m). Numero F 1,6 a 1,74 Resolución XGA (1024 x 768) Luminosidad en blanco (estándar ISO 21118) Modo normal.económico: 3500 lAdaptador Wifi SERIAL: AC18267FCC7B/</t>
  </si>
  <si>
    <t>Vídeo Beam Epson LCD proyector mod ELP-5500 No 22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AC182680396D</t>
  </si>
  <si>
    <t>Vídeo Beam Epson LCD proyector mod ELP-5500 No 23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AC18267F592D</t>
  </si>
  <si>
    <t>Vídeo Beam Epson LCD proyector mod ELP-5500 No 24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AC18267FAD5F</t>
  </si>
  <si>
    <t>Vídeo Beam Epson LCD proyector mod ELP-5500 No 25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AC18267FAD47</t>
  </si>
  <si>
    <t>Vídeo Beam Epson LCD proyector mod ELP-5500 No 26 VIDEOBEAM MARCA: EPSON POWER LITE X24 Tecnología 3LCD Tipo de pantalla Matriz activa TFT de polisilicio, Tamaño de Pantalla 30" - 300" (0,84 - 10,42 m). Numero F 1,6 a 1,74 Resolución XGA (1024 x 768) Luminosidad en blanco (estándar ISO 21118) Modo normal.económico: 3500 lAdaptador Wifi SERIAL: AC1826802F5A</t>
  </si>
  <si>
    <t>Vídeo Beam Epson LCD proyector mod ELP-5500 No 27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AC18267F5963/</t>
  </si>
  <si>
    <t>Vídeo Beam Epson LCD proyector mod ELP-5500 No 28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AC1826802F76</t>
  </si>
  <si>
    <t>Vídeo Beam Epson LCD proyector mod ELP-5500 No 29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AC18267FC916</t>
  </si>
  <si>
    <t>Vídeo Beam Epson LCD proyector mod ELP-5500 No 30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AC18267BA59</t>
  </si>
  <si>
    <t>Vídeo Beam Epson LCD proyector mod ELP-5500 No 31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AC1826803DDE</t>
  </si>
  <si>
    <t>Vídeo Beam Epson LCD proyector mod ELP-5500 No 32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AC1826803D95</t>
  </si>
  <si>
    <t>Vídeo Beam Epson LCD proyector mod ELP-5500 No 34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AC1826802E13/</t>
  </si>
  <si>
    <t>Vídeo Beam Epson LCD proyector mod ELP-5500 No 36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AC18267FD01D</t>
  </si>
  <si>
    <t>Vídeo Beam Epson LCD proyector mod ELP-5500 No 37 VIDEOBEAM MARCA: EPSON POWER LITE X24 Tecnología 3LCD Tipo de pantalla Matriz activa TFT de polisilicio, Tamaño de Pantalla 30" - 300" (0,84 - 10,42 m). Numero F 1,6 a 1,74 Resolución XGA (1024 x 768) Luminosidad en blanco (estándar ISO 21118) Modo normal.económico: 3500 l Adaptador Wifi SERIAL: 64EB8CBF1954</t>
  </si>
  <si>
    <t>Vídeo Beam Epson LCD proyector mod ELP-5500 No 38 Video Beam 3000 Lúmenes. Resolucion real SVGA (800*600) contraste 10.000:1,, tecnologia 3LCD, HDMI x 1 Garantia 2 años, 3 meses en la lampara Peso aprox. 2.3 Kg. Opcional Wi-Fi Reemplazo del S12+ MARCA EPSON MOS S18+ NO INCLUYE WIFI INALAMBRICO</t>
  </si>
  <si>
    <t>Vídeo Beam Epson 3LCD proyector No 39 Video proyector EPSON S18 PLUS, 3000 LUMENS, SVGA, HDM</t>
  </si>
  <si>
    <t>Vídeo Beam Epson LCD proyector mod ELP-5500 No 4 VIDEO BEAM MARCA EPSON, POWERLITE S10: (2600 LUMENS.RESOLUCION SVGA.PESO 2,3 KG. CONTRASTE 2000: 1 SALIDA MONITOR . INCLUYE MALETIN Y CONTROL REMOTO .LAMPARA V13 H010L54=4000 HORAS ALTO BRILLO</t>
  </si>
  <si>
    <t>Vídeo Beam Epson LCD proyector mod ELP-5500 No 5 VIDEO BEAM MARCA EPSON, POWERLITE S10: (2600 LUMENS.RESOLUCION SVGA.PESO 2,3 KG. CONTRASTE 2000: 1 SALIDA MONITOR . INCLUYE MALETIN Y CONTROL REMOTO .LAMPARA V13 H010L54=4000 HORAS ALTO BRILLO</t>
  </si>
  <si>
    <t>Vídeo Beam Epson LCD proyector mod ELP-5500 No 6 VIDEO BEAM MARCA EPSON</t>
  </si>
  <si>
    <t>Vídeo Beam Epson LCD proyector mod ELP-5500 No 7 Video Beam Epson S12+ 2800 Lumens, Resolución SVGA</t>
  </si>
  <si>
    <t>Vídeo Beam Epson LCD proyector mod ELP-5500 No 8 Video Beam Epson S12+ 2800 Lumens, Resolución SVGA/CENTRO PROYECCIÓN SOCIAL</t>
  </si>
  <si>
    <t>Vídeo Beam Epson LCD proyector mod ELP-5500 No 9 Video Beam Epson S12+ 2800 Lumens, Resolución SVGA</t>
  </si>
  <si>
    <t>Vídeo Beam Epson LCD proyector mod ELP-5500 No 19 VIDEOBEAM MARCA: EPSON POWER LITE X24 Tecnología 3LCD Tipo de pantalla Matriz activa TFT de polisilicio, Tamaño de Pantalla 30" - 300" (0,84 - 10,42 m). Numero F 1,6 a 1,74 Resolución XGA (1024 x 768) Luminosidad en blanco (estándar ISO 21118) Modo normal.económico: 3500 l Adaptadror Wifi serial: AC1826803DDC</t>
  </si>
  <si>
    <t>Proyector de videos (Video beam) No 243 MARCA:EPSON VIDEOPROYECTOR 3.000 LUMENES RESOLUCION 1024*768</t>
  </si>
  <si>
    <t>Proyector de videos (Video beam) No 245 Video Proyector Epson PowerLite 965 3500L XGA 1024x768 . Tecnología Epson 3LCD de 3 chips. 275 W UHE (E-TORL). 5000 h (Normal) 6000 h (ECO). Tamaño de Pantalla: 30"" to 300"" (0.84 to 8.4 m) . contraste: 10.000:1. Display Performance: NTSC: 480 lines, PAL ADAPTADOR USB No.AC18267CFFA8</t>
  </si>
  <si>
    <t>Proyector de videos (Video beam) No 246 Video proyector EPSON Powerlite S18+ (reemplaza al S12+), 3000 lum Resolución Nativa: SVGA 800X600 .Tecnología de Proyección 3LCD, . Duración Típica: Normal 5000 Horas, ECO 6000 Horas . Contraste 10000:1 .USB Tipo A. USB Tipo B 3 En 1. HDMI . Opción Inalá CON TELON DE PROYECCION ( 180 X 120 CMS ) CON TRIPODE METALICO MARCA : RLIP EXTREME.</t>
  </si>
  <si>
    <t>Proyector de videos (Video beam) No 247 Video proyector EPSON Powerlite S18+ (reemplaza al S12+), 3000 lum Resolución Nativa: SVGA 800X600 .Tecnología de Proyección 3LCD, . Duración Típica: Normal 5000 Horas, ECO 6000 Horas . Contraste 10000:1 .USB Tipo A. USB Tipo B 3 En 1. HDMI . Opción Inalá</t>
  </si>
  <si>
    <t>Proyector de videos (Video beam) No 248 Video proyector EPSON Powerlite S18+ (reemplaza al S12+), 3000 lum Resolución Nativa: SVGA 800X600 .Tecnología de Proyección 3LCD, . Duración Típica: Normal 5000 Horas, ECO 6000 Horas . Contraste 10000:1 .USB Tipo A. USB Tipo B 3 En 1. HDMI . Opción Inalá/</t>
  </si>
  <si>
    <t>Proyector de videos (Video beam) No 249 Video Proyector Interactivo BrightLink 475Wi 2600L MARCA : EPSON WXGA 1280x800 Contraste 3000:1 lámpara 3000h Norm 4000h Eco Imput Signal NTSC.NTSC4.43.PAL.M-PAL.N-PAL.PAL60. SECAM Interfaces HDMI x 1 Computador.componente video: D-sub 15 pin x 2 S-video: Mini DIN x 1 CON DOS ( 2 ) Easy interactive pen modelo : ELPPNO38</t>
  </si>
  <si>
    <t>Proyector de videos (Video beam) No 250 Video Proyector Interactivo BrightLink 475Wi 2600L MARCA : EPSON WXGA 1280x800 Contraste 3000:1 lámpara 3000h Norm 4000h Eco Imput Signal NTSC.NTSC4.43.PAL.M-PAL.N-PAL.PAL60. SECAM Interfaces HDMI x 1 Computador.componente video: D-sub 15 pin x 2 S-video: Mini DIN x 1 CON DOS ( 2 ) Easy interactive pen modelo : ELPPNO38.</t>
  </si>
  <si>
    <t>Proyector de videos (Video beam) No 251 Video Proyector Interactivo BrightLink 475Wi 2600L WXGA 1280x800 Contraste 3000:1 lámpara 3000h Norm 4000h Eco Imput Signal NTSC.NTSC4.43.PAL.M-PAL.N-PAL.PAL60. SECAM Interfaces HDMI x 1 Computador.componente video: D-sub 15 pin x 2 S-video: Mini DIN x 1 CON DOS ( 2 ) Easy interactive pen modelo : ELPPNO38.</t>
  </si>
  <si>
    <t>Proyector de videos (Video beam) No 252 VIDEO PROYECTOR MARCA : EPSON S18, 3000 LUMENS</t>
  </si>
  <si>
    <t>Proyector de videos (Video beam) No 253 VIDEO PROYECTOR MARCA : EPSON S18, 3000 LUMENS</t>
  </si>
  <si>
    <t>Proyector de videos (Video beam) No 254 Video Beam Marca Epson Power Lite S18+. 3000 Lúmenes. Resolucion real SVGA (800*600) contraste 3000:1, tecnologia 3LCD, HDMI x 1 Garantia 2 años, 3 meses en la lampara Peso aprox. 2.3 Kg. Opcional Wi-Fi Reemplazo del S12+ INCLUYE MALETIN</t>
  </si>
  <si>
    <t>Proyector de videos (Video beam) No 255 Video Beam Marca Epson Power Lite S18+. 3000 Lúmenes. Resolucion real SVGA (800*600) contraste 3000:1, tecnologia 3LCD, HDMI x 1 Garantia 2 años, 3 meses en la lampara Peso aprox. 2.3 Kg. Opcional Wi-Fi Reemplazo del S12+ INCLUYE MALETIN</t>
  </si>
  <si>
    <t>Proyector de videos (Video beam) No 256 Video Beam Marca Epson Power Lite S18+. 3000 Lúmenes. Resolucion real SVGA (800*600) contraste 3000:1, tecnologia 3LCD, HDMI x 1 Garantia 2 años, 3 meses en la lampara Peso aprox. 2.3 Kg. Opcional Wi-Fi Reemplazo del S12+ INCLUYE MALETIN</t>
  </si>
  <si>
    <t>Proyector de videos (Video beam) No 257 Video Beam Marca : Epson Modelo : Power Lite X24+, 3500 lúmenes. Resolucion real XGA (1024*768) contraste 10.000:1, tecnologia 3LCD, Wi-fi HDMI x 1 Garantia 2 años, 3 meses en la lampara, Peso aprox. 2.3 Kg. Reemplazo del X14 INCLUYE MALETIN/</t>
  </si>
  <si>
    <t>Proyector de videos (Video beam) No 258 Video Beam Marca : Epson Modelo :Power Lite 1870, 4000 Lúmenes, Resolucion real XGA (1024*768 ) CAMBIO POR Modelo : 1930 con HDMI.</t>
  </si>
  <si>
    <t>Proyector de videos (Video beam) No 259 Video Beam Epson Power Lite 1870, 4000 Lúmenes, Resolucion real XGA (1024*768 ) CAMBIO POR Modelo : 1930 con HDMI.</t>
  </si>
  <si>
    <t>Proyector de videos (Video beam) No 260 VIDEO PROYECTOR MARCA : EPSON S18. 3000 LUMENS.HDMI TECNOL 3LCD, ENTRAD DE VIDEO , RCA, ENTR DIGIT, CONTR REMO, PILAS PARA CONT, CABLE DE (ALIM, C VGA PARA COMP, C USB, CON MALETIN DE TRANSPORTE,</t>
  </si>
  <si>
    <t>Proyector de videos (Video beam) No 261 VIDEO PROYECTOR MARCA : EPSON S18. 3000 LUMENS. HDMI TECNOL 3LCD, ENTRAD DE VIDEO , RCA, ENTR DIGIT, CONTR REMO, PILAS PARA CONT, CABLE DE (ALIM, C VGA PARA COMP, C USB, CON MALETIN DE TRANSPORTE,</t>
  </si>
  <si>
    <t>Proyector de videos (Video beam) No 262 Video proyector EPSON Powerlite S18+ (reemplaza al S12+), 3000 lumens, incluye Maletin y Control Remoto, Garantía Limitada: 3 Meses en Lámpara, 2 Años en Equipo</t>
  </si>
  <si>
    <t>Proyector de videos (Video beam) No 265 VIDEO PROYECTOR EPSON S18, 3000 LUMENS.HDMI, TECNOLOGIA 3LCD, ENTRADA DE VIDEO, RCA X 1 S-VIDEO X 1 COMPONENTE D SUB 15 PIN X1 ENTRADA ORDEN AX D -SUB 15 PINS RGB 1X USB 2.0 TIPO B ENTRAD MEMOR USB 1 XUSB 2.0 TIPO A ENTRAD DIG 1X HDMI WIRELESS 1 X USB 2.0/</t>
  </si>
  <si>
    <t>Proyector de videos (Video beam) No 266 VIDEO PROYECTOR EPSON S18, 3000 LUMENS.HDMI, TECNOLOGIA 3LCD, ENTRADA DE VIDEO, RCA X 1 S-VIDEO X 1 COMPONENTE D SUB 15 PIN X1 ENTRADA ORDEN AX D -SUB 15 PINS RGB 1X USB 2.0 TIPO B ENTRAD MEMOR USB 1 XUSB 2.0 TIPO A ENTRAD DIG 1X HDMI WIRELESS 1 X USB 2.0</t>
  </si>
  <si>
    <t>Proyector de videos (Video beam) No 267 VIDEO PROYECTOR EPSON S18, 3000 LUMENS.HDMI, TECNOLOGIA 3LCD, ENTRADA DE VIDEO, RCA X 1 S-VIDEO X 1 COMPONENTE D SUB 15 PIN X1 ENTRADA ORDEN AX D -SUB 15 PINS RGB 1X USB 2.0 TIPO B ENTRAD MEMOR USB 1 XUSB 2.0 TIPO A ENTRAD DIG 1X HDMI WIRELESS 1 X USB 2.0</t>
  </si>
  <si>
    <t>Proyector de videos (Video beam) No 268 ""Video Proyector Epson S18, 3000 lumens. HDMI. Tecnologia 3LCD. Entrada Video
RCA x 1, S-Video x 1, Componente (D-sub 15-pin) x 1
Entrada Ordenador
1 x D-sub 15 pins (RGB), 1 x USB 2.0 tipo B
En</t>
  </si>
  <si>
    <t>Proyector de videos (Video beam) No 272 VIDEO BEAM 3500 LUMENES CON CONEXION HDMI y WIFI</t>
  </si>
  <si>
    <t>Proyector de videos (Video beam) No 273 VIDEO PROYECTOR MARCA: EPSON NODELO; POWER LITE X24 3500 LUMENES, WI-FI.</t>
  </si>
  <si>
    <t>Proyector de videos (Video beam) No 274 Video Proyector 3200 Lumens Referencia MARCA EPSON MODEL X24+ INCLUYE WIFI INALAMBRICA S.N AC182680C82B/</t>
  </si>
  <si>
    <t>Proyector de videos (Video beam) No 275 Video proyector PowerLite, 3500 lumenes, WiFi. MARCA EPSON MODEL X24+ INCLUYE WIFI INALAMBRICA S.N AC182680CC16/</t>
  </si>
  <si>
    <t>Proyector de videos (Video beam) No 276 Video proyector 3000 lumenes, conexión HDMI MARCA EPSON MODEL S18+ NO INCLUYE WIFI INALAMBRICO/</t>
  </si>
  <si>
    <t>Proyector de videos (Video beam) No 277 Video proyector 3500 lumenes, conexión HDMI- WIFI. MARCA EPSON MOD X24+ INCLUYE WIFI INALAMBRICA S.N AC182680C857</t>
  </si>
  <si>
    <t>Proyector de videos (Video beam) No 278 Video proyector 3000 lumenes, conexión HDMI MARCA EPSON MOD S18+ NO INCLUYE WIFI INALAMBRICA</t>
  </si>
  <si>
    <t>Proyector de videos (Video beam) No 279 Video proyector 3000 lumenes, conexión HDMI PowerLite MARCA EPSON MOD S18+ NO INCLUYE WIFI INALAMBRICO/</t>
  </si>
  <si>
    <t>Proyector de videos (Video beam) No 280 Video Proyector INFOCUS IN114A, XGA (1024 x 768) resolution, Up to 10,000-hour lamp, 3200 lumens, HDMI connectivity, Contrast ratio of 15000:1, 3D ready. MARCA INFOCUS MODELO IN114A XGA</t>
  </si>
  <si>
    <t>Proyector de videos (Video beam) No 281 Video Proyector INFOCUS IN114A, XGA (1024 x 768) resolution, Up to 10,000-hour lamp, 3200 lumens, HDMI connectivity, Contrast ratio of 15000:1, 3D ready. MARCA INFOCUS MODELO IN 114A XGA</t>
  </si>
  <si>
    <t>Proyector de videos (Video beam) No 282 Video Proyector INFOCUS IN114A, XGA (1024 x 768) resolution, Up to 10,000-hour lamp, 3200 lumens, HDMI connectivity, Contrast ratio of 15000:1, 3D ready. MARCA INFOCUS MODELO IN 114A XGA</t>
  </si>
  <si>
    <t>Proyector de videos (Video beam) No 283 Video Proyector INFOCUS IN114A, XGA (1024 x 768) resolution, Up to 10,000-hour lamp, 3200 lumens, HDMI connectivity, Contrast ratio of 15000:1, 3D ready. MARCA INFOCUS MODELO IN 114A XGA</t>
  </si>
  <si>
    <t>Proyector de videos (Video beam) No 285 Video proyector EPSON Power Lite X24+ ( reemplaza al X14+) . XGA 1024X768. 3500 lum. 10.000:1. Duración Típica 5000 horas modo Normal, 6000 horas modo ECO .Tamaño de Pantalla 30" - 300" (0,84 - 10,42 m) . Reproducción del Color 16.7 millones de colores. C MARCA EPSON POWER LITE MODELO X24+ INCLUYE WIFI S.N 64EB8CBFEAFB</t>
  </si>
  <si>
    <t>Proyector de videos (Video beam) No 242 MARCA:EPSON VIDEOPROYECTOR 3.000 LUMENES RESOLUCION 1024*768</t>
  </si>
  <si>
    <t>Proyector de videos (Video beam) No 100 VIDEO PROYECTOR EPSON POWERLITE58/</t>
  </si>
  <si>
    <t>Proyector de videos (Video beam) No 102 EPSON VIDEO PROYECCION S8+: Power Lite 58+: 2500 lúmenes, duración lámpara 4000 y 5000 horas, Con maletin, control remoto, cables de poder de audio y video</t>
  </si>
  <si>
    <t>Proyector de videos (Video beam) No 104 VIDEO BEAM PANASONIC PROYECTOR LCD, MODELO- PT-LBT8VU. INCLUYE, MANUAL,CABLE DE PODER, CONTROL REMOTO,CABLE Y MALETIN NEGRO.</t>
  </si>
  <si>
    <t>Proyector de videos (Video beam) No 105 VIDEO BEAM EPSON S 8 POWERLITE SVGE 2000 LUMENS MODELO H309A, MANUAL DE USUARIO, CABLE DE PODER, CONTROL REMOTO, CD DE INSTALACION Y MALETIN DE COLOR NEGRO.</t>
  </si>
  <si>
    <t>Proyector de videos (Video beam) No 110 PROYECTOR SAMSUNG DLP SP M250</t>
  </si>
  <si>
    <t>Proyector de videos (Video beam) No 111 VIDEO POYECTOR MARCA EPSON POWERLITE, 2500 lumnes, resoluc SVFA (800x600)</t>
  </si>
  <si>
    <t>Proyector de videos (Video beam) No 112 VIDEO POYECTOR MARCA EPSON POWERLITE, 2500 lumnes, resoluc SVFA (800x600)</t>
  </si>
  <si>
    <t>Proyector de videos (Video beam) No 117 VIDEO PROYECTOR NUEVO POWER LITE S10+ 2600 LUMENES SVGA MODELO H369A.MARCA EPSON./</t>
  </si>
  <si>
    <t>Proyector de videos (Video beam) No 118 Video Proyector Epson. PROYECTOR POWER LITE S10+</t>
  </si>
  <si>
    <t>Proyector de videos (Video beam) No 119 Video Proyector Epson. PROYECTOR POWER LITE S10+</t>
  </si>
  <si>
    <t>Proyector de videos (Video beam) No 120 Video proyector Epson Nuevo Power Lite S10+. 2600 Lúmenes. SVGA (800*600). Peso. 3.5 Kg.. PROYECTOR LCD MARCA EPSON POWER LITE S10+MOD H369A</t>
  </si>
  <si>
    <t>Proyector de videos (Video beam) No 121 VIDEO BEAM EPSON POWE LITE lite X10+2600 lúmenes XGA (1024*768) peso aprox 2.3 kg. MODELO H369A</t>
  </si>
  <si>
    <t>Proyector de videos (Video beam) No 123 VIDEO PROYECTOR EPSON POWELITE S10+ SVGA 2600 LUM</t>
  </si>
  <si>
    <t>Proyector de videos (Video beam) No 125 Proyector de videos (Video beam). VIDEO PROYECTOR MARCA EPSON S10 CON MANUAL Y CONTROL REMOTO</t>
  </si>
  <si>
    <t>Proyector de videos (Video beam) No 126 VIDEO PROYECTOR DE 2600 LUMMES MARCA EPSON, Estuche, manuales, control, y cables (USB, video, poder)</t>
  </si>
  <si>
    <t>Proyector de videos (Video beam) No 127 VIDEO PROYECTOR DE 2600 LUMMES MARCA EPSON, Estuche, manuales, control, y cables (USB, video, poder)</t>
  </si>
  <si>
    <t>Proyector de videos (Video beam) No 128 Video beam Epson powerlite s10 + svga 2600 lumens, garantía de un (1) año en el equipo y seis (6) meses en la lampara. Incluye: Maletin, Control Remoto, Cable de (Poder, USB, Video, Audio)</t>
  </si>
  <si>
    <t>Proyector de videos (Video beam) No 129 Video beam Epson powerlite s10 + svga 2600 lumens, garantía de un (1) año en el equipo y seis (6) meses en la lampara. Incluye: Maletin, Control Remoto, Cable de (Poder, USB, Video, Audio)/</t>
  </si>
  <si>
    <t>Proyector de videos (Video beam) No 131 Video beam Epson powerlite s10 + svga 2600 lumens, garantía de un (1) año en el equipo y seis (6) meses en la lampara. Incluye: Maletin, Control Remoto, Cable de (Poder, USB, Video, Audio)/</t>
  </si>
  <si>
    <t>Proyector de videos (Video beam) No 132 VIDEO BEAM EPSON POWERLITE, MODELO: H369A, INCLUYE: MALETIN, CONTROL REMOTO, CABLE DE (PODER, USB, VIDEO,AUDIO)/</t>
  </si>
  <si>
    <t>Proyector de videos (Video beam) No 137 VIDEO BEAM EPSON POWERLITE S10+SVGA 2600 LUMENS. MODELO H369A, INLUYE MALETIN, CONTROL REMOTO, CABLE DE PODER. USB, VIDEO, AUDIO/Maestria Sistema sostenible en Salud Produccion Animal Trop/</t>
  </si>
  <si>
    <t>Proyector de videos (Video beam) No 138 Proyector de videos (Video beam) MARCA EPSON H385A POWER LITE 825+3000LUMENS</t>
  </si>
  <si>
    <t>Proyector de videos (Video beam) No 140 VIDEO BEAM EPSON POWER LITE S12, PESO 3,5 KG, PROYECTOR EPSON POWER LITE S12+</t>
  </si>
  <si>
    <t>Proyector de videos (Video beam) No 142 VIDEO BEAM EPSON NUEVO POVER LITE S12+ 2800 LUMENES SVGA</t>
  </si>
  <si>
    <t>Proyector de videos (Video beam) No 143 VIDEO BEAM marca Epson nuevo Power Lite S12+ 2800 lúmenes SVGA (800*600) pero 3.5 kg</t>
  </si>
  <si>
    <t>Proyector de videos (Video beam) No 144 VIDEO BEAM marca Epson nuevo Power Lite S12+ 2800 lúmenes SVGA (800*600) pero 3.5 kg</t>
  </si>
  <si>
    <t>Proyector de videos (Video beam) No 145 VIDEO BEAM marca Epson nuevo Power Lite S12+ 2800 lúmenes SVGA (800*600) pero 3.5 kg</t>
  </si>
  <si>
    <t>Proyector de videos (Video beam) No 147 VIDEO BEAM MARCA EPSON NUEVO POWER LITE S12+ 2800 LUMENES, SVGA (800*600) PESO 3.5K/</t>
  </si>
  <si>
    <t>Proyector de videos (Video beam) No 148 VIDEO BEAM MARCA EPSON NUEVO POWER LITE S12+ 2800 LUMENES, SVGA (800*600) PESO 3.5K</t>
  </si>
  <si>
    <t>Proyector de videos (Video beam) No 150 Video Beam Marca Epson Power Lite X14+.XGA. 1024*768 3000 Lumens</t>
  </si>
  <si>
    <t>Proyector de videos (Video beam) No 288 EPSON S18 PLUS, 3000 lumens, svga, hdmi MARCA EPSON MODELO S18 NO INCLUYE WIFI S.N V9TK4Z05234</t>
  </si>
  <si>
    <t>Proyector de videos (Video beam) No 289 Video proyector EPSON Power Lite X24+ (reemplaza al X14+) .XGA 1024X768. 3500 lum. 10.000:1. Duración Típica 5000 horas modo Normal, 6000 horas modo ECO .Tamaño de Pantalla 30" - 300" (0,84 - 10,42 m) . Reproducción del Color 1. VGA.HDMI.USB Tipo A.USB Tipo B 3 en 1 .LAN Inhalambrica IEEE 800.11b.g.n (accesorio opcional) .Sonido: 2W Señal de video analoga: .incluye: Maletin y Control Remoto.</t>
  </si>
  <si>
    <t>Proyector de videos (Video beam) No 290 Video Proyector INFOCUS IN112X, 3200 LUMENS, SVGA, HDMI</t>
  </si>
  <si>
    <t>Proyector de videos (Video beam) No 291 Video Proyector EPSON PowerLite S18+ 3.000 Lumens Resolución SVGA (800x 600)- Tecnología 3 LCD que produce imágenes claras y nítidas. Lámpara E- TORL 200W (excelente visibilidad y reducido consumo de energía) 1 Entrada HDMI. . Ancho: 29.5cm, Profundid/</t>
  </si>
  <si>
    <t>Proyector de videos (Video beam) No 292 Video Proyector EPSON PowerLite S18+ 3.000 Lumens Resolución SVGA (800x 600)- Tecnología 3 LCD que produce imágenes claras y nítidas. Lámpara E- TORL 200W (excelente visibilidad y reducido consumo de energía)1 Entrada HDMI. Ancho: 29.5cm, Profundidad 22.8cm, Alto 7.7cm, Peso: 2.3Kg. Encendido y apagados rapidos. Incluye cable alimentacion, cable para computador (VGA), Control Remoto con Baterias, Parlante Mono 2W Maletin Blando.</t>
  </si>
  <si>
    <t>Proyector de videos (Video beam) No 293 VIDEO PROYECTOR EPSON S18+, Relación de proyección: 1-45 - 1,96:1, brillo: 3000 ANSI, brillo modo ecco: 2100 ANSI, resolución: 800x600 SVGA, Tipo LCD, Contraste :10000: 1, duración de lampara: 5000 h, duración lampara: 6000h, conectividad: 1x HDMI-1x</t>
  </si>
  <si>
    <t>Proyector de videos (Video beam) No 294 VIDEO PROYECTOR MARCA: EPSON REF. LITE S18 Tecnologia de Imagen 3LCD, Resolucion Nativa SVGA (800x600), Distancia de Proyeccion 34,6", Keyston Horizontal y Vertica Manual +.-30°l, Tamaño de Pantalla 23", 3000 Lumins</t>
  </si>
  <si>
    <t>Proyector de videos (Video beam) No 295 EPSON X24+, 3500 LUMENS, WIFI, HDMI Incluye: Moden, USB, Control; Cable de poder , USB y Datos</t>
  </si>
  <si>
    <t>Proyector de videos (Video beam) No 297 VIDEO PROYECTOR EPSON Power Lite X24 XGA 1024X768.2500 LUM. 10.000:1. Duracion tipica 5000 horas modo normal, 6000 horas modo ECO, Tamaño pantalla 30"-300" (0.84 - 10.42m), Reprod del color 16.7 millones de colores, correccion trapezoidal vertical autom +.- 30°, VGA.HDMI.USB Tipo A, USB Tipo B 3 en 1, LAN inalambrica IEEE 802.11b.g.n (Accesorio Incluido), Sonido: 2W, señal de video analoga: NTSC.NTSC4.43.PAL.M-PAL.N-PAL.PAL60.SECAM, señal de video digital: 480i.576i.480p.576p.720p.1080i.1080p inclute maletin y ctrl remoto.</t>
  </si>
  <si>
    <t>Proyector de videos (Video beam) No 298 EPSON S18+ PLUS, 3000 LUMENS, SVGA, HDMI, Incluye: Cable de poder, USB y VGA, CONTROL REMOTO./</t>
  </si>
  <si>
    <t>Proyector de videos (Video beam) No 299 Video proyector EPSON Power Lite X24+ ( reemplaza al X14+) . XGA 1024X768. 3500 lum. 10.000:1. Duración Típica 5000 horas modo normal, 6000 horas Modo ECO .Tamaño de pantalla 30" - 300" (0.84 - 10.42 m), Incluye maletin, control remoto, cable de datos y poder.</t>
  </si>
  <si>
    <t>Proyector de videos (Video beam) No 48 VIDEO BEAM EPSON POWEER LINE C-62</t>
  </si>
  <si>
    <t>Proyector de videos (Video beam) No 55 video beam resoluciòn xga (1.024 x 768) super XGA (1200 x 1600) luminosidad 2000 lumnenes epson MARCA EPSON POWER LITE MODELO 76C EMP-X3</t>
  </si>
  <si>
    <t>Proyector de videos (Video beam) No 58 video beam resoluciòn xga (1.024 x 768) super XGA (1200 x 1600) luminosidad 2000 lumnenes epson MARCA EPSON POWER LITE MODELO 76C EMP-X3</t>
  </si>
  <si>
    <t>Proyector de videos (Video beam) No 61 VIDEO PROYECTOR (VIDEO BEAM): Marca EPSON POWER LITE SA, resolución super VGA (800x600) XG/</t>
  </si>
  <si>
    <t>Proyector de videos (Video beam) No 62 VIDEO BEAM POWER LITE 62C DE 2000 LUMENS</t>
  </si>
  <si>
    <t>Proyector de videos (Video beam) No 63 video beam marca PANASONIC modelo PT-LB 50 SU</t>
  </si>
  <si>
    <t>Proyector de videos (Video beam) No 65 Proyector de videos (Video beam) MARCA EPSON MODELO S5</t>
  </si>
  <si>
    <t>Proyector de videos (Video beam) No 71 Proyector de videos (Video beam) MARCA EPSON MODELO POWERLITE S 5</t>
  </si>
  <si>
    <t>Proyector de videos (Video beam) No 72 Proyector de videos (Video beam) MARCA EPSON S6 DE 220 LUMENES ENTRADAS DE VIDEO RCAY DIGITAL</t>
  </si>
  <si>
    <t>Proyector de videos (Video beam) No 74 CAMBIO POR REPOSICION VIDEO BEAM MARCA PANASONIC PT-LB20SU LUMINES. INCLUYE MANUAL , CONTROL CON PILAS, CABLE USB, CABLE DE VIDEO Y CABLE DE PODER.</t>
  </si>
  <si>
    <t>Proyector de videos (Video beam) No 75 VIDEO BEAM 2200 LUMENS marca EPSON modelo H283A LCD PROYECTOR , ACCESORIOS: CABLE DE VIDEO , CABLE USB, CONTROL CON PILAS , CABLE DE PODER</t>
  </si>
  <si>
    <t>Proyector de videos (Video beam) No 76 VIDEO BEAM DE 2200 LUMENS, MARCA EPSON CON CABLE DE VGA , CABLE DE PODER , CONEXION USB, CONTROL REMOTO.</t>
  </si>
  <si>
    <t>Proyector de videos (Video beam) No 77 VIDEO BEAM DE 2200 LUMENS, MARCA EPSON CON CABLE DE VGA , CABLE DE PODER , CONEXION USB, CONTROL REMOTO.</t>
  </si>
  <si>
    <t>Proyector de videos (Video beam) No 78 VIDEO BEAM DE 2200 LUMENS, MARCA EPSON CON CABLE DE VGA , CABLE DE PODER , CONEXION USB, CONTROL REMOTO.</t>
  </si>
  <si>
    <t>Proyector de videos (Video beam) No 287 EPSON S18 PLUS, 3000 lumens, svga, hdmi MARCA EPSON MODELO S18 PLUS NO INCLUYE WIFI S.N V9TK4Z05310</t>
  </si>
  <si>
    <t>Proyector de videos (Video beam) No 154 Video Beam Marca Epson NUEVO Power Lite S12+. 2800 Lúmenes</t>
  </si>
  <si>
    <t>Proyector de videos (Video beam) No 155 Video Beam Marca Epson NUEVO Power Lite S12+. 2800 Lúmenes</t>
  </si>
  <si>
    <t>Proyector de videos (Video beam) No 156 Video Beam Marca Epson NUEVO Power Lite S12+. 2800 Lúmenes</t>
  </si>
  <si>
    <t>Proyector de videos (Video beam) No 157 Video Beam Marca Epson NUEVO Power Lite S12+. 2800 Lúmenes</t>
  </si>
  <si>
    <t>Proyector de videos (Video beam) No 158 Video Beam Marca Epson Power Lite X14+.XGA. 1024*768 3000 Lumens/</t>
  </si>
  <si>
    <t>Proyector de videos (Video beam) No 16 EPSON POWER LITE S1+ INCLUYE MALETIN CONTROL REMOTO Y ACCESORIOS DE CONEXIÓN INALAMBRICA</t>
  </si>
  <si>
    <t>Proyector de videos (Video beam) No 162 VIDEO BEAM Epson Power Lite s12 +2800 lumens, SVFA (800*600)</t>
  </si>
  <si>
    <t>Proyector de videos (Video beam) No 163 VIDEO BEAM EPSON POWER LITE S12 +2800 LUMENES, SVGA (800*600) PESO 3.5 KG, VIDEO BEAM MARCA EPSON, REF. POWERLITE S12+/Proy. Generacion de conocimiento en el campo de las alter...</t>
  </si>
  <si>
    <t>Proyector de videos (Video beam) No 164 VIDEO BEAM EPSON Powe Lite X14+.XGA . 1024*768 3000 lumenes peso 2.3 kg/</t>
  </si>
  <si>
    <t>Proyector de videos (Video beam) No 165 VIDEO BEAM EPSOM POWER LITE 512 2800 LUMENES, VIDEO BEAM MARCA EPSON, REF POWERLITE S12+/</t>
  </si>
  <si>
    <t>Proyector de videos (Video beam) No 166 Video proyector Marca NEC Modelo M3850x</t>
  </si>
  <si>
    <t>Proyector de videos (Video beam) No 172 VIDEOBEAM EPSON S12+, 2800 LUMENES, RESOLUCION SVGA 800*600 CON DESTINO ARTICULACION ACADEMICA</t>
  </si>
  <si>
    <t>Proyector de videos (Video beam) No 174 VIDEO BEAM MARCA EPSON NUEVO POWER LITE S12+ 2800 LUMENES, SVGA (800*600) PESO 3.5, VIDEO BEAM MARCA EPSON POWER LITE S12+, DE 2800 LÚMENES, INCLUYE CABLE DE PODER, CABLE VGA, CABLE USB, CONTROL REMOTO MARCA EPSON</t>
  </si>
  <si>
    <t>Proyector de videos (Video beam) No 175 VIDEO BEAM MARCA EPSON NUEVO POWER LITE S12+ 2800 LUMENES, SVGA (800*600) PESO 3.5 VIDEO BEAM MARCA EPSON POWER LITE S12+, DE 2800 LÚMENES, INCLUYE CABLE DE PODER, CABLE VGA, CABLE USB, CONTROL REMOTO MARCA EPSON</t>
  </si>
  <si>
    <t>Proyector de videos (Video beam) No 176 VIDEOBEAM EPSON DE 2800 LUMENS, RESOLUCION SVGA 800X600. PESO 3.5KG- Modelo S12 +</t>
  </si>
  <si>
    <t>Proyector de videos (Video beam) No 177 Video Beam para proyectar cirugías MARCA EPSON POWER LITE</t>
  </si>
  <si>
    <t>Proyector de videos (Video beam) No 178 Proyector de videos (Video beam) Marca EPSON Modelo : PL S12+</t>
  </si>
  <si>
    <t>Proyector de videos (Video beam) No 179 Proyector de videos (Video beam) Marca : EPSON Modelo : PL S12+</t>
  </si>
  <si>
    <t>Proyector de videos (Video beam) No 180 VIDEOBEAM , PROYECTOR DE 2800 LUMENS, RESOL WXGA con una duración lámpara de 5000 horas- proyecto "Habilitarse el cuerpo VIDEO BEAM MARCA EPSON POWER LITE X14+</t>
  </si>
  <si>
    <t>Proyector de videos (Video beam) No 181 VIDEOPROYECTOR Epson Powe lite x14 dimensiones 35x33x16cm, peso 3,83 klg,LCD 0.55" con MLA, VIDEO BEAM MARCA EPSON POWER LITE W12+</t>
  </si>
  <si>
    <t>Proyector de videos (Video beam) No 182 VIDEO PROYECTOR Epson Powe Lite S12+, 2800 lumens - Proyector " Robot movil.." PROYECTOR DE VIDEOS VIDEO BEAM MARCA EPSON, REF POWER LITES12+, 2800 LUMENS, INCLUYE CONTROL, CABLE DE PODER, CABLE USB, CABLE VGA. SE REALIZO EL CAMBIO POR GARANTIA SEGUN ACTA DE CONCILIACION Y EL PROVEEDOR HACE ENTREGA DE UN VIDEO PROYECTOR DE MEJORES ESPECIFICACIONES MARCA EPSON POWER LITE W12+DE 2800 LUMENS RESOLUCION WXGA (1280X800) HDMI</t>
  </si>
  <si>
    <t>Proyector de videos (Video beam) No 185 VIDEO BEAM EPSON POWER LITE S12+ nuevo Power Lite S12+, 2800 lúmenes, resolución real VGA (800x60) SVGA, contraste 3000</t>
  </si>
  <si>
    <t>Proyector de videos (Video beam) No 186 VIDEO BEAM Marca :EPSON Power Lite S12+ 800 lúmenes resoluciónr eal (800x600) SVGA</t>
  </si>
  <si>
    <t>Proyector de videos (Video beam) No 187 VIDEO BEAM EPSON DE 2800 LUMENES POWER LITE s12</t>
  </si>
  <si>
    <t>Proyector de videos (Video beam) No 188 VIDEO BEAM S12+ 2800 lúmenes, resolución (800 x 600) SVGA</t>
  </si>
  <si>
    <t>Proyector de videos (Video beam) No 189 VIDEO BEAM Power Lite S12+ 2800 lúmenes, resolución real VGA (800x 600) SVGA</t>
  </si>
  <si>
    <t>Proyector de videos (Video beam) No 192 VIDEO BEAM EPSON POWER LITE S12+2800 LUMENES , SVGA (800*600)</t>
  </si>
  <si>
    <t>Proyector de videos (Video beam) No 80 VIDEO BEAM DE 2200 LUMENS, MARCA EPSON CON CABLE DE VGA , CABLE DE PODER , CONEXION USB, CONTROL REMOTO.</t>
  </si>
  <si>
    <t>Proyector de videos (Video beam) No 81 VIDEO BEAM DE 2200 LUMENS, MARCA EPSON CON CABLE DE VGA , CABLE DE PODER , CONEXION USB, CONTROL REMOTO.</t>
  </si>
  <si>
    <t>Proyector de videos (Video beam) No 88 VIDEO BEAM MARCA EPSON POWER LITE S6+200 LUMENS</t>
  </si>
  <si>
    <t>Proyector de videos (Video beam) No 89 VIDEO BEAM MARCA EPSON POWER LITE S6+200 LUMENS</t>
  </si>
  <si>
    <t>Proyector de videos (Video beam) No 90 VIDEO BEAM EPSON S6: 2200 LUMENS, CONTROL REMOTO TECNOLOGIA 3 LCD EPSON MODELO H283A CON MALETIN</t>
  </si>
  <si>
    <t>Proyector de videos (Video beam) No 94 Proyector de videos (Video beam) MOD. H283A MARCA EPSON S-6+, 2200 LUMENS</t>
  </si>
  <si>
    <t>Proyector de videos (Video beam) No 99 VIDEO PROYECTOR EPSON 58+ MARCA EPSON POWERLITE</t>
  </si>
  <si>
    <t>Proyector de videos (Video beam) No 79 VIDEO BEAM DE 2200 LUMENS, MARCA EPSON CON CABLE DE VGA , CABLE DE PODER , CONEXION USB, CONTROL REMOTO.</t>
  </si>
  <si>
    <t>Proyector de videos (Video beam) No 195 Video beam MARCA EPSON S12+</t>
  </si>
  <si>
    <t>Proyector de videos (Video beam) No 196 Video beam MARCA EPSON S12+</t>
  </si>
  <si>
    <t>Proyector de videos (Video beam) No 197 Video beam MARCA EPSON S12+</t>
  </si>
  <si>
    <t>Proyector de videos (Video beam) No 198 Video beam MARCA EPSON S12+</t>
  </si>
  <si>
    <t>Proyector de videos (Video beam) No 199 Video beam MARCA EPSON S12+</t>
  </si>
  <si>
    <t>Proyector de videos (Video beam) No 200 Video beam MARCA EPSON S12+/ESPECIALIZACION GESTION DE LA CALIDAD/</t>
  </si>
  <si>
    <t>Proyector de videos (Video beam) No 202 Video beam MARCA EPSON S12+/Secretaria Académica</t>
  </si>
  <si>
    <t>Proyector de videos (Video beam) No 205 VIDEO BEAM EPSON MODELO H430A REF POWERLITE S12+ CONTROL REMOTO CABLE USB</t>
  </si>
  <si>
    <t>Proyector de videos (Video beam) No 211 VIDEO BEAM EPSON POWER LITE X14+/</t>
  </si>
  <si>
    <t>Proyector de videos (Video beam) No 213 VIDEO BEAM 3000 LUMENES MARCA EPSON HDMI POWER LITE X 14T</t>
  </si>
  <si>
    <t>Proyector de videos (Video beam) No 214 VIDEO BEAM 3000 LUMENES MARCA EPSON HDMI POWER LITE X 14T</t>
  </si>
  <si>
    <t>Proyector de videos (Video beam) No 216 VIDEO BEAM EPSON POWER Lite BLANCO x 14+300 lúmenes resolución real XGA (1024*68)contraste 3000:1 tecnología 3LCD, LAMPARA 200W UHE-E-TORL</t>
  </si>
  <si>
    <t>Proyector de videos (Video beam) No 217 VIDEO BEAN EPSON POWER Lite X14+ 3000 lúmenes, resolución real XGA SISTEMA DE PROYECCION 3LCD, LAMPARA 200W UHE-E-TORL</t>
  </si>
  <si>
    <t>Proyector de videos (Video beam) No 218 PROYECTOR DE VIDEOS VODEO BEMA POWER LITE MODELO H430A S12+</t>
  </si>
  <si>
    <t>Proyector de videos (Video beam) No 219 VIDEO PROYECTOR MARCA EPSON POWERLITE X 12 CON 2800 LUMENES.RESOLUCION XGA.LAMPARA.E-TROL DE ALTO RENDIMIENTO.TECNOLOGIA DE PROYECCION 3 LCD.CONECCION RCA.HDML. MINI DIN .RGB VIDEO 15 PINES Y USB</t>
  </si>
  <si>
    <t>Proyector de videos (Video beam) No 220 VIDEO BEAM EPSON S12 2800 LUMENES, MODELO H430A</t>
  </si>
  <si>
    <t>Proyector de videos (Video beam) No 230 VIDEO PROYECTOR EPSON POWERLITE 900 3000L XGA 1024X768.TECNOLOGIA EPSON 3LCD DE 3 CHIPS.200 W UHE (E-TORL ).5000 H NORMAL 6000 H (ECO).TAM PANTALLA:30 A 300 (0.73 A 8.77M).CONTRAST 2000:1.CORREC TRAPEZOIDAL VERTICAL -30 A +30° AUTOMAT.HORIZ:-30 A +30°.VID.INCLUYE ADAPTADOR WIFI DE VIDEO POWER LITE 900 S.N A4EE57F2767E/Proy."Analisis de Wavelets de alteraciones electrocardiográ</t>
  </si>
  <si>
    <t>Proyector de videos (Video beam) No 231 VIDEO BEAM EPSON NEW POWERLITE S18-3000 LUMENES.RESOLUCION XGA (1024 X 7689; DURACION LAMPARA ENTRE 4000 Y 5000 HORAS.LAMPARA 200 UHE.USB TIPO A,USB TIPO B 3 EN 1,COMPCTO PORTATIL: SOLO 2,3 KG E INCLUYR MALETIN BLANDO, CONTROL REMOTO,DOS AÑOS DE GARANTIA Y 90 DIAS LAMPARA</t>
  </si>
  <si>
    <t>Proyector de videos (Video beam) No 234 VIDEO BEAM MARCA : PANASONIC MODELO : PT - LX321U</t>
  </si>
  <si>
    <t>Proyector de videos (Video beam) No 235 VIDEO BEAM/</t>
  </si>
  <si>
    <t>Proyector de videos (Video beam) No 236 VIDEO BEAM/</t>
  </si>
  <si>
    <t>Proyector de videos (Video beam) No 237 VIDEO PROYECTOR EPSON S18+ 3000 LUMENES</t>
  </si>
  <si>
    <t>Proyector de videos (Video beam) No 238 MARCA:EPSON VIDEOPROYECTOR 3.000 LUMENES RESOLUCION 1024*768</t>
  </si>
  <si>
    <t>Proyector de videos (Video beam) No 239 MARCA: EPSON VIDEOPROYECTOR 3.000 LUMENES RESOLUCION 1024*768</t>
  </si>
  <si>
    <t>Proyector de videos (Video beam) No 24 Video Beam Epson Powerlite 61P, DE 2000 LUMENES, CON LOS SIGUIENTES ELEMENTOS: UNA MALETA MARCA EPSON, 1 CABLE VGA, UN CABLE DE AUDIO. UN CABLE DE PODER, UN CABLE USB, UN MANUAL, UN CONTROL REMOTO.</t>
  </si>
  <si>
    <t>Proyector de videos (Video beam) No 240 MARCA:EPSON VIDEOPROYECTOR 3.000 LUMENES RESOLUCION 1024*768</t>
  </si>
  <si>
    <t>Proyector de videos (Video beam) No 193 VIDEO BEAM EPSON POWER LITE S12+2800 LUMENES , SVGA (800*600)</t>
  </si>
  <si>
    <t>Proyector de videos (Video beam) No 194 Video beam MARCA EPSON S12+</t>
  </si>
  <si>
    <t>Proyector de videos (Video beam) No 43 VIDEO BEAM EPSON POWER LITE 62C, MOD.EMP-62, ACCESORIOS: CONTROL REMOTO, DOS CABLES, MANUAL.</t>
  </si>
  <si>
    <t>Proyector de videos (Video beam) No 269 Proyector de videos MARCA EPSON(Video beam) POWERLITE S18+.W15+.W18+.X24+UHE, HDMI,USB</t>
  </si>
  <si>
    <t>Proyector de videos (Video beam) No 270 Proyector de videos MARCA EPSON (Video beam)POWERLITE S18+.W15+.W18+.X24+UHE, HDMI,USB</t>
  </si>
  <si>
    <t>Proyector de videos (Video beam) No 271 Proyector de videos MARCA: EPSON (Video beam)POWERLITE S18+.W15+.W18+.X24+UHE, HDMI,USB</t>
  </si>
  <si>
    <t>Proyector de videos (Video beam) No 64 PROYECTOR DE VIDEO Y MULTIMEDIA: 3 EPSON S4: resoluc XGA (1024 x 768) super XGA, luminocidad 1800 lúmens, peso 3kg, abertura 300" en diagonal, Incluye MALETIN , MANUAL y CONTROL REMOTO</t>
  </si>
  <si>
    <t>Proyector de videos (Video beam) No 263 VIDEO PROYECTOR EPSON X24, 3500 LUMENS WIFI, TECNOL 3LCD, ENTRDA DE VIDEO, RCA X 1, S-VIDEO X 1, COMPONENT ( D-SUB 15 PIN )X 1 ENTRAD ORDENADOR 1 X D -SUB 15 PINS RGB 1 X USB 2.0 TIPO B, ENTRADA MEMORIA USB 1 X USB 2.0 TIPO A, ENTRADA DIGITAL AX HDMI WIRE</t>
  </si>
  <si>
    <t>Proyector de videos (Video beam) No 264 VIDEO PROYECTOR EPSON X24, 3500 LUMENS WIFI, TECNOL 3LCD, ENTRDA DE VIDEO, RCA X 1, S-VIDEO X 1, COMPONENT ( D-SUB 15 PIN )X 1 ENTRAD ORDENADOR 1 X D -SUB 15 PINS RGB 1 X USB 2.0 TIPO B, ENTRADA MEMORIA USB 1 X USB 2.0 TIPO A, ENTRADA DIGITAL AX HDMI WIRE</t>
  </si>
  <si>
    <t>Vídeo Beam Epson LCD proyector mod ELP-5500 No 18 VIDEOBEAM MARCA: EPSON POWER LITE X24 Tecnología 3LCD Tipo de pantalla Matriz activa TFT de polisilicio, Tamaño de Pantalla 30" - 300" (0,84 - 10,42 m). Numero F 1,6 a 1,74 Resolución XGA (1024 x 768) Luminosidad en blanco (estándar ISO 21118) Modo normal.económico: 3500 lIncluye adaptador Wifi serial AC18267FCCBF</t>
  </si>
  <si>
    <t>Proyector de videos (Video beam) No 296 VIDEO PROYECTOR EPSON Power Lite X24 XGA 1024X768.2500 LUM. 10.000:1. Duracion tipica 5000 horas modo normal, 6000 horas modo ECO, Tamaño pantalla 30"-300" (0.84 - 10.42m), Reprod del color 16.7 millones de colores, correccion trapezoidal vertical autom +.- 30°, VGA.HDMI.USB Tipo A, USB Tipo B 3 en 1, LAN inalambrica IEEE 802.11b.g.n (Accesorio Incluido), Sonido: 2W, señal de video analoga: NTSC.NTSC4.43.PAL.M-PAL.N-PAL.PAL60.SECAM, señal de video digital: 480i.576i.480p.576p.720p.1080i.1080p inclute maletin y ctrl remoto.</t>
  </si>
  <si>
    <t>Proyector de videos (Video beam) No 284 Video proyector EPSON Power Lite X24+ ( reemplaza al X14+) . XGA 1024X768. 3500 lum. 10.000:1. Duración Típica 5000 horas modo Normal, 6000 horas modo ECO .Tamaño de Pantalla 30" - 300" (0,84 - 10,42 m) . Reproducción del Color 16.7 millones de colores. C MARCA EPSON POWERLITE MODELO X 24+ INCLUYE WIFI S.N 64EB8CBFE8DE</t>
  </si>
  <si>
    <t>Proyector de videos (Video beam) No 130 Video beam Epson powerlite s10 + svga 2600 lumens, garantía de un (1) año en el equipo y seis (6) meses en la lampara. Incluye: Maletin, Control Remoto, Cable de (Poder, USB, Video, Audio)</t>
  </si>
  <si>
    <t>VideoProyector marca Epson S41 SVGA CE 605</t>
  </si>
  <si>
    <t>Monitor No 5 FPV MONITOR (3DR) MONITOR 7 PULGADAS MARCA RX-L-CD 5802 5.8 GHz/Proyecto:"sistema automatico de deteccion arvenses y herbic</t>
  </si>
  <si>
    <t>Monitor No 3 MONITOR DE 23" TIPO LED MARCA LG REF. D2342P</t>
  </si>
  <si>
    <t>Monitor No 1 Monitor, MONITOR LG LED DE 22" FLATRON E2241S-BN</t>
  </si>
  <si>
    <t>Monitor No 14 Monitor LED AOC Touch de 19,5 Pulgadas entrada analogicaRGB D-SUB, entrada digital DVI-D, Fuente Universal 100-240, Compatibilidad con Windows 8 y otras versiones Microsoft, Dimensiones (WxHxD MM) 477.6X 358.3 X 179.4 Area de Pnatalla 432 X240 MM</t>
  </si>
  <si>
    <t>Monitor No 15 Monitor LED AOC Touch de 19,5 Pulgadas entrada analogicaRGB D-SUB, entrada digital DVI-D, Fuente Universal 100-240, Compatibilidad con Windows 8 y otras versiones Microsoft, Dimensiones (WxHxD MM) 477.6X 358.3 X 179.4 Area de Pnatalla 432 X240 MM</t>
  </si>
  <si>
    <t>Monitor No 2 MONITOR MARCA LG DE 22" TIPO LED, RESOL 1920</t>
  </si>
  <si>
    <t>Grabadora Tipo periodista No 6 Grabadora de voz SONY ICD-PX240, 4 gb, hasta 67 horas 5 minutos, USB MARCA SONY MODEL ICD- PX 240 S.N 1127876</t>
  </si>
  <si>
    <t>Grabadora Tipo periodista No 3 Grabadora de periodista 4 GB ICD--PX240 MARCA SONY</t>
  </si>
  <si>
    <t>Grabadora Tipo periodista No 11 Grabadora de voz SONY ICD-PX440, 4 gb, hasta 67 horas 5 minutos, USB, Garantía 12 meses.</t>
  </si>
  <si>
    <t>Grabadora Tipo periodista No 10 Grabadora Voz SONY ICD-PDX440, 4gb, hasta 67 horas 5 minutos, USB</t>
  </si>
  <si>
    <t>Grabadora Tipo periodista No 5 Grabadora de periodista 4 GB ICD-PX240 MARCA SONY</t>
  </si>
  <si>
    <t>Grabadora Tipo periodista No 1 Grabadora de periodista 4 GB ICD*PX240 MARCA SONY</t>
  </si>
  <si>
    <t>Grabadora Tipo periodista No 2 Grabadora de periodista Sony 4 GB ICD-PX240 MARCA SONY</t>
  </si>
  <si>
    <t>Grabadora Tipo periodista No 9 Grabadora de voz SONY ICD-PX440, 4 gb, hasta 67 horas 5 minutos, USB, Garantia 12 meses.</t>
  </si>
  <si>
    <t>Grabadora Tipo periodista No 8 Grabadora de voz SONY ICD-PX240, 4 gb, hasta 67 horas 5 minutos, USB, Garantía 12 meses.</t>
  </si>
  <si>
    <t>Grabadora Tipo periodista No 7 Grabadora de voz SONY ICD-PX240, 4 gb, hasta 67 horas 5 minutos, USB, Garantía 12 meses.</t>
  </si>
  <si>
    <t>Tablero electrónico No 1 tablero elctronico FXTRIO 63 MODELO AH00243 MARCA HITACHI CON MANUAL DE INSTALACION, CD BOARD SOFWARE VERSION MARCH 2009 SERAIL H0792C, DOS ESFEROS SEÑALADOPRES StarBoard</t>
  </si>
  <si>
    <t>Tablero electrónico (pantalla interactiva) No 10 Solución Iteractiva Interactiva Clary CANVAS 70, Procesador Android 5.1, 1GBDDR3 . 16GB Expandible de almacenamiento, LAN &amp; Wii-Fi, tablero interactivo con licencia de por vida, Os-connect Software Licenciado, tecnologia display LED Touch, resolucion 1920x1080, 70" diagonal-activa 65", WiFi:802.11b.g.n (2.4Ghz), LAN (RJ45), vidria templado de 4mm ANTIREFLEJO ORIGINAL DE FABRICA, Touch 6 puntos min, parlante de 10W x 2, Software de pizarr interactiva con mas de 4000 recursos, soporte metalico para pared con medidas internacionales VESA, instalacion, Incluye cable de poder, control remoto de pantalla, 2 lapices pasivos sencillos 1 lapiz pasivo telescopico.</t>
  </si>
  <si>
    <t>Tablero electrónico (pantalla interactiva) No 11 Solución Iteractiva Interactiva Clary CANVAS 70, Procesador Android 5.1, 1GBDDR3 . 16GB Expandible de almacenamiento, LAN &amp; Wii-Fi, tablero interactivo con licencia de por vida, Os-connect Software Licenciado, tecnologia display LED Touch, resolucion 1920x1080, 70" diagonal-activa 65", WiFi:802.11b.g.n (2.4Ghz), LAN (RJ45), vidria templado de 4mm ANTIREFLEJO ORIGINAL DE FABRICA, Touch 6 puntos min, parlante de 10W x 2, Software de pizarr interactiva con mas de 4000 recursos, soporte metalico para pared con medidas internacionales VESA, instalacion, Incluye cable de poder, control remoto de pantalla, 2 lapices pasivos sencillos 1 lapiz pasivo telescopico.</t>
  </si>
  <si>
    <t>Tablero electrónico ( Pantalla Interactiva ) No 3 Tablero Inteligente AULA DIGITAL SM</t>
  </si>
  <si>
    <t>Tablero electrónico (pantalla interactiva) No 4 Tablero electrónico (pantalla interactiva), TABLERO DIGITAL PANTALLA INTERACTIVA MARCA SMART BOARD, IQBOARD, 1.50x1.20mt MODELO ETD V10, PANTALLA BLANCA Y BORDE GRIS</t>
  </si>
  <si>
    <t>Tablero electrónico (pantalla interactiva) No 5 TABLERO ELECTRONICO, partes: Tripode con opcion de enganche, Lector optico Norma, Cable USB (3mt), Marcador digital, DVD de instalacion.</t>
  </si>
  <si>
    <t>Tablero electrónico (pantalla interactiva) No 6 TABLERO DIGITAL/</t>
  </si>
  <si>
    <t>Tablero electrónico (pantalla interactiva) No 7 Pantalla Interactiva MultiTouch Área activa 60" en Diagonal, MARCA : LG FullHD 1080 (1920 X 1080p), Protector Fibra de Vidrio, Monitor PenTouch , y Control Remoto, Maquina Triple XD, Escalador de Resolución gradual, Imagen Wizard II, 8 Modos de Imagen, Tablero in</t>
  </si>
  <si>
    <t>Tablero electrónico (pantalla interactiva) No 8 Solución Iteractiva Interactiva Clary CANVAS 70, Procesador Android 5.1, 1GBDDR3 . 16GB Expandible de almacenamiento, LAN &amp; Wii-Fi, tablero interactivo con licencia de por vida, Os-connect Software Licenciado, tecnologia display LED Touch, resolucion 1920x1080, 70" diagonal-activa 65", WiFi:802.11b.g.n (2.4Ghz), LAN (RJ45), vidria templado de 4mm ANTIREFLEJO ORIGINAL DE FABRICA, Touch 6 puntos min, parlante de 10W x 2, Software de pizarr interactiva con mas de 4000 recursos, soporte metalico para pared con medidas internacionales VESA, instalacion, Incluye cable de poder, control remoto de pantalla, 2 lapices pasivos sencillos 1 lapiz pasivo telescopico.</t>
  </si>
  <si>
    <t>Tablero electrónico (pantalla interactiva) No 9 Solución Iteractiva Interactiva Clary CANVAS 70, Procesador Android 5.1, 1GBDDR3 . 16GB Expandible de almacenamiento, LAN &amp; Wii-Fi, tablero interactivo con licencia de por vida, Os-connect Software Licenciado, tecnologia display LED Touch, resolucion 1920x1080, 70" diagonal-activa 65", WiFi:802.11b.g.n (2.4Ghz), LAN (RJ45), vidria templado de 4mm ANTIREFLEJO ORIGINAL DE FABRICA, Touch 6 puntos min, parlante de 10W x 2, Software de pizarr interactiva con mas de 4000 recursos, soporte metalico para pared con medidas internacionales VESA, instalacion, Incluye cable de poder, control remoto de pantalla, 2 lapices pasivos sencillos 1 lapiz pasivo telescopico.</t>
  </si>
  <si>
    <t>Computador portatil Hewlett Packard DV 2000 No 10 EQUIPO DE COMPUTO PORTATIL HEWLETT PACKARD DISCO DURO 500GB,PANTALLA 15.6</t>
  </si>
  <si>
    <t>Computador portatil Hewlett Packard DV 2000 No 11 ASUS ZENBOOK UX301LA-DH71T 13.3" QUAD-HD DISPLAY TOUCHSCREEN LAPTOP WITH GORILLA GLASS, 13.3" QUAD-HD IPS DISPLAY (2560 X 1440 ), INTEL CORE ¡7-4558U.12GB DDR3L.8 HOUR BATTERY LIFE, 256 GB, SATA III FLASH STORAGE (RAID O FOR SPEED ) 2X USB 3.01 X MICROHDM</t>
  </si>
  <si>
    <t>Computador portatil Hewlett Packard DV 2000 No 18 COMPUTADOR PORTATIL HP PROBOOK 440 PROCESADOR: INTEL CORE 5-4200M (2.50 GHZ WITH TURBO, 3MB L3 CACHE), MEMOR 4 GB 1600 MHZ DDR3 SDRAM 1D DISCO DURO 750 GB 5400 RPM 2.5 INCH HARD DRIVE, PANTALL 14.0 INCH DIAGONAL LED BACKLIT HD ANTI-GLARE 1366 X 768, UNIDA</t>
  </si>
  <si>
    <t>Computador portatil Hewlett Packard DV 2000 No 19 COMPUTADOR PORTATIL HP PROBOOK 440 PROCESADOR: INTEL CORE 5-4200M (2.50 GHZ WITH TURBO, 3MB L3 CACHE), MEMOR 4 GB 1600 MHZ DDR3 SDRAM 1D DISCO DURO 750 GB 5400 RPM 2.5 INCH HARD DRIVE, PANTALL 14.0 INCH DIAGONAL LED BACKLIT HD ANTI-GLARE 1366 X 768, UNIDA</t>
  </si>
  <si>
    <t>Computador portatil Hewlett Packard DV 2000 No 2 computador portatil Compaq presario DV2000 procesador intel dual core 1.7 Ghz, Bus de 8000 Memoria DDR1024 gigas DD120 Ghz alta de7200RPM quemador de DVD-RW lectopr de memorias Ptos USB poralelo ps2. RJ-45 VGA maus Monitor de 15.4 0.27 brillante Red WI-FI/</t>
  </si>
  <si>
    <t>Computador portatil Hewlett Packard DV 2000 No 21 Computador Portatil Procesador: Intel Core i5-4200M (2.50 GHz with Turbo, 3MB L3 Cache), Memoria: 4 GB 1600 MHz DDR3 SDRAM (1D), Disco Duro: 750 GB 5400 rpm 2.5-inch hard drive, Pantalla: 14.0-inch diagonal LED-backlit HD anti-glare (1366 x 768)</t>
  </si>
  <si>
    <t>Computador portatil Corporativo N 24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2594085236363</t>
  </si>
  <si>
    <t>Computador portatil Corporativo N 25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2594085216973/</t>
  </si>
  <si>
    <t>Computador portatil Corporativo N 26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2594085236357/</t>
  </si>
  <si>
    <t>Computador portatil Corporativo N 27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2594084778505</t>
  </si>
  <si>
    <t>Computador portatil Corporativo N 28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2594084778507/</t>
  </si>
  <si>
    <t>Computador portatil Corporativo N 29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2594085244570</t>
  </si>
  <si>
    <t>Computador portatil Corporativo N 30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2594085236422/</t>
  </si>
  <si>
    <t>Computador portatil Corporativo N 31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2594085235684</t>
  </si>
  <si>
    <t>Computador portatil Corporativo N 32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2594085235686</t>
  </si>
  <si>
    <t>Computador portatil Corporativo N 33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2594085235685</t>
  </si>
  <si>
    <t>Computador portatil Corporativo N 34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2594085235683</t>
  </si>
  <si>
    <t>Computador No 283 COMPUTADOR PORTATIL MARCA : APPLE . MODELO MAC PRO A1278 .REFERENCIA BCM94331 Sistema Operativo OS X 10.8.2 Procesador core i5 2.5 Ghz, Memoria 4 Gb, DD 500 Gb Webcam Adaptador : PSCV600120.</t>
  </si>
  <si>
    <t>Computador H.P No 42 COMPUTADORES PORTATILES HP GHZ MEMORIA DE 512 DISCO DURO,DE 80 UNOIDAD DVD RW Pantalla 15.4" control remoto, modem 56K 3 puertos usb salida con audio una de vga televisiòn, windows xp profesional norton internet security, peso 2.94 kgsPORTATIL HP PAVILION PROCESADOR AMD TURION 1.8 DV 5000</t>
  </si>
  <si>
    <t>Computador portatil Corporativo N 36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2594085236404/</t>
  </si>
  <si>
    <t>Computador portatil Corporativo N 37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2594085236387</t>
  </si>
  <si>
    <t>Computador portatil Corporativo N 38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2594084778541</t>
  </si>
  <si>
    <t>Computador portatil Corporativo N 39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2594085236417</t>
  </si>
  <si>
    <t>Computador portatil Hewlett Packard DV 2000 No 4 computador portatil Compaq presario DV2000 procesador intel dual core 1.7 Ghz, Bus de 8000 Memoria DDR1024 gigas DD120 Ghz alta de7200RPM quemador de DVD-RW lectopr de memorias Ptos USB poralelo ps2. RJ-45 VGA maus Monitor de 15.4 0.27 brillante Red WI-FI</t>
  </si>
  <si>
    <t>Computador portatil Corporativo N 40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2594085236406</t>
  </si>
  <si>
    <t>Computador portatil Corporativo N 41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2594085208277/</t>
  </si>
  <si>
    <t>Computador portatil Corporativo N 42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2594085244571</t>
  </si>
  <si>
    <t>Computador portatil Hewlett Packard DV 2000 No 7 COMPUTADOR PORTATIL HP G42.265 INTEL CORE, 3 GB</t>
  </si>
  <si>
    <t>Computador portatil Hewlett Packard DV 2000 No 8 COMPUTADOR PORTATIL HP G42.265 INTEL CORE, 3 GB</t>
  </si>
  <si>
    <t>Computador portatil No 9 Computador portátil Intel Core i3-3110M 2.40 GHz, 1333MHz, 3 MB L3 Cache, Memoria Ram: 4 GB 1600 1DIMM, Disco Duro: 500 GB 7200 rpm SMART SATA II, Panalla: 14.0""diagonal LED-backlit HD* 16:9, widescreen BrightView (1366 x 768), Unidade Optica: DVD+.-RW S MARCA HP INTEL</t>
  </si>
  <si>
    <t>Computador portatil No 90 PORTATIL CORPORATIVO LENOVO E40-80, Intel Core I5 5200u, Disco Duro 1TB, Ddr3 4gb, Dvd Rw, Pantalla 14", Windows 10 Pro, Garantía 1 año</t>
  </si>
  <si>
    <t>Computador portatil No 91 PORTATIL CORPORATIVO LENOVO E40-80, Intel Core I5 5200u, Disco Duro 1TB, Ddr3 4gb, Dvd Rw, Pantalla 14", Windows 10 Pro, Garantía 1 año</t>
  </si>
  <si>
    <t>Computador portatil No 92 PORTATIL CORPORATIVO LENOVO E40-80, Intel Core I5 5200u, Disco Duro 1TB, Ddr3 4gb, Dvd Rw, Pantalla 14", Windows 10 Pro, Garantía 1 año</t>
  </si>
  <si>
    <t>Computador portatil No 93 PORTATIL CORPORATIVO LENOVO E40-80, Intel Core I5 5200u, Disco Duro 1TB, Ddr3 4gb, Dvd Rw, Pantalla 14", Windows 10 Pro, Garantía 1 año</t>
  </si>
  <si>
    <t>Computador portatil No 94 PORTATIL CORPORATIVO LENOVO E40-80, Intel Core I5 5200u, Disco Duro 1TB, Ddr3 4gb, Dvd Rw, Pantalla 14", Windows 10 Pro, Garantía 1 año</t>
  </si>
  <si>
    <t>Computador portatil No 95 PORTATIL CORPORATIVO LENOVO E40-80, Intel Core I5 5200u, Disco Duro 1TB, Ddr3 4gb, Dvd Rw, Pantalla 14", Windows 10 Pro, Garantía 1 año</t>
  </si>
  <si>
    <t>Computador portatil No 96 PORTATIL CORPORATIVO LENOVO E40-80, Intel Core I5 5200u, Disco Duro 1TB, Ddr3 4gb, Dvd Rw, Pantalla 14", Windows 10 Pro, Garantía 1 año</t>
  </si>
  <si>
    <t>Computador portatil No 97 PORTATIL CORPORATIVO LENOVO E40-80, Intel Core I5 5200u, Disco Duro 1TB, Ddr3 4gb, Dvd Rw, Pantalla 14", Windows 10 Pro, Garantía 1 año</t>
  </si>
  <si>
    <t>Computador portatil No 98 PORTATIL CORPORATIVO LENOVO E40-80, Intel Core I5 5200u, Disco Duro 1TB, Ddr3 4gb, Dvd Rw, Pantalla 14", Windows 10 Pro, Garantía 1 año</t>
  </si>
  <si>
    <t>Computador portatil No 99 PORTATIL CORPORATIVO LENOVO E40-80, Intel Core I5 5200u, Disco Duro 1TB, Ddr3 4gb, Dvd Rw, Pantalla 14", Windows 10 Pro, Garantía 1 año</t>
  </si>
  <si>
    <t>Computador portátil No 92 COMPUTADOR PORTATIL MARCA SAMSUNG MODELO : 300E4X - TO1 procesador Intel Core I5, memoria 6 gb,Procesador 2.5 GHZ - Windows 8 PROF - 64 BITS. CD DE CONFIGURACION S.N X18-15937.A1-0778.X18-06748-01</t>
  </si>
  <si>
    <t>Computador portátil No 93 COMPUTADOR PORTATIL : MODELO . HP PRO 4440S Procesador Intel core ¡5 2.5 GHz,3 Mb L3 cache memoria ram 4Gb, disco duro 500Gb, windows 7 profesional Webcam integrada Unidad de DVD - RW/</t>
  </si>
  <si>
    <t>Computador portátil No 94 COMPUTADOR PORTATIL MARCA LENOVO E430, Intel core i5, memoria ram 4Gb, DDR3, disco duro 500 Gb, panalla led 14"</t>
  </si>
  <si>
    <t>Computador portátil No 97 Computador portátil COMPAQ MINI CQ10, Windows XP, Procesador Intel Atom 1.6 Ghz, Ram 1Gb, Disco duro 160Gb, WebCam, pantalla de 10,1</t>
  </si>
  <si>
    <t>Computador portátil No 98 Computador portátil COMPAQ MINI CQ10, Windows XP, Procesador Intel Atom 1.6 Ghz, Ram 1Gb, Disco duro 160Gb, WebCam, pantalla de 10,1"</t>
  </si>
  <si>
    <t>Computador portátil No 99 Computador portátil COMPAQ MINI CQ10, Windows XP, Procesador Intel Atom 1.6 Ghz, Ram 1Gb, Disco duro 160Gb, WebCam, pantalla de 10,1"/</t>
  </si>
  <si>
    <t>Computador escritorio No 15 Computador escritorio Intel Core I5, 4ta Generacion, Ram 8GB, DD1TR, VIDEO 2GB, 14" WINDOWS 8 PRO garantia 1 año MONITOR MARCA HP Modelo V193b S.N 3CQ50340VF/</t>
  </si>
  <si>
    <t>Computador portatil No 16 Toshiba satellite L55-B5191SM intel i5-5200(2.2 GHZ A) MARCA; TOSHIBA, MODELO; WINDOWS 8 PRO</t>
  </si>
  <si>
    <t>Computador portatil No 17 Computador portátil Mac Book Pro Retina 13" Procesador Intel Core I5, Memoria Ram de 8 Gb, Disco Estado Solido 128 GbMAC BOOK PRO RETINA 13"</t>
  </si>
  <si>
    <t>Computador portatil No 18 Computador portátil Corei7 4200u (1.6 Ghz-3 mb cache)- 4GB-disco 750GB-Pantalla 14"win 7 Pro. Garantía 1-1-1 MARCA ASUS/Proy:"estudio, seleccion e imp. arquitect.software reso4505</t>
  </si>
  <si>
    <t>Computador portatil No 19 Computador portátil Intel Core i5 5200U quinta generaci, RAM 6 GB DDR3, DD 1TRA, LED 15.6" WINDOWS 8.1 PRO garantía 1 año en el sitio MARCA HP</t>
  </si>
  <si>
    <t>Computador portatil No 2 HP DESKTOP SFF PRO 400G1 INTEL CORE I5 4570 3,2ghz Cuarta Genaracion - Memoria 4GB RAM- Disco 500Gb, Gigalan, DVDRW, (6) Seis Puertos USB, Puertos DVI y VGA, WINDOWS 8 PROF.Monitor 23". GARANTIA 3-3-3 Año</t>
  </si>
  <si>
    <t>Computador portatil No 20 Portátil Lenovo B40-70 Intel Core i5 -4210U (1.7Ghz) Turbo (2.7 GHz), 3MB Cache , 4G PC3-12800 DDR3 SDRAM1600M, 4 cell Li-I Bat, 720p HD Camera, 500 GB 5400rpm, CD.DVD Rambo Windows, HDMI, Energy Star 6.0, Fingerprint Reader, Integrated HD Gra 4400, Key MARCA LENOVO MODELO B40-70 INTEL CORE i5</t>
  </si>
  <si>
    <t>Computador portatil No 22 Portátil Lenovo B40-70 Intel Core i5 -4210U (1.7Ghz) Turbo (2.7 GHz), 3MB Cache , 4G PC3-12800 DDR3 SDRAM1600M, 4 cell Li-I Bat, 720p HD Camera, 500 GB 5400rpm, CD.DVD Rambo Windows, HDMI, Energy Star 6.0, Fingerprint Reader, Integrated HD Gra 4400, Key MARCA LENOVO MODELO B40-70 INTEL CORE i5</t>
  </si>
  <si>
    <t>Computador portatil No 23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</si>
  <si>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24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</si>
  <si>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25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</si>
  <si>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26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</si>
  <si>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28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</si>
  <si>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29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</si>
  <si>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30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</si>
  <si>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31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</si>
  <si>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32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</si>
  <si>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33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</si>
  <si>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34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</si>
  <si>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35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</si>
  <si>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37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</si>
  <si>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38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</si>
  <si>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39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</si>
  <si>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 MacBook Pro MD101E.A o Procesador: Dualcore Intel Core i5, Sistema Operativo: Mac OS X Mavericks, Memoria: 4 GB, Disco Duro: 500, Pantalla: 13.3".</t>
  </si>
  <si>
    <t>Computador portatil No 40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</si>
  <si>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41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</si>
  <si>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42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</si>
  <si>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43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</si>
  <si>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44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</si>
  <si>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45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</si>
  <si>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46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</si>
  <si>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47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</si>
  <si>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48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</si>
  <si>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49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</si>
  <si>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50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</si>
  <si>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51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</si>
  <si>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52 Portátil Lenovo B40-70 Intel Core i5 -4210U (1.7Ghz) Turbo (2.7 GHz), 3MB Cache , 4G PC3-12800 DDR3 SDRAM1600M, 4 cell Li-I Bat, 720p HD Camera, 500GB 5400rpm, CD.DVD Rambo Windows, HDMI, Energy Star 6.0, Fingerprint Reader, Integrated HD Gra 4400, Keybo MARCA LENOVO MODELO B40-70 INTEL CORE i5</t>
  </si>
  <si>
    <t>Computador portatil No 55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</si>
  <si>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56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</si>
  <si>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57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</si>
  <si>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58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</si>
  <si>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59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</si>
  <si>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6 Computador portátil HP Probook 340 Corei5 4200u (1.6 Ghz-3 mb cache)-4GB-disco 750GB-Pantalla 14"win 7 Pro. Garantia 1-1-1</t>
  </si>
  <si>
    <t>Computador portatil No 60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</si>
  <si>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61 Computador Portatil, Marca; LENOVO B40-70 Intel Core i3 - 4005U (1.7 GHz) , 3MB Cache 14.0 HD (1366 x 768),4G PC3-12800 DDR3 SDRAM1600M, 6 cell Li-I Bat - 75+,48Wh, 720p HD Camera, 500GB 5400 rpm, CD.DVD Rambo Windows, HDMI, Energy Star 6.0, Fingerprint Reader, Integrated HD Gra 4000, Keyboard LA Spanish, Integrated HD Gra 4000, Windows 8.1 Profesional</t>
  </si>
  <si>
    <t>Computador portatil No 62 PORTÁTIL LENOVO THINPAD Intel Core i5 , 4G PC3-12800 DDR3 SDRAM1600M, 4 cell Li-I Bat, 720p HD Camera, 500 GB 5400rpm, CD.DVD Rambo Windows, HDMI, Energy Star 6.0, Fingerprint Reader, Integrated HD Gra 4400, Keyboard, Windows 8.1 Profesional DG Windows 7 MARCA LENOVO THINPAD S.N PF0C15F</t>
  </si>
  <si>
    <t>Computador portatil No 65 ASUS X555LN intel core i7 4510u (2.0ghz-3.1ghz) ram 8gb, Disco Duro 1 TB , 2gb video nvidia gt840m, pantalla 15.6", windows 8.1 Pro Garantía 1</t>
  </si>
  <si>
    <t>Computador portatil No 66 Portátil Lenovo B40-80 Intel Core i5 -5200U (2.2Ghz) Turbo (2.7 GHz), 3MB Cache , 4G PC3-12800 DDR3 SDRAM1600M, 4 cell Li-I Bat, 720p HD Camera, 500GB 5400rpm, CD.DVD 9.0MM SUPER MULTI(TRAY IN), HDMI, Fingerprint Reader, Keyboard LA Spanish, TP b.g.n Wireless (1x1), Windows 10 Profesional DG Windows 7 Profesional 64 Spanish, 1 ño Carry In.</t>
  </si>
  <si>
    <t>Computador portatil No 68 Portátil ASUS K555LB, INTEL CORE I7 5500U, DISCO DURO 1 TERA, DDR3L 12GB, DVD RW, VIDEO 2GB GTX940M, PANTALLA 15.6", NEGRO METAL win 8.1 Pro</t>
  </si>
  <si>
    <t>Computador portatil No 69 Portátil Lenovo B40-70 Intel Core i3 - 4005U (1.7 GHz), 3MB Cache 14.0 HD (1366 x 768),4G PC3-12800 DDR3 SDRAM1600M, 6 cell Li-I Bat - 75+,48Wh, 720p HD Camera, 500GB 5400 rpm, CD.DVD Rambo Windows, HDMI, Energy Star 6.0, Fingerprint Reader, Integrated HD Gra 4000, Keyboard LA Spanish, TP b.g.n Wireless (1x1) Windows 8.1 Profesional DG Windows profesional 7 64 Spanish, 1 año Carry In.</t>
  </si>
  <si>
    <t>Computador portatil No 7 Computador portátil HP Probook 340 Corei5 4200u (1.6 Ghz-3 mb cache)-4GB-disco 750GB-Pantalla 14"win 7 Pro. Garantia 1-1-1</t>
  </si>
  <si>
    <t>Computador portatil No 70 Portátil Lenovo B40-70 Intel Core i3 - 4005U (1.7 GHz), 3MB Cache 14.0 HD (1366 x 768),4G PC3-12800 DDR3 SDRAM1600M, 6 cell Li-I Bat - 75+,48Wh, 720p HD Camera, 500GB 5400 rpm, CD.DVD Rambo Windows, HDMI, Energy Star 6.0, Fingerprint Reader, Integrated HD Gra 4000, Keytboard LA Spanish, TP b.g.n Wirelwss (1x1), Windows 8.1 Profesional DG Windows 7 Profesional 64 Spanish, 1 año Carry In./</t>
  </si>
  <si>
    <t>Computador portatil No 73 Computador portatil MAC800F PRO, Procesador de 2.7GHZ INTEL CORE i5 MEMORIA RAM DE 8Gb, INTEL IRIS GRAPHICS 6100 1536Mb, CACHE 3Mb, 128 Gb DE DISCO DURO</t>
  </si>
  <si>
    <t>Computador portatil No 74 Computador portatil MAC800F PRO, Procesador de 2.7GHZ INTEL CORE i5 MEMORIA RAM DE 8Gb, INTEL IRIS GRAPHICS 6100 1536Mb, CACHE 3Mb, 128 Gb DE DISCO DURO</t>
  </si>
  <si>
    <t>Computador portatil No 75PORTÁTIL CORPORATIVO HP 340: Procesador: Intel Core i5-4200U Vel Reloj 1.6 GHz Frecuencia turbo máx 2.6 GHz, Ram: 4GB.1600MHz, DDR3 SDRAM (1D), DD: 500GB.5400rpm 2.5" hard drive, Panalla: 14" en diagonal LED HD SVA Anti-Glare (1366x768), Unidad de Optica: DVD±RW SuperMulti DL Drive, Lan: Realtek Ethernet (10.100.1000 NIC), Wlan: 802.11bgn + BT(1x1), Bluetooth Wireless Technology, Cámara VGA Webcam, Batería HP 4-Cell 41Wh Li-lon Battery, Sistema Operativo: Windows 8.1 Profesional 64.</t>
  </si>
  <si>
    <t>Computador portatil No 78PORTÁTIL CORPORATIVO HP 340: Procesador: Intel Core i5-4200U Vel Reloj 1.6 GHz Frecuencia turbo máx 2.6 GHz, Ram: 4GB.1600MHz, DDR3 SDRAM (1D), DD: 500GB.5400rpm 2.5" hard drive, Panalla: 14" en diagonal LED HD SVA Anti-Glare (1366x768), Unidad de Optica: DVD±RW SuperMulti DL Drive, Lan: Realtek Ethernet (10.100.1000 NIC), Wlan: 802.11bgn + BT(1x1), Bluetooth Wireless Technology, Cámara VGA Webcam, Batería HP 4-Cell 41Wh Li-lon Battery, Sistema Operativo: Windows 8.1 Profesional 64.</t>
  </si>
  <si>
    <t>Computador portatil No 79PORTÁTIL CORPORATIVO HP 340: Procesador: Intel Core i5-4200U Vel Reloj 1.6 GHz Frecuencia turbo máx 2.6 GHz, Ram: 4GB.1600MHz, DDR3 SDRAM (1D), DD: 500GB.5400rpm 2.5" hard drive, Panalla: 14" en diagonal LED HD SVA Anti-Glare (1366x768), Unidad de Optica: DVD±RW SuperMulti DL Drive, Lan: Realtek Ethernet (10.100.1000 NIC), Wlan: 802.11bgn + BT(1x1), Bluetooth Wireless Technology, Cámara VGA Webcam, Batería HP 4-Cell 41Wh Li-lon Battery, Sistema Operativo: Windows 8.1 Profesional 64.</t>
  </si>
  <si>
    <t>Computador portatil No 8 Computador portátil HP Probook 340 Corei5 4200u (1.6 Ghz-3 mb cache)-4GB-disco 750GB-Pantalla 14"win 7 Pro. Garantia 1-1-1</t>
  </si>
  <si>
    <t>Computador portatil No 81 PORTÁTIL CORPORATIVO HP 240: Procesador: Intel Core i3-4005U Veloc (3M Cache, 1.70GHz), Ram: 4GB.1600MHz, DDR3 SDRAM (1D), DD: 500GB.5400rpm 2.5" hard drive, Panalla: 14" en diagonal LED HD SVA Anti-Glare (1366x768), Unidad de Optica: DVD±RW SuperMulti DL Drive, Lan: Realtek Ethernet (10.100.1000 NIC), Wlan: 802.11bgn + BT(1x1), Bluetooth Wireless Technology, Camara VGA Webcam, Bateria HP 4-Cell 41Wh Li-lon Battery, Sistema Operativo: Windows 8.1 Profesional 64.</t>
  </si>
  <si>
    <t>Computador portatil No 82 PORTÁTIL CORPORATIVO HP 240: Procesador: Intel Core i3-4005U Veloc (3M Cache, 1.70GHz), Ram: 4GB.1600MHz, DDR3 SDRAM (1D), DD: 500GB.5400rpm 2.5" hard drive, Panalla: 14" en diagonal LED HD SVA Anti-Glare (1366x768), Unidad de Optica: DVD±RW SuperMulti DL Drive, Lan: Realtek Ethernet (10.100.1000 NIC), Wlan: 802.11bgn + BT(1x1), Bluetooth Wireless Technology, Camara VGA Webcam, Bateria HP 4-Cell 41Wh Li-lon Battery, Sistema Operativo: Windows 8.1 Profesional 64.</t>
  </si>
  <si>
    <t>Computador portatil No 83 PORTATIL CORPORATIVO HP 240 PROCESADOR: INTEL CORE I3-5005U 2.0 VEL. 3M CACHE, 1.70GHZ, MEMORIA RAM 4G 1600 MHZ DDR3 SDRAM (1D) DISCO DURO:500 GB 5400RPM 2.5 INCH HARD DRIVE, PANTALLA 14.0 INCH DIAGONAL LED HD SVA ANTI-GLARE/</t>
  </si>
  <si>
    <t>Computador portatil No 84 PORTATIL CORPORATIVO HP 240 PROCESADOR: INTEL CORE I3-5005U 2.0 VEL. 3M CACHE, 1.70GHZ, MEMORIA RAM 4G 1600 MHZ DDR3 SDRAM (1D) DISCO DURO:500 GB 5400RPM 2.5 INCH HARD DRIVE, PANTALLA 14.0 INCH DIAGONAL LED HD SVA ANTI-GLARE/</t>
  </si>
  <si>
    <t>Computador portatil No 85 PORTATIL LENOVO 240 G4, INTEL CORE I5 5200U, DISCO DURO 500 GB, DdR3 4GB, DVD RW, PANTALLA 14', WINDOWS 10 PROFESSIONAL</t>
  </si>
  <si>
    <t>Computador portatil No 86 PORTATIL HEWLEET PACKAR 240 G4 INTEL CORE i3 -5005U VELOC, MEMORIA RAM : 4 GB , PANTALLA 14', INTEL HD GRAPHICS, DVD +- RW SUPERMULTI DL DRIVE, 1XUSB 3.0XUSB 2.01XVGA 1 X RJ45 1X HDMI, WINDOWS 7 PRO DG WIN 10 PRO MEDIOS, GARANTIA 1 AÑO INCLUYE BATERIA Y CARGADOR</t>
  </si>
  <si>
    <t>Computador portatil No 87 PORTATIL HP 340 G1, INTEL CORE I5 4200U, DISCO DURO 750GB, DDR3 4GB, DVD RW, PANTALLA 14", WINDOWS 8.1 PRO. GARANTIA 1 AÑO</t>
  </si>
  <si>
    <t>Computador portatil No 88 PORTATIL HP PROBOOK 440 G3, INTEL CORE I7 6500U, DISCO DURO 1 TERA, DDR3 4GB, SIN UNIDAD, PANTALLA 14", WINDOWS 10 PROFESIONAL, NEGRO. GARANTÍA 1 AÑO</t>
  </si>
  <si>
    <t>Computador portatil No 89 COMPUTADOR PORTÁTIL APPLE MACBOOK PRO 13? 256GB SSD INTEL CORE I5 2,7GHZ 8GB RAM. GARANTÍA 1 AÑO Incluye cargador y bateria</t>
  </si>
  <si>
    <t>Computador No 336 COMPUTADOR PORTATIL , marca COMPAC PRESARIO F 700, SISTEMA OPERATIVO WINDOWS VISTA , PROCESADOR AMD SEMPRON de 2.00 GHZ , MEMORIA DE 1 GB , DISCO DURO DE 120 GB , MONITOR 15.4 PULGADAS, INCLUYE MANUAL Y GARANTIA</t>
  </si>
  <si>
    <t>Computador portátil No 154 COMPUTADOR PORTATIL TOSHIBA SATELLITE C845 LINEA CORPORATIVA PROCESADOR INTEL CORE I3-3110M 2.40GHZ RAM 4GB, WINDOWS 8 PROX64, DISCO DURO DE 500GB, ADAPTADOR S.N T13030014082A03, BATERIA S.N D21200379DDB</t>
  </si>
  <si>
    <t>Computador portátil No 155 COMPUTADOR PORTATIL CORPORATIVO HP PAVILON 14 SLEEKBOOK INTEL CORE I5-3337U (1.8Ghz) DISCO DURO 1 TB 8192MB DDR3SDRAM, MONITOR LED BRIGHTVIEW DE ALTA DEFINICION HD DE 14.0", BATERIA S.N 6CVYP71SM3K0PF, CARGADOR S.N WCNWU0A1R30D4I/</t>
  </si>
  <si>
    <t>Computador portátil No 156 COMPUTADOR PORTAIL THINK PAD EDGE E431 , Intel core i5-3230M 2.6GHZ, MEMORIA RAM DE 4GB</t>
  </si>
  <si>
    <t>Computador portátil No 47 Computador portátil DELL Modelo Presision M6500 Pantalla LCD 17", Camara Integrada, microfono, Procesador Intel core i7 - 720 QM, 1,6 GHZ, Memoria 4 GB.</t>
  </si>
  <si>
    <t>Computador portátil No 48 PORTATIL MARCA HP COMPAC MINI 210-2000 PROCESADOR INTEL ATOM N455 1.66 GHZ MEMORIA RAM 2GB, DISCO DURO 250 GB , RAM 2 GB, CAMARA MICROFONO WIFI WINDOWS BLUETHOOTH</t>
  </si>
  <si>
    <t>Computador portátil No 51 Computador Portatil. COMPUTADOR PORTATIL HP PROBOOK 4420S, INTEL CORE I3 M370 2.40GHZ, RAM 2GB, D.D 500GB, WINDOWS 7 PRO, WEBCAM INCORPORADA, UNIDD DVD RW.</t>
  </si>
  <si>
    <t>Computador portátil No 52 Computador Portatil. COMPUTADOR PORTATIL HP PROBOOK 4420S, INTEL CORE I3 M370 2.40GHZ, RAM 2GB, D.D 500GB, WINDOWS 7 PRO, WEBCAM INCORPORADA, UNIDD DVD RW.</t>
  </si>
  <si>
    <t>Computador portátil No 55 Portátil Toshiba satellite pro l640-sp4135 procesador intel core i3-380m, 2.53 ghz, 3mb cache, mobile intel hd con 512 mb - 1754 mb tarjeta de red compartida windows 7 professional, memoria ram 3 gb ddr3 1066 mhz (max 8gb), disco duro 320 gb, unidad de dv, camara WEB, DVD RW; WINDOWS 7 PRO</t>
  </si>
  <si>
    <t>Computador portátil No 56 Computador portátil SONY VAIO PROCESADOR INTER CORE I3 14", MEMORIA RAN DE 4 GB, DISCO DURO DE 500 GB</t>
  </si>
  <si>
    <t>Computador portátil No 59 COMPUTADOR PORTATIL : SAMSUNG NOTEBOOOK RV408 - A01 PROCESADOR INTEL: Pentium processor T4500 2.30HZ, RAM 2GB, DISCO DURO 320GB, DVDRW, WINDOWS 7 PROFESIONAL</t>
  </si>
  <si>
    <t>Computador portátil No 60 COMPUTADOR PORTATIL :SAMSUNG NOTEBOOOK RV408 - A01 PROCESADOR INTEL: Pentium processor T4500 2.30HZ, RAM 2GB, DISCO DURO 320GB, DVDRW, WINDOWS 7 PROFESIONAL</t>
  </si>
  <si>
    <t>Computador portátil No 61 COMPUTADOR PORTATIL SAMSUNG RVA 408 - A01 NOTEBOOOK PROCESADOR INTEL: Pentium processor T4500 2.30HZ, RAM 2GB, DISCO DURO 320GB, DVDRW, WINDOWS 7 PROFESIONAL</t>
  </si>
  <si>
    <t>Computador portátil No 63 Computador portátil con destino al proyecto de investigacion"SISTEMA AUTOMATICO DE MONITORIZACION Y PREVENCION DE FLLOS EN SERVIDORES TIPO UNIX. (SAMP)</t>
  </si>
  <si>
    <t>Computador portátil No 64 Computador portátil, MARCA TOSHIBA SATELLITE L735, WINDOWS 7 HOME, 4GB RAM, PROCESADOR INTEL PENTIUM B940, 2.0GHZ, DD 500GB, UNIDAD DVD RW, WEBCAM INTEGRADA</t>
  </si>
  <si>
    <t>Computador portátil No 66 Computador portátil, COMPUTADOR PORTATIL MACBOOK AIR 11.6, PROCESADOR INTEL CORE I5 1.6GHZ, 3MB CACHE, RAM 2GB, DISCO DURO 64 GB, GRAFICO INTEL HD GRAPHICS 3000, SISTEMA OPERATIVO MAC OS X LION 10.7, PANTALLA 11" CAMARA WEB INTEGRADA</t>
  </si>
  <si>
    <t>Computador portátil No 67 Computador portátil MACBOOK AIR 11.6 procesador INTEL CORE I5 1.6GHZ, 3MB CACHE, RAM 2GB, DISCO DURO 64GB, GRAFICO INTEL HD GRAPHICS 3000, SISTEMA OPERATIVO MAC OS X LION 10.7, PANTALLA 11" CAMARA WEB INTEGRADA</t>
  </si>
  <si>
    <t>Computador No 378 COMPUTADOR PORTATIL MARCHA TOSHIBA procesado Intel Core 15, memoria DDR3 4 Gb, disco duro 640 Gb, Webcam, windows 7 pro, camara integrada</t>
  </si>
  <si>
    <t>Computador portatil compaq presario No 45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V2BKB2I12J025173, MOUSE TOUCH PAD INTEGRADO ADAPT.COMPAQ SERIAL 2Y06471902, SOFTWARE INSTALADO WINDOWS XP HOME EDITION INGLES.ESPAÑOL TR8J9-9HYH3-MTHBV-JM93F-BRFHW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</si>
  <si>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58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V2BHB2CB1FZ, MOUSE TOUCH PAD INTEGRADO ADAPT.COMPAQ SERIAL 2Y05497102, SOFTWARE INSTALADO WINDOWS XP HOME EDITION INGLES.ESPAÑOL MRGMH-4B9JC-P4TT9-DHF64-J34VB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EDITION./Fac. Basicas</t>
  </si>
  <si>
    <t>Computador portatil compaq presario No 65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V2BLB2I105925173, MOUSE TOUCH PAD INTEGRADO ADAPT.COMPAQ SERIAL 2Y06453502, SOFTWARE INSTALADO WINDOWS XP HOME EDITION INGLES.ESPAÑOL VK7X6-7GGGR-T94D8-RCQ4W-V4FJY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</si>
  <si>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80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V2BHB2CB1FX, MOUSE TOUCH PAD INTEGRADO ADAPT.COMPAQ SERIAL 2Y05493002, SOFTWARE INSTALADO WINDOWS XP HOME EDITION INGLES.ESPAÑOL WP7YX-3266W-QMFV2-JX7B7-TTKBM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</si>
  <si>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81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V2BKB2F32T5, MOUSE TOUCH PAD INTEGRADO ADAPT.COMPAQ SERIAL 2Y06215502, SOFTWARE INSTALADO WINDOWS XP HOME EDITION INGLES.ESPAÑOL TTVPD-4TPCC-HPVF4-MV977-8PVGM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</si>
  <si>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91 PORTATIL COMPAQ PRESARIO CQ40, PROCESADOR AMD SEMPRON 2.0 GHZ, MEMORIA RAM 1 GB, DISCO DURO 160 GB , SISTEMA OPERATIVO WINDOWS VISTA</t>
  </si>
  <si>
    <t>Computadores portátiles No 103 COMPUTADOR PORTATIL CONPROCESADOR INTEL CORE 15 de 3210 2.5 GHz, con memoria RAM, 4Gb, disco duro 400Gb, tarjeta de video, Wi-fi, PORTATIL MARCA LENOVO E430</t>
  </si>
  <si>
    <t>Computador portátil No 157 COMPUTADOR PORTATIL CORPORATIVO HP ProBook 4540s, Intel Core i7 3632QM (2.2GHz . 6 MB RAM ) tercera generación , 8 GB, 1333 2D, Disco duro 750 Gb 5400 2.5", pantalla 15.6 Led H WINDOW 8 PROF. CARGADOR : S.N : WCNXAOC3U4LHMX BATERIA : S.N : 6BLPNERY4J8ET.</t>
  </si>
  <si>
    <t>Computador portátil No 158 1 Computador PORTATIL LENOVO EDGE E430 procesador Core i3-3120M, 4GB RAM,Disco 500GB 7200rpm HD,14" in 1366x768LCD, Intel HD Graphics, windows 7 profesional de 64bits disco duro de 500gb de 7200RPM</t>
  </si>
  <si>
    <t>Computador portátil No 16 Computador portátil SONY VAIO Memoria RAM DE 4GB,DD320GB, Procesador Intel core 2DUO, Quemador de DVD</t>
  </si>
  <si>
    <t>Computador portátil No 166 HP PROBOOK 4440S, i3 3110 ( 2.4 GHZ.3MB), 4 GB 1333 1D,500GB 5400 2.5", 14.0 LED HD AG,UMA:HD 4000, DVDA RW,802.11 B.G.N 1X1+BT,BT,FS,720P HD WEBCAM,WINDOWS 7 PROFESSIONAL 64 WI/</t>
  </si>
  <si>
    <t>Computador portátil No 168 COMPUTADOR PORTATIL MacBook PRO15 - MD103 Adaptador de corriente Magsafe 2 d 45W, toma de corriente Magsafe 2 Procesador Core I7 doble núcleo a 2.7 GHz (Turbo Boost de hasta 2,8 GHz) Memoria RAM 4Gb mínimo DDR3 1333MHz expandible hasta 8 Gb Memoria caché 3. DD 550 GB.</t>
  </si>
  <si>
    <t>Computador portátil No 169 COMPUTADOR PORTATIL MacBook Pro 15 - MD103 Adaptador de corriente Magsafe 2 d 45W, toma de corriente Magsafe 2 Procesador Core I7 doble núcleo a 2.7 GHz (Turbo Boost de hasta 2,8 GHz) Memoria RAM 4Gb mínimo DDR3 1333MHz expandible hasta 8 Gb Memoria caché 3. DD de 500 GB.</t>
  </si>
  <si>
    <t>Computador portátil No 173 COMPUTADOR PORTATIL MARCA : APPLE MODELO : MCBOOK MD101E PROCESADOR I5 INTEL, MEMORIA 4GB, DISCO DURO 500 GB PANTALLA 13.3"</t>
  </si>
  <si>
    <t>Computador portátil No 174 COMPUTADORES PORTATILES/</t>
  </si>
  <si>
    <t>Computador portátil No 175 COMPUTADORES PORTATILES/</t>
  </si>
  <si>
    <t>Computador portátil No 178 HP 440G1 i7 RAM 4GB 750GB PANTALLA 14 LED .</t>
  </si>
  <si>
    <t>Computador portátil No 179 HP 440G1 i7 RAM 4GB 750GB PANTALLA 14 LED</t>
  </si>
  <si>
    <t>Computador portátil No 181 COMPUTADOR PORTATIL MARCA: TOSHIA CON PROCESADOR CORE I7, 2.4 GHZ, 8 GB RAM, DISCO DURO 1 TB, PANTALLA LED 15.6" RESOL. (1366*768) BATERIA : S.N. T00133850033316K</t>
  </si>
  <si>
    <t>Computador portátil No 182 COMPUTADOR PORTATIL MARCA:TOSHIA CON PROCESADOR CORE I7, 2.4 GHZ, 8 GB RAM, DISCO DURO 1 TB, PANTALLA LED 15.6" RESOL. (1366*768) BATERIA : S.N : T00133850033936K</t>
  </si>
  <si>
    <t>Computador portátil No 183 Computadores Portatiles Intel Core i3, Disco Duro 500 Gb, Memoria Ram de 4 Gb, Pantalla o Display de 13.3", Windows 8 Pro</t>
  </si>
  <si>
    <t>Computador portátil No 184 Computadores Portatiles Intel Core i3, Disco Duro 500 Gb, Memoria Ram de 4 Gb, Pantalla o Display de 13.3", Windows 8 Pro/CENTRO PROYECCIÓN SOCIAL REPOSICION X INTEL CORE I5-3320m</t>
  </si>
  <si>
    <t>Computador portátil No 185 Computadores Portatiles Intel Core i3, Disco Duro 500 Gb, Memoria Ram de 4 Gb, Pantalla o Display de 13.3", Windows 8 Pro</t>
  </si>
  <si>
    <t>Computador portátil No 186 Computadores Portatiles Intel Core i3, Disco Duro 500 Gb, Memoria Ram de 4 Gb, Pantalla o Display de 13.3", Windows 8 Pro</t>
  </si>
  <si>
    <t>Computador portátil No 189 Computadores Portatiles Intel Core i3, Disco Duro 500 Gb, Memoria Ram de 4 Gb, Pantalla o Display de 13.3", Windows 8 Pro</t>
  </si>
  <si>
    <t>Computador portátil No 19 COMPUTADOR PORTATIL COMPAQ 610, INTEL CORE2 DUO T5870 (2.0GHZ), 2MB CACHE, 15.6" 2GB DDR2 800MHZ, DISCO DURO 320GB, DVD RW, CAMARA WEB WIN7</t>
  </si>
  <si>
    <t>Computador portátil No 68 Computador portátil MACBOOK PRO, PROCESADOR INTEL CORE I5 2.4GHZ, 3MB CACHE, RAM 4GB, DISCO DURO 500GB, GRAFICO INTEL HD GRAPHICS 3000, SISTEMA OPERATIVO MAC OS X LION 10.7, PANTALLA 13" CAMARA WEB INTEGRADA, UNIDAD DVD-RW</t>
  </si>
  <si>
    <t>Computador portátil No 70 Computador portátil ACER ASPIRE 4750-6825, PROCESADOR INTEL CORE I5-2430M 2.4GHZ, MEMORIA RAM 6GB, DISCO DURO 640GB, UNIDAD DVDRW, WINDOWS 7 HOME, PANTALLA DE 14"</t>
  </si>
  <si>
    <t>Computador portátil No 71 Computador portátil Marca :DELL Modelo INSPIRON N4050. Color negro con su respectivo cargador de bateria. -GENETICA/</t>
  </si>
  <si>
    <t>Computador portátil No 72 COMPUTADOR PORTATIL LINEA CORPORATIVA EMPRESARIAL: Samsung, procesador Intel Core ,procesador 2330M(2.20 GHz, 3MB, L3 cache) memoria ram: 4GB DDR3, disco duro:500Gb, windows 7 profesional</t>
  </si>
  <si>
    <t>Computador portátil No 76 COMPUTADOR PORTATIL CORPORATIVO EMPRESARIAL: PROCESADOR INTEL CORE I3 2330M, DISCO DURO 320, MEMORIA 4GB, PANTALLA 14.1", WINDOWS 7 PROFESIONAL S.N 2D129219C/</t>
  </si>
  <si>
    <t>Computador portátil No 79 Computador Portatil Linea Corporativa Empresarial Marca Toshiba CAMBIO POR MOD PSA 50Z-01 Serie 15036721PJ/</t>
  </si>
  <si>
    <t>Computador portátil No 80 Computador Portátil Línea Corporativa Empresarial Marca Hewlett Packard ProBook 4430s, Intel Core i5-2420M, MEMORIA RAM DE 4GB, DISCO DURO DE 500GB, WINDOWS 7 PROFESIONAL DE 64 BITS, DISPLAY DE 14.0", CON CD DE RESTAURACION</t>
  </si>
  <si>
    <t>Computador portátil No 81 Computador Portátil Línea Corporativa Empresarial Marca Hewlett Packard ProBook 4430s, Intel Core i5-2420M, MEMORIA RAM DE 4GB, DISCO DURO DE 500GB, WINDOWS 7 PROFESIONAL DE 64 BITS, DISPLAY DE 14.0", CON CD DE RESTAURACION</t>
  </si>
  <si>
    <t>Computador portátil No 82 Computador Portátil Línea Corporativa Empresarial Marca Hewlett Packard ProBook 4430s, Intel Core i5-2420M, MEMORIA RAM DE 4GB, DISCO DURO DE 500GB, WINDOWS 7 PROFESIONAL DE 64 BITS, DISPLAY DE 14.0", CON CD DE RESTAURACION</t>
  </si>
  <si>
    <t>Computador portátil No 83 PORTATIL MACBOOK : Procesador Intel Core 15 de 2,3Gb memoraia ram 4Gb, disco duro 320 Gb PANTALLA DE 14"</t>
  </si>
  <si>
    <t>Computador portátil No 85 COMPUTADOR PORTATIL APPLE MACBOOK AIR 13" 128GB , 4GB TAM PROCESADOR INTEL CRE (5 DOBLE NUCLEO9)</t>
  </si>
  <si>
    <t>Computador portátil No 86 HP PROBOOK INTEL CORE 15-3210M(3,1GHZ.2,5GHZ-3MB) TERCERA GENERACION, MEMORIA RAM 4GB 1333 ID, DISCO 500GB, 7200 2.5", PANTALLA 15.6", COMPUTADOR PORTATIL LINEA CORPORATIVA , MARCA HP, REF 4540S PROCESADOR INTEL CORE I5, DISCO DURO DE 500GB, MEMORIA RAM DE 4 GB, UNIDAD DVD R.RW, PANTALLA DE 15.6", TECLADO ALFANUMERICO Y WINDOWS 7 PROFESIONAL DE 64 BITS</t>
  </si>
  <si>
    <t>Computador portátil No 87 COMPUTADOR CORPORATIVO HP: procesador Intel Core I5, disco duro 500 gb, memoria de 4 gb, pantalla 15.6" led, teclado alfanumerico, windows 7 , garantia 1 año modelo ProBook 4540S</t>
  </si>
  <si>
    <t>Computador Miniportatil (TABLET) No 23 Tablet Samsung Galaxy Tab 4 Wifi Android 4.4 RAM 1.5 GB 10.1". MARCA SAMSUNG GALAXY TAB 4 10.1" S.N R52G211297M</t>
  </si>
  <si>
    <t>Computador Miniportatil (TABLET) No 24 Tablet Samsung Galaxy Tab 4 Wifi Android 4.4 RAM 1.5 GB 10.1". MARCA SAMSUNG GALAXY TAB 4 10.1" S.N R52G2112AXX</t>
  </si>
  <si>
    <t>Computador Miniportatil (TABLET) No 4 ASUS TF700T Transformerd Pag 300. 64Gb disco, sistema operativo android 4.0 CAMARA INTEGRADA DE 8MP INCLUYE TECLADO DOCKING - proyecto "Robot Movil..</t>
  </si>
  <si>
    <t>Computador Miniportatil (TABLET) No 5 TABLET SONY XPERIA SERIE SGPT121.NVIDIA TEGRA, 3 MOBILE PROCESSOR7 PANTALLA , ANTI-HUELLAS, BACKLIGHT LED,IPS WIDE ANGLE. ANDROID 4.0. MEMORIA 32GB.RAM 1GB. CAMARA FRONTAL - 1 MEGAPIXEL TRASERA- 8 MEGAPIXELES 7 BLUETOOTH ESTANDAR VERSION 3.0 + IEEE 802.1, cargador modelo SGPACV6</t>
  </si>
  <si>
    <t>Computador Miniportatil (TABLET) No 6 TABLET SAMSUNG GALAXY MODELO : NOTE 10.1 16GB +SD 16GB INCLUYE MEMORIA MICRO SD DE 16 GB/</t>
  </si>
  <si>
    <t>Computador Miniportatil (TABLET) No 7 TABLET MARCA: ASUS TRANSFORMER PAD INFINITY TF700T 10.1 CON ANDROID 4.0 ICE CREM SANDWICH + ESCTUCHE + TECLADO MARCA AXUS MODELO AD01 SN:CBOKCTO55782 NDVIDIA TEGRA 3 O SUPERIOR ,64 GB,WLAN 802.11 BLUETOOTH V3.0</t>
  </si>
  <si>
    <t>Computador Miniportatil (TABLET) No 8 SAMSUNG GALAXY NOTE EDICION 2014 SM-P600 DE 10.1" PROCESADOR QUAD CORE 1.9 GHZ, MEM 32 GB, ANDROID 4.2 DOBLE CAMARA</t>
  </si>
  <si>
    <t>Computador Miniportatil (TABLET) No 9 Tablet SAMSUNG NEXUS GT-P8110HAG Pantalla 10"- WI-FI, Memoria de 2GB-16 GB. Ocasional de Enfermería/ESPERANZA ROMERO GONZALEZ/21238172</t>
  </si>
  <si>
    <t>Computador portatil No 1 Computador Portatil ASUS XD 450 LD INTEL CORE i5 4 Generación. Disco Duro 1 TB DDR III de 8 GB DVD+RW Pantalla de 14"". Tarjeta de Video de 2GB Windows 8. BATER de 4 celdas 2600 mah 37 whr 1xvga port.mini d-sub 15 pin , 2xusb 3.0, 1usb 2.0, 1xRj4</t>
  </si>
  <si>
    <t>Computadores portátiles No 104 COMPUTADOR PORTATIL CONPROCESADOR INTEL CORE 15 de 3210 2.5 GHz, con memoria RAM, 4Gb, disco duro 400Gb, tarjeta de video, Wi-fi, PORTATIL MARCA LENOVO E430/</t>
  </si>
  <si>
    <t>Computadores portátiles No 105 Computador portatil: memoria 16Gb,DDR3, 1600 Mgz, pantalla led 15.6", FHD 1080p, truelife wled, PORTATIL DELL XPS CORE I7-3632QM 2.20GHZ, RAM 16GB, DISCO DURO DE 500GB, DISCO DURO DE 1TB WINDOWS 8, DVD RW.</t>
  </si>
  <si>
    <t>Computadores portátiles No 106 COMPUTADOR PORTATIL CORPORATIVO HP 4440S 6470 INTEL CORE I5 3210-m 2.50Ghz DISCO DURO DE 500GB, MEMORIA RAM DE 4GB UNIDAD DVDRW, WINDOWS 8 L4 BIETS BATERIA S.N 6BTGC09BB3M2JR, CARGADOR S.N WCNXA0C5R3Q0H1</t>
  </si>
  <si>
    <t>Computadores portátiles No 107 COMPUTADOR PORTATIL CORPORATIVO HP 6470 Intel Core, procesador 3210 de 2.50 ghz, 3mb cache, 4gb de memoria ram, disco duro 500 gb, bateria S.N 6BSLH10BB4D471, cargador F220881301033712/</t>
  </si>
  <si>
    <t>Computadores portátiles No 108 COMPUTADOR PORTATIL MARCA TOSHIBA, ,ODELO SATELLITE C845, REF SP433EKL, PROCESADOR INTEL CORE I3-3110 2.40GHz, MEMORIA RAM DE 4GB, DISCO DURO DE 500GB, CAMARA WEB INCLUIDA, UNIDAD DVD.RW, PANTALLA DE 14"</t>
  </si>
  <si>
    <t>Computadores portátiles No 109 COMPUTADOR PORTATIL ASUS XD 450 LD, INTEL CORE ¡5 4 GENERACION, DISC DURO 1 TB, DDR III DE 8 GB DVD + RW PANTALLA DE 14" TARJET VIDE DE 2GB WINDOWS 8 BATERI 4 CELDAS 2600 MAH 37 WHR, 1XVGA PORT.MINI D-SUB 15 PIN 2XUSB 3.0 1XUSB 2.0 PORT</t>
  </si>
  <si>
    <t>Computadores portátiles No 110 COMPUTADOR PORTATIL ASUS XD 450 LD, INTEL CORE ¡5 4 GENERACION, DISC DURO 1 TB, DDR III DE 8 GB DVD + RW PANTALLA DE 14" TARJET VIDE DE 2GB WINDOWS 8 BATERI 4 CELDAS 2600 MAH 37 WHR, 1XVGA PORT.MINI D-SUB 15 PIN 2XUSB 3.0 1XUSB 2.0 PORT</t>
  </si>
  <si>
    <t>Computadores portátiles No 111 COMPUTADOR PORTATIL ASUS XD 450 LD, INTEL CORE ¡5 4 GENERACION, DISC DURO 1 TB, DDR III DE 8 GB DVD + RW PANTALLA DE 14" TARJET VIDE DE 2GB WINDOWS 8 BATERI 4 CELDAS 2600 MAH 37 WHR, 1XVGA PORT.MINI D-SUB 15 PIN 2XUSB 3.0 1XUSB 2.0 PORT</t>
  </si>
  <si>
    <t>Computadores portátiles No 12 PENTIUM IV 3.0 GHZ MARCA TOSHIBA DISCO DURO DE 60 GIGAS, MEMORIA 5123 MB WINDOWS XP PROFESIONAL</t>
  </si>
  <si>
    <t>Computadores portátiles No 18 COMPUTADOR PORTATIL HP PAVILON DV5120 L.A PORCESADOR AMD TURION 64 MOBILE ML-32 DE 1.58 GHZ, MEMORIA RAM 512mb, DISCO DURO DE 80Gb, S.O WINDOWS XP HOME EDITION VERSION 2002. ACCESORIOS: CABLE CONEXION TELEFÓNICA, MANUALES, AUDIFONOS Y CARGADOR DE BATERIA No PO62000117</t>
  </si>
  <si>
    <t>Computadores portátiles No 31 COMPUTADOR PORTATIL LXAX ACER ASPIRE 5100 : procesador Turión 64 DE 1.66g, memoria Ram 1024 mB, disco duro de 120 gb, unidad de dvd.rw, pantalla 15",windows Xp profesional 1 CD 1 MANUAL</t>
  </si>
  <si>
    <t>Computadores portátiles No 33Computador Portátil Dell Modelo INSPIRON 1501, procesador AMD Turion TM de 1.6 ghz memoria de 1024 Mb, disco duro de 120GB, unidad DVD,Sistema Operativo XP profesional, incluye CDS y ManualesComputadores portátiles No 33</t>
  </si>
  <si>
    <t>Computadores portátiles No 40 Computador Portátil Dell Modelo INSPIRON 1501, procesador AMD Turion TM de 1.6 ghz memoria de 1024 Mb, disco duro de 120GB, unidad DVD,Sistema Operativo XP profesional, incluye CDS y Manuales</t>
  </si>
  <si>
    <t>Computadores portátiles No 43 Computador Portátil Dell Modelo INSPIRON 1501, procesador AMD Turion TM de 1.6 ghz memoria de 1024 Mb, disco duro de 120GB, unidad DVD,Sistema Operativo XP profesional, incluye CDS y Manuales</t>
  </si>
  <si>
    <t>Computadores portátiles No 44 Computador Portátil HP Compaq Presario F500, procesador AMD Turion 64 X2 TL -50de 2.01 Ghz ,memoria de 512 Mb, disco duro de 80 Gb, sistema operativo XP Profesional , incluye manuales , Adaptador de Energía , Cable de Poder</t>
  </si>
  <si>
    <t>Computadores portátiles No 45 Computadores portátiles HP PAVILION MODELO DV242OLA</t>
  </si>
  <si>
    <t>Computadores portátiles No 46 Computadores portátiles HP PAVILION MODELO DV242OLA</t>
  </si>
  <si>
    <t>COMPUTADOR PORTATIL COMPAQ: Procesador Intel Pentium, Celeron de 700 Mhz, disco curo 6 GB, 64 Mb de memoria ram. Fax modem de 56K, pantalla de 12.1 HPA, Unidad CD24X, drive 31.2, Software Milenium, Word- Works., serial Number 1V11JC25ZIAY Model Number 12XL402A, serial Windows CH8CB-64TC3-6Y9MX-2RJK3-3RVXW, (1) ADAPTADOR DE CORRIENTE cOMPAQ, (1) CABLE DE LINEA TELEFÓNICA (negro) #91-58616 VOA5AOGU2SA0IXXX, manuales 819 tutorial de Microsoft Windows me millennium edition #x06-17083, (1) Declaración de Garantia limitada #127517-167, (1) manual Compaq presario #181272-161, Manual de Sistema Operativo (para computadora portable de internet) (1) Manual Compaq presario PC de internet portátil (Guia mas allá de instalación) # 183210-162, (1) Manual Compaq presario Guia de seguridad y confort de PC de internet móvil 31911432-161, LICENCIAS microsoft Word 2000 certificate of Authenticity "972297937" ·DJT6P'M32Y8-CXTX3-PPFHT-J3B2Q Certificate Of Authenticiity Microsoft Product ID 36400 OEM-0001402-25068 (1) CD MICROSOFT WORD 2000 serial externo #0699 Pieza No. X03-91762 ES serial interno X03-98028 (1) CD COMPAQ RECOVERY CD Serial interno 191441-001 serial externo # 191441-001, MIcrosoft Enciclopedia Encarta 2000 serial externo #1099 pieza No. X05-29967ES serial interno X05-29968F3./</t>
  </si>
  <si>
    <t>Computador portatil No 10 Computador portátil Intel Core i3-3110M 2.40 GHz, 1333MHz, 3 MB L3 Cache, Memoria Ram: 4 GB 1600 1DIMM, Disco Duro: 500 GB 7200 rpm SMART SATA II, Panalla: 14.0""diagonal LED-backlit HD* 16:9, widescreen BrightView (1366 x 768), Unidade Optica: DVD+.-RW SMARCA HP INTEL</t>
  </si>
  <si>
    <t>Computador portatil No 100 PORTATIL CORPORATIVO LENOVO E40-80, Intel Core I5 5200u, Disco Duro 1TB, Ddr3 4gb, Dvd Rw, Pantalla 14", Windows 10 Pro, Garantía 1 año</t>
  </si>
  <si>
    <t>Computador portatil No 101 PORTATIL CORPORATIVO LENOVO E40-80, Intel Core I5 5200u, Disco Duro 1TB, Ddr3 4gb, Dvd Rw, Pantalla 14", Windows 10 Pro, Garantía 1 año</t>
  </si>
  <si>
    <t>Computador portatil No 102 PORTATIL CORPORATIVO LENOVO E40-80, Intel Core I5 5200u, Disco Duro 1TB, Ddr3 4gb, Dvd Rw, Pantalla 14", Windows 10 Pro, Garantía 1 año</t>
  </si>
  <si>
    <t>Computador portatil No 103 PORTATIL CORPORATIVO LENOVO E40-80, Intel Core I5 5200u, Disco Duro 1TB, Ddr3 4gb, Dvd Rw, Pantalla 14", Windows 10 Pro, Garantía 1 año</t>
  </si>
  <si>
    <t>Computador portatil No 104 PORTATIL CORPORATIVO LENOVO E40-80, Intel Core I5 5200u, Disco Duro 1TB, Ddr3 4gb, Dvd Rw, Pantalla 14", Windows 10 Pro, Garantía 1 año</t>
  </si>
  <si>
    <t>Computador portatil No 105 PORTATIL CORPORATIVO LENOVO E40-80, Intel Core I5 5200u, Disco Duro 1TB, Ddr3 4gb, Dvd Rw, Pantalla 14", Windows 10 Pro, Garantía 1 año</t>
  </si>
  <si>
    <t>Computador portatil No 106 PORTATIL CORPORATIVO LENOVO E40-80, Intel Core I5 5200u, Disco Duro 1TB, Ddr3 4gb, Dvd Rw, Pantalla 14", Windows 10 Pro, Garantía 1 año</t>
  </si>
  <si>
    <t>Computador portatil No 107 PORTATIL CORPORATIVO LENOVO E40-80, Intel Core I5 5200u, Disco Duro 1TB, Ddr3 4gb, Dvd Rw, Pantalla 14", Windows 10 Pro, Garantía 1 año</t>
  </si>
  <si>
    <t>Computador portatil No 108 PORTATIL CORPORATIVO LENOVO E40-80, Intel Core I5 5200u, Disco Duro 1TB, Ddr3 4gb, Dvd Rw, Pantalla 14", Windows 10 Pro, Garantía 1 año</t>
  </si>
  <si>
    <t>Computador portatil No 109 PORTATIL CORPORATIVO LENOVO E40-80, Intel Core I5 5200u, Disco Duro 1TB, Ddr3 4gb, Dvd Rw, Pantalla 14", Windows 10 Pro, Garantía 1 año</t>
  </si>
  <si>
    <t>Computador portatil No 11 Portátil, Procesador Intel Core i5 5200U 2.20 Ghz ram 4 Gb, disco d. 1 Tb pantalla 15" led dvdrw. Win 8 Pro , bateria, adaptador de corriente/</t>
  </si>
  <si>
    <t>Computador portatil No 110 PORTATIL CORPORATIVO LENOVO E40-80, Intel Core I5 5200u, Disco Duro 1TB, Ddr3 4gb, Dvd Rw, Pantalla 14", Windows 10 Pro, Garantía 1 año</t>
  </si>
  <si>
    <t>Computador portatil No 111 PORTATIL CORPORATIVO LENOVO E40-80, Intel Core I5 5200u, Disco Duro 1TB, Ddr3 4gb, Dvd Rw, Pantalla 14", Windows 10 Pro, Garantía 1 año</t>
  </si>
  <si>
    <t>Computador portatil No 112 PORTATIL CORPORATIVO LENOVO E40-80, Intel Core I5 5200u, Disco Duro 1TB, Ddr3 4gb, Dvd Rw, Pantalla 14", Windows 10 Pro, Garantía 1 año</t>
  </si>
  <si>
    <t>Computador portatil No 113 PORTATIL CORPORATIVO LENOVO E40-80, Intel Core I5 5200u, Disco Duro 1TB, Ddr3 4gb, Dvd Rw, Pantalla 14", Windows 10 Pro, Garantía 1 año</t>
  </si>
  <si>
    <t>Computador portatil No 114 PORTATIL CORPORATIVO LENOVO E40-80, Intel Core I5 5200u, Disco Duro 1TB, Ddr3 4gb, Dvd Rw, Pantalla 14", Windows 10 Pro, Garantía 1 año</t>
  </si>
  <si>
    <t>Computador portatil No 115 PORTATIL CORPORATIVO LENOVO E40-80, Intel Core I5 5200u, Disco Duro 1TB, Ddr3 4gb, Dvd Rw, Pantalla 14", Windows 10 Pro, Garantía 1 año</t>
  </si>
  <si>
    <t>Computador portatil No 116 PORTATIL CORPORATIVO LENOVO E40-80, Intel Core I5 5200u, Disco Duro 1TB, Ddr3 4gb, Dvd Rw, Pantalla 14", Windows 10 Pro, Garantía 1 año</t>
  </si>
  <si>
    <t>Computador portatil No 117 PORTATIL CORPORATIVO LENOVO E40-80, Intel Core I5 5200u, Disco Duro 1TB, Ddr3 4gb, Dvd Rw, Pantalla 14", Windows 10 Pro, Garantía 1 año</t>
  </si>
  <si>
    <t>Computador portatil No 118 PORTATIL CORPORATIVO LENOVO E40-80, Intel Core I5 5200u, Disco Duro 1TB, Ddr3 4gb, Dvd Rw, Pantalla 14", Windows 10 Pro, Garantía 1 año</t>
  </si>
  <si>
    <t>Computador portatil No 119 PORTATIL CORPORATIVO LENOVO E40-80, Intel Core I5 5200u, Disco Duro 1TB, Ddr3 4gb, Dvd Rw, Pantalla 14", Windows 10 Pro, Garantía 1 año</t>
  </si>
  <si>
    <t>Computador portatil No 12 Computador portátil ProBook 450 G2, i5-4210U (1.7 Ghz, 3MB), 4 GB 1600 1D, 750GB 5400 2.5", 15.6 LED HD AG, UMA: HD 4400, DVD±RW, 802.11 b.g.n 1x1BT, TPM+FS, 720p HD webcam, Win7 Pro 64 with Win8.1 Pro License, 4-cell 44WHr, 1.1.1MARCA HP MOD PROBOOK 450 G2</t>
  </si>
  <si>
    <t>Computador portatil No 120 PORTATIL CORPORATIVO LENOVO E40-80, Intel Core I5 5200u, Disco Duro 1TB, Ddr3 4gb, Dvd Rw, Pantalla 14", Windows 10 Pro, Garantía 1 año</t>
  </si>
  <si>
    <t>Computador portatil No 121 PORTATIL CORPORATIVO LENOVO E40-80, Intel Core I5 5200u, Disco Duro 1TB, Ddr3 4gb, Dvd Rw, Pantalla 14", Windows 10 Pro, Garantía 1 año</t>
  </si>
  <si>
    <t>Computador portatil No 122 PORTATIL CORPORATIVO LENOVO E40-80, Intel Core I5 5200u, Disco Duro 1TB, Ddr3 4gb, Dvd Rw, Pantalla 14", Windows 10 Pro, Garantía 1 año</t>
  </si>
  <si>
    <t>Computador portatil No 13 Computador portátil, i5-4210U (1.7 Ghz, 3MB), 4 GB 1600 1D, 750GB 5400 2.5"", 15.6 LED HD AG, UMA: HD 4400, DVD±RW, 802.11 b.g.n 1x1BT, TPM+FS, 720p HD webcam, Win7 Pro 64 with Win8.1 Pro License, 4-cell 44WHr, 1.1.1 MARCA HP MOD PROBOOK 450 G2</t>
  </si>
  <si>
    <t>Computador portatil No 14 computador portátil sistema operativo OS 13 pulgadas Core i5 de Intel de doble, núcleo a 1,4 GHz, Turbo Boost hasta 2,7 GHz, HD Graphics 5000 de Intel, 4 GB de memoria, 256 GB de almacenamiento flash PCIe.MARCA HP MOD PROBOOK 450 G2</t>
  </si>
  <si>
    <t>Computadores portátiles No 52 Computadores portátiles MARCA HP MODELO HP 530 PORCESADOR INTEL COREL DUO 2.1.GHS, MEMORIA DE 1 GB, DISCO DURO DE 160 GB, PANTALLA DE 15" LCENCIA DE WINDOWS VISTA BASIC SERIE GJ4YH -J7FMC GGM62 9V7RJ 89DTH</t>
  </si>
  <si>
    <t>Computadores portátiles No 53 Computadores portátiles MARCA HP MODELO HP 530 PORCESADOR INTEL COREL DUO 2.1.GHS, MEMORIA DE 1 GB, DISCO DURO DE 160 GB, PANTALLA DE 15" LCENCIA DE WINDOWS VISTA BASIC SERIE 87T9PDYXHQ WC7B7 2HPV8 G9W9Y</t>
  </si>
  <si>
    <t>Computadores portátiles No 54 COMPUTADOR PORTATIL LINEA CORPORATIVA EMPRESARIAL: Hewlett Packard 530 sistema operativo Windows Vista Business.</t>
  </si>
  <si>
    <t>Computadores portátiles No 56 COMPUTADOR PORTATIL MARCA HEWLETT PACKARD, modelo H.P 530 , SISTEMA OPERATIVO WINDOWS VISTA BUSSINNES , PROCESADOR INTEL CORE DUO T2400, 1.83 GHZ , Memoria RAM capacidad 1 GB, DISCO DURO capacidad 120 GB, OPTICO DVD . RW.</t>
  </si>
  <si>
    <t>Computadores portátiles No 59 COMPUTADOR PORTATIL MARCA HEWLETT PACKARD, modelo H.P 530 , SISTEMA OPERATIVO WINDOWS VISTA BUSSINNES , PROCESADOR INTEL CORE DUO T2400, 1.83 GHZ , Memoria RAM capacidad 1 GB, DISCO DURO capacidad 120 GB, OPTICO DVD . RW.</t>
  </si>
  <si>
    <t>Computadores portátiles No 62 COMPUTADOR PORTATIL marca COMPAQ modelo C769LA , SISTEMA OPERATIVO WINDOWS VISTA HOME BASIC, PROCESADOR INTEL (R) CORE (TM) 2 DUO T5550 DE 1.83 GHZ, MEMORIA RAM DE 2 GB, DISCO DURO DE 160 GB, UNIDAD DVD, CAMARA INCORPORADA , MONITOR DE 15", Incluye MANUAL DE GARANTIA, CARGADOR Y PILA</t>
  </si>
  <si>
    <t>Computadores portátiles No 63 COMPUTADOR PORTATIL marca COMPAQ modelo C769LA , SISTEMA OPERATIVO WINDOWS VISTA HOME BASIC, PROCESADOR INTEL (R) CORE (TM) 2 DUO T5550 DE 1.83 GHZ, MEMORIA RAM DE 2 GB, DISCO DURO DE 160 GB, UNIDAD DVD, CAMARA INCORPORADA , MONITOR DE 15", Incluye MANUAL DE GARANTIA, CARGADOR Y PILA</t>
  </si>
  <si>
    <t>Computadores portátiles No 64 COMPUTADOR PORTATIL marca COMPAQ modelo C769LA , SISTEMA OPERATIVO WINDOWS VISTA HOME BASIC, PROCESADOR INTEL (R) CORE (TM) 2 DUO T5550 DE 1.83 GHZ, MEMORIA RAM DE 2 GB, DISCO DURO DE 160 GB, UNIDAD DVD, CAMARA INCORPORADA , MONITOR DE 15", Incluye MANUAL DE GARANTIA, CARGADOR Y PILA</t>
  </si>
  <si>
    <t>Computadores portátiles No 65 COMPUTADOR PORTATIL marca COMPAQ modelo C769LA , SISTEMA OPERATIVO WINDOWS VISTA HOME BASIC, PROCESADOR INTEL (R) CORE (TM) 2 DUO T5550 DE 1.83 GHZ, MEMORIA RAM DE 2 GB, DISCO DURO DE 160 GB, UNIDAD DVD, CAMARA INCORPORADA , MONITOR DE 15", Incluye MANUAL DE GARANTIA, CARGADOR Y PILA</t>
  </si>
  <si>
    <t>Computadores portátiles No 66 COMPUTADOR PORTATIL marca COMPAQ modelo C769LA , SISTEMA OPERATIVO WINDOWS VISTA HOME BASIC, PROCESADOR INTEL (R) CORE (TM) 2 DUO T5550 DE 1.83 GHZ, MEMORIA RAM DE 2 GB, DISCO DURO DE 160 GB, UNIDAD DVD, CAMARA INCORPORADA , MONITOR DE 15", Incluye MANUAL DE GARANTIA, CARGADOR Y PILA</t>
  </si>
  <si>
    <t>Computadores portátiles No 72 COMPUTADOR PORTATIL COMPAQ 6730 CORPORATIVO INTEL CORE 2 DUO T5870 DE 2.0 GHZ, SISTEMA OPERATIVO WINDOWS VISTA, MEMORIA RAM 2GB, DISCO DURO 240 GB Y CAMARA INCORPORADA</t>
  </si>
  <si>
    <t>Computadores portátiles No 76 COMPUTADOR PORTATIL HP PAVILLON: discco duro 160gb, memoria2048 mb,pantalla 12.1" memoria 2 GB</t>
  </si>
  <si>
    <t>Computadores portátiles No 77 Computador portátil corporativo HP: disco 250gb,pantalla 15.6"LED,memoria 2 Gb DDR2 800 Mhz (1dimm)Windows vista busines</t>
  </si>
  <si>
    <t>Computadores portátiles No 78 Computador portátil corporativo HP: disco 250gb,pantalla 15.6"LED,memoria 2 Gb DDR2 800 Mhz (1dimm) Windows vista busines</t>
  </si>
  <si>
    <t>Computador portátil No 195 Apple MacBook Air 13,3" 128GB . MD760E.A</t>
  </si>
  <si>
    <t>Computador portátil No 196 Apple MacBook Air 13,3" 128GB . MD760E.A</t>
  </si>
  <si>
    <t>Computador portátil No 197 HP ProBook 450, Procesador: Intel Core i5-4200M (2.50 GHz with Turbo, 3MB L3 Cache), Memoria: 4 GB 1600 MHz DDR3 SDRAM (1D), Disco Duro: 750 GB 5400 rpm 2.5-inch hard drive, Pantalla:1 5.6-inch diagonal LED-backlit HD anti-glare (1366 x 768), UnidadO CARGADOR No. WCNXA03U5X3IA</t>
  </si>
  <si>
    <t>Computador portátil No 198 HP ProBook 450, Procesador: Intel Core i5-4200M (2.50 GHz with Turbo, 3MB L3 Cache), Memoria: 4 GB 1600 MHz DDR3 SDRAM (1D), Disco Duro: 750 GB 5400 rpm 2.5-inch hard drive, Pantalla:1 5.6-inch diagonal LED-backlit HD anti-glare (1366 x 768), UnidadO CARGADOR No. WCNXA03U5X3HA</t>
  </si>
  <si>
    <t>Computador portátil No 2 Computador portátil TOSHIBA A215-SP5811 MEMORIA DISCO 200 GIGAS MEMORIA RAM 4 GIGAS, PROCESADOR AMD ATLON (TM 64 X2 DUAL CORE TK 57/</t>
  </si>
  <si>
    <t>Computador portátil No 203 HP ProBook 440, Procesador: Intel Core i5-4200M (2.50 GHz with Turbo, 3MB L3 Cache), Memoria: 4 GB 1600 MHz DDR3 SDRAM (1D), Disco Duro: 750 GB 5400 rpm 2.5-inch hard drive, Pantalla: 14.0-inch diagonal LED-backlit HD anti-glare (1366 x 768), UnidadO CARGADOR F220881351006739/</t>
  </si>
  <si>
    <t>Computador portátil No 204 HP ProBook 440, Procesador: Intel Core i5-4200M (2.50 GHz with Turbo, 3MB L3 Cache), Memoria: 4 GB 1600 MHz DDR3 SDRAM (1D), Disco Duro: 750 GB 5400 rpm 2.5-inch hard drive, Pantalla: 14.0-inch diagonal LED-backlit HD anti-glare (1366 x 768), UnidadO CARGADOR F220881351006369/</t>
  </si>
  <si>
    <t>Computador portátil No 205 MARCA : HP Modelo : ProBook 440G1, Core I5-4200M Processor (2.50 GHz con Turbo, 6 MB L3 Cache), 4 GB 1600 1D, 750GB 5400 2.5", 14" LED HD AG, UMA: HD 4600, DVD±RW LS, 802.11b.g.n 1x1 + BT, FS, 720p HD webcam, Win7 Pro 64 with Win8 Pro License, 6-Cell 47Wh, 3.3.3</t>
  </si>
  <si>
    <t>Computador portátil No 207 marca : HP Modelo : ProBook 440G1, Core I5-4200M Processor (2.50 GHz with Turbo, 6 MB L3 Cache), 4 GB 1600 1D, 750GB 5400 2.5", 14" LED HD AG, UMA: HD 4600, DVD±RW LS, 802.11b.g.n 1x1 + BT, FS, 720p HD webcam, Win7 Pro 64 with Win8 Pro License, 6-Cell 47Wh, 3.3.3</t>
  </si>
  <si>
    <t>Computador portátil No 209 HP ProBook 450, Procesador: Intel Core i5-4200M (2.50 GHz with Turbo, 3MB L3 Cache), Memoria: 4 GB 1600 MHz DDR3 SDRAM (1D), Disco Duro: 750 GB 5400 rpm 2.5-inch hard drive, Pantalla:1 5.6-inch diagonal LED-backlit HD anti-glare (1366 x 768), Windows 7</t>
  </si>
  <si>
    <t>Computador portátil No 210 HP ProBook 450, Procesador: Intel Core i5-4200M (2.50 GHz with Turbo, 3MB L3 Cache), Memoria: 4 GB 1600 MHz DDR3 SDRAM (1D), Disco Duro: 750 GB 5400 rpm 2.5-inch hard drive, Pantalla:1 5.6-inch diagonal LED-backlit HD anti-glare (1366 x 768), Windows 7</t>
  </si>
  <si>
    <t>Computador portátil No 211 HP ProBook 450, Procesador: Intel Core i5-4200M (2.50 GHz with Turbo, 3MB L3 Cache), Memoria: 4 GB 1600 MHz DDR3 SDRAM (1D), Disco Duro: 750 GB 5400 rpm 2.5-inch hard drive, Pantalla:1 5.6-inch diagonal LED-backlit HD anti-glare (1366 x 768), Windows 7</t>
  </si>
  <si>
    <t>Computador portátil No 212 HP ProBook 450, Procesador: Intel Core i5-4200M (2.50 GHz with Turbo, 3MB L3 Cache), Memoria: 4 GB 1600 MHz DDR3 SDRAM (1D), Disco Duro: 750 GB 5400 rpm 2.5-inch hard drive, Pantalla:1 5.6-inch diagonal LED-backlit HD anti-glare (1366 x 768), Windows 7</t>
  </si>
  <si>
    <t>Computador portátil No 213 HP ProBook 450, Procesador: Intel Core i5-4200M (2.50 GHz with Turbo, 3MB L3 Cache), Memoria: 4 GB 1600 MHz DDR3 SDRAM (1D), Disco Duro: 750 GB 5400 rpm 2.5-inch hard drive, Pantalla:1 5.6-inch diagonal LED-backlit HD anti-glare (1366 x 768), Windows 7</t>
  </si>
  <si>
    <t>Computador portátil No 214 HP ProBook 450, Procesador: Intel Core i5-4200M (2.50 GHz with Turbo, 3MB L3 Cache), Memoria: 4 GB 1600 MHz DDR3 SDRAM (1D), Disco Duro: 750 GB 5400 rpm 2.5-inch hard drive, Pantalla:1 5.6-inch diagonal LED-backlit HD anti-glare (1366 x 768), Windows 7</t>
  </si>
  <si>
    <t>Computador portátil No 215 HP ProBook 450, Procesador: Intel Core i5-4200M (2.50 GHz with Turbo, 3MB L3 Cache), Memoria: 4 GB 1600 MHz DDR3 SDRAM (1D), Disco Duro: 750 GB 5400 rpm 2.5-inch hard drive, Pantalla:1 5.6-inch diagonal LED-backlit HD anti-glare (1366 x 768), Windows 7</t>
  </si>
  <si>
    <t>Computador portátil No 216 Computador Portatil Linea Corporativa Empresarial Marca : Hewlett Packard Modelo : ProBook 440G1, i5-4200M ( 2.50 GHz.3MB ), 4 GB 1600 1D, 750GB 5400 2.5", 14.0 LED HD AG, UMA: HD 4600, DVD±RW LS, 802.11b.g.n 1x1 + BT, FS, 720p HD webcam, Win7 Pro 64 with Win8 Pro Lic.</t>
  </si>
  <si>
    <t>Computador portátil No 217 Computador Portatil Linea Corporativa Empresarial Marca Hewlett Packard Modelo :ProBook 440G1, i5-4200M (2.50 GHz.3MB),4 GB 1600 1D, 750GB 5400 2.5", 14.0 LED HD AG, UMA: HD 4600, DVD±RW LS, 802.11b.g.n 1x1 + BT, FS, 720p HD webcam, Win7 Pro 64 with Win8 Pro Lic</t>
  </si>
  <si>
    <t>Computador portátil No 218 Computador Portatil Linea Corporativa Empresarial Marca Hewlett Packard Modelo :ProBook 440G1, i5-4200M (2.50 GHz.3MB),4 GB 1600 1D, 750GB 5400 2.5", 14.0 LED HD AG, UMA: HD 4600, DVD±RW LS, 802.11b.g.n 1x1 + BT, FS, 720p HD webcam, Win7 Pro 64 with Win8 Pro Lic</t>
  </si>
  <si>
    <t>Computador portátil No 219 Computador Portatil Linea Corporativa Empresarial Marca Hewlett Packard Modelo : ProBook 440G1, i5-4200M (2.50 GHz.3MB),4 GB 1600 1D, 750GB 5400 2.5", 14.0 LED HD AG, UMA: HD 4600, DVD±RW LS, 802.11b.g.n 1x1 + BT, FS, 720p HD webcam, Win7 Pro 64 with Win8 Pro Lic</t>
  </si>
  <si>
    <t>Computador portátil No 220 Portatil MacBook Air 13" MD760/</t>
  </si>
  <si>
    <t>Computador portátil No 221 Computador portatil Marca : ASUS Modelo : ZENBOOK UX32Vd del 13,3", procesador interl core i7 35IU de 1.9 Ghz, 4 núcleos, 500GB ,tarjeta de video DDR3 NVIDIA GeForce GT620M</t>
  </si>
  <si>
    <t>Computador portátil No 224 COMPUTADORES PORTATILES - HEWLETT PACKARD/</t>
  </si>
  <si>
    <t>Computador portátil No 228 Computador Portátil Corporativo Marca Hewlett Packard, Procesador: Intel Core i5-4200M (2.50 GHz with Turbo, 3MB L3 Cache), Memoria: 4 GB 1600 MHz DDR3 DRAM (1D), Disco Duro: 750 GB 5400 rpm 2.5-inch hard drive, Pantalla: 15.6-inch diagonal LED-backlit HD</t>
  </si>
  <si>
    <t>Computador portátil No 229 Computador Portátil Corporativo Marca Hewlett Packard, Procesador: Intel Core i5-4200M (2.50 GHz with Turbo, 3MB L3 Cache), Memoria: 4 GB 1600 MHz DDR3 DRAM (1D), Disco Duro: 750 GB 5400 rpm 2.5-inch hard drive, Pantalla: 15.6-inch diagonal LED-backlit HD</t>
  </si>
  <si>
    <t>Computadores portátiles No 81 PORTATIL CORPORATIVO HP COMPAQ PANTALÑLA 15.6" Core 2 duo T5870 D.D 320,2GB,DVD-RW LS WIN 7 PRO WIFI. WEBCAM</t>
  </si>
  <si>
    <t>Computadores portátiles No 87 COMPUTADOR PORTATIL CORE XR 121 PAVILON DV5 NOTEBOOK PC MEMORIA RAM 4GB, DISCO DURO 500GB UNIDAD OPTICA/</t>
  </si>
  <si>
    <t>Computadores portátiles No 88 COMPAQ 610 intel core 2 Duo PROCESADOR T5870 (2.0 GHZ MB L2 2GB DDR2 320 GB CACHE 800 MHZ FSB) 15.6 LED BACKLIT 2GB DDR2 3945ABG/</t>
  </si>
  <si>
    <t>Computadores portátiles No 90 HP 420 WIN 7 STARTER T4400 82.20 GHZ 800 MHZ FSB14.0 LED BCKKLIT Fac. ciencias basicas e ingenierias/ANA BETY VACCA CASANOVA/51942548</t>
  </si>
  <si>
    <t>Computadores portátiles No 91 COMPUTADOR PORTATIL MARCA HEWLETT PACKARD RED HP DISCO DURO 500 GB, MEMORIA 3 GB</t>
  </si>
  <si>
    <t>Computadores portátiles No 92 COMPUTADOR PORTATIL MARCA HEWLETT PACKARD RED HP DISCO DURO 500 GB, MEMORIA 3 GB/</t>
  </si>
  <si>
    <t>Computadores portátiles No 93 COMPUTADOR PORTATIL MARCA HEWLETT PACKARD RED HP DISCO DURO 500 GB, MEMORIA 3 GB</t>
  </si>
  <si>
    <t>Computadores portátiles No 95 Computadores portátiles INSPIRON DELL N 4110, PROCESADOR CORE I3=2310M 2.1GHZ, RAM 4GB, DISCO DURO DE 500GB, PANTALLA 15", UNIDAD DVD-RW, CAMARA WEB INTEGRADA, WINDOWS 7 ULTIMATE</t>
  </si>
  <si>
    <t>Computadores portátiles No 96 Computadores portátiles MACBOOK AIR, PROCESADOR INTEL CORE I5 1.6GHZ DOBLE NUCLEO, 3MB CACHE, RAM 2GB, DISCO DURO 60.7GB, GRAFICO INTEL HD GRAPHICS 3000, SISTEMA OPERATIVO MAC OS X LION 10.7, PANTALLA 11" CAMARA WEB INTEGRADA, UNIDAD DVD-RW</t>
  </si>
  <si>
    <t>Computadores portátiles No 97 Computadores portátiles MACBOOK AIR 11.6, PROCESADOR INTEL CORE I5 1.6GHZ, 3MB CACHE, RAM 2GB, DISCO DURO 64GB, GRAFICO INTEL HD GRAPHICS 3000, SISTEMA OPERATIVO MAC OS X LION 10.7, PANTALLA 11" CAMARA WEB INTEGRADA</t>
  </si>
  <si>
    <t>Computadores portátiles No 98 COMPUTADOR PORTATIL HP 430 PROCESADOR INTEL PENTIUM P6200 2.13 GHZ, RAM 2GB, DISCO DURO 500GB, WEBCAM INTEGRADA, DVDRW, WINDOWS 7 PROFESIONAL.</t>
  </si>
  <si>
    <t>Computadores portátiles No 99 COMPUTADOR PORTATIL CORPORATIVO TOSHIBA SATELLITEPRO L740 PROCEADOR INTEL CORE i3 2330M, MEMORIA RAM 4GB DISCO DURO 320GB, CAMARA WEB INTEGRADA WINDOWS 7 PRO</t>
  </si>
  <si>
    <t>Computador Samsung No 9 COMPTUADOR PORTATIL SAMSUNG LINEA CORPORATIVA, Intel Core ¡5, disco duo de 500gb, memoria ram de 4hb, unidad de dvd, display de 14", windows 7, pro.COMPUTADOR PORTATIL LINEA CORPORATIVA, MARCA SAMSUNG REF. 200 4B-A04, PROCESADOR INTEL CORE I5, DISCO DURO DE 500GB, MEMORIA RAM DE 4GB, UNIDAD DVD R.RW, PANTALLA DE 14" Y WINDOWS 7 PROFESIONAL DE 64 BITS</t>
  </si>
  <si>
    <t>Computador portátil No 105 Computador portátil COMPAQ MINI CQ10, Windows XP, Procesador Intel Atom 1.6 Ghz, Ram 1Gb, Disco duro 160Gb, WebCam, pantalla de 10,1"</t>
  </si>
  <si>
    <t>Computador portátil No 107 Computador portátil COMPAQ MINI CQ10, Windows XP, Procesador Intel Atom 1.6 Ghz, Ram 1Gb, Disco duro 160Gb, WebCam, pantalla de 10,1"</t>
  </si>
  <si>
    <t>Computador portátil No 108 Computador portátil COMPAQ MINI CQ10, Windows XP, Procesador Intel Atom 1.6 Ghz, Ram 1Gb, Disco duro 160Gb, WebCam, pantalla de 10,1"</t>
  </si>
  <si>
    <t>Computador portátil No 230 Computador Portátil Corporativo Marca Hewlett Packard, Procesador: Intel Core i5-4200M (2.50 GHz with Turbo, 3MB L3 Cache), Memoria: 4 GB 1600 MHz DDR3 DRAM (1D), Disco Duro: 750 GB 5400 rpm 2.5-inch hard drive, Pantalla: 15.6-inch diagonal LED-backlit HD</t>
  </si>
  <si>
    <t>Computador portátil No 232 Computador Portátil Corporativo Marca Hewlett Packard, Procesador: Intel Core i5-4200M (2.50 GHz with Turbo, 3MB L3 Cache), Memoria: 4 GB 1600 MHz DDR3 DRAM (1D), Disco Duro: 750 GB 5400 rpm 2.5-inch hard drive, Pantalla: 15.6-inch diagonal LED-backlit HD/</t>
  </si>
  <si>
    <t>Computador portátil No 234 Computador Portátil Corporativo Marca Hewlett Packard, Procesador: Intel Core i5-4200M (2.50 GHz with Turbo, 3MB L3 Cache), Memoria: 4 GB 1600 MHz DDR3 DRAM (1D), Disco Duro: 750 GB 5400 rpm 2.5-inch hard drive, Pantalla: 15.6-inch diagonal LED-backlit HD</t>
  </si>
  <si>
    <t>Computador portátil No 235 Computador Portátil Corporativo Marca Hewlett Packard, Procesador: Intel Core i5-4200M (2.50 GHz with Turbo, 3MB L3 Cache), Memoria: 4 GB 1600 MHz DDR3 DRAM (1D), Disco Duro: 750 GB 5400 rpm 2.5-inch hard drive, Pantalla: 15.6-inch diagonal LED-backlit HD</t>
  </si>
  <si>
    <t>Computador portátil No 236 Computador Portátil Corporativo Marca Hewlett Packard, Procesador: Intel Core i5-4200M (2.50 GHz with Turbo, 3MB L3 Cache), Memoria: 4 GB 1600 MHz DDR3 DRAM (1D), Disco Duro: 750 GB 5400 rpm 2.5-inch hard drive, Pantalla: 15.6-inch diagonal LED-backlit HD</t>
  </si>
  <si>
    <t>Computador portátil No 11 PC PORTATIL HP COMPAQ CQ40-14"SISTEMA OPERATIVO WINDOWS VISTA PROCESADOR DUAL CORE 1.80 GHZ PANTALLA 14" LCD MEMORIA 2 GB DISCO DURO CAPACIDAD 120GB DISPOSITIVO OPTICO QUEMADOR DE DVD UNIDAD DVD.RW TARJETRA DE RED INALAMBRICA</t>
  </si>
  <si>
    <t>Computador portátil No 115 Computador portátil COMPAQ MINI CQ10, Windows XP, Procesador Intel Atom 1.6 Ghz, Ram 1Gb, Disco duro 160Gb, WebCam, pantalla de 10,1"</t>
  </si>
  <si>
    <t>Computador portátil No 116 Computador portátil COMPAQ MINI CQ10, Windows XP, Procesador Intel Atom 1.6 Ghz, Ram 1Gb, Disco duro 160Gb, WebCam, pantalla de 10,1</t>
  </si>
  <si>
    <t>Computador portátil No 119 COMPUTADOR PORTATIL : Samsung procesador intel Core i5, procesador 3210 (2.5ghz, 3mb 13 cache), de 14", disco duro de 500GB, windows 8, DVD RW, adaptador de corriente SAFETYCPA09 (s.n CNBA4400242ADON82B202SH), bateria AA-PB9NC6B (S.N CNBA4300282A04232BE7515).</t>
  </si>
  <si>
    <t>Computador portátil No 120 COMPUTADOR PORTATIL : Samsung procesador Intel core i5 procesador 3210 (2.5 ghz, 3 mb 13 cache) memoria ram 4gb ddr3 disco duro 500gb, windows 8 profesional, con adaptador de corriente SAFETYCPA09 (S.N CNBA4400242ADON82B10D90), BATERIA AA-PB9NC6B (S.N CNBA4300282A04232CE7558)</t>
  </si>
  <si>
    <t>Computador portátil No 239 PORTATIL MARCA : HP MODELO : 240 G3 Procesador Intel Core ¡3-3110M 2.40 GHz, 1333 MHz, 3Mb L3 cache memoria ram 4Gb disco duro 500 Gb, pantalla LED 14.0</t>
  </si>
  <si>
    <t>Computador portátil No 240 PORTATIL MARCA : HP MODELO :240G3 Procesador Intel Core ¡3-3110M 2.40 GHz, 1333 MHz, 3Mb L3 cache memoria ram 4Gb disco duro 500 Gb, pantalla LED 14.0</t>
  </si>
  <si>
    <t>Computador portátil No 241 COMPUTADOR PORTATIL MARCA : LENOVO Intel core i5 - 3230MPro ( 2 Ghz ) 4G PC3 - 12800 DDR3 SDRAM1600M, 6 cell Li-I Bat 75+, 48Wh, 720p HD Camera, BS500GB, WIN 8 DG WIN7 Pro64 spanish</t>
  </si>
  <si>
    <t>Computador portátil No 242 COMPUTADOR PORTATIL MARCA : LENOVO Intel core i5 - 3230MPro ( 2 Ghz ) 4G PC3 - 12800 DDR3 SDRAM1600M, 6 cell Li-I Bat 75+, 48Wh, 720p HD Camera, BS500GB, WIN 8 DG WIN7 Pro64 spanish</t>
  </si>
  <si>
    <t>Computador portátil No 243 COMPUTADOR PORTATIL MARCA : LENOVO Intel core i5 - 3230MPro ( 2 Ghz ) 4G PC3 - 12800 DDR3 SDRAM1600M, 6 cell Li-I Bat 75+, 48Wh, 720p HD Camera, BS500GB, WIN 8 DG WIN7 Pro64 spanish</t>
  </si>
  <si>
    <t>Computador portátil No 244 COMPUTADOR PORTATIL MARCA : LENOVO Intel core i5 - 3230MPro ( 2 Ghz ) 4G PC3 - 12800 DDR3 SDRAM1600M, 6 cell Li-I Bat 75+, 48Wh, 720p HD Camera, BS500GB, WIN 8 DG WIN7 Pro64 spanish</t>
  </si>
  <si>
    <t>Computador portátil No 245 MARCA : ASUS MODELO : K451 LB - WX085P Procesador: Intel i7-4500U, Memoria RAM: 8 GB DDR3 1600MHz, DiSco Duro: 1 TB, Optico: DVD Super-Multi, Pantalla: 14.0' hd 16:9 (1366x768), Resolución: 1366x768, Video independiente: NVIDIA GeForce GT 740M con 2 GB DDR3 VRAM (...)</t>
  </si>
  <si>
    <t>Computador portátil No 246 Computador Portátil Corporativo Marca Hewlett Packard, Procesador: Intel Core i7-4702MQ (2.2GHz.6MB), Memoria Ram de 4 GB 1600 1D, Disco Duro de 750 GB 5400 2.5", Display de 14.0 LED HD AG, UMA: HD 4600, Unidad Optica DVD±RW LS, Wifi Inalambrica 802.11b. CARGADOR DE BATERIA No WCNXCOBAR6U5PP</t>
  </si>
  <si>
    <t>Computador portátil No 247 Computador Portátil Corporativo Marca Hewlett Packard, Procesador: Intel Core i7-4702MQ (2.2GHz.6MB), Memoria Ram de 4 GB 1600 1D, Disco Duro de 750 GB 5400 2.5", Display de 14.0 LED HD AG, UMA: HD 4600, Unidad Optica DVD±RW LS, Wifi Inalambrica 802.11b. CARGADOR DE BATERIA No. WCNXC0BAR6U5TT.</t>
  </si>
  <si>
    <t>Computador portátil No 248 Computador Portátil Corporativo Marca Hewlett Packard, Procesador: Intel Core i7-4702MQ (2.2GHz.6MB), Memoria Ram de 4 GB 1600 1D, Disco Duro de 750 GB 5400 2.5", Display de 14.0 LED HD AG, UMA: HD 4600, Unidad Optica DVD±RW LS, Wifi Inalambrica 802.11b. CARGADOR DE BATERIA No. WCNXC0BAR6U5UC</t>
  </si>
  <si>
    <t>Computador portátil No 249 Computador Portátil Corporativo Marca Hewlett Packard, Procesador: Intel Core i7-4702MQ (2.2GHz.6MB), Memoria Ram de 4 GB 1600 1D, Disco Duro de 750 GB 5400 2.5", Display de 14.0 LED HD AG, UMA: HD 4600, Unidad Optica DVD±RW LS, Wifi Inalambrica 802.11b. CARGADOR DE BATERIA No.WCNXC0BAR6U5QE</t>
  </si>
  <si>
    <t>Computador portátil No 250 Computador Portátil Corporativo Marca Hewlett Packard, Procesador: Intel Core i7-4702MQ (2.2GHz.6MB), Memoria Ram de 4 GB 1600 1D, Disco Duro de 750 GB 5400 2.5", Display de 14.0 LED HD AG, UMA: HD 4600, Unidad Optica DVD±RW LS, Wifi Inalambrica 802.11b. CARGADOR DE BATERIA No. WCNXC0BAR6U5R7</t>
  </si>
  <si>
    <t>Computador portátil No 251 Computador portátil.Procesador intel core i7, memoria 4GB DDR3, Disco duro 500GB, pantalla led 17", bateria li-lon</t>
  </si>
  <si>
    <t>Computador portátil No 252 PORTATIL TOSHIBA SATELLITE L55-B40-70 (Porcesador=Intel Core i5 5200u, Disco Duro=1 Tb, Ram=DDR3 6gb, Pantalla=15.6", Windows 8.1 Pro)</t>
  </si>
  <si>
    <t>Computador portátil No 253 Computador portátil, Procesador Intel Core i5 dual core de 2.6 GHz (Turbo Boost con un máximo de 3.1 GHz) memoria RAM de 8GB, Unidad de disco duro flash de 128GB, Pantalla Retina retroiluminada por LED de 13,3"", Procesador incorporado Intel Core i5, Veloc MARCA MAC BOOK PRO</t>
  </si>
  <si>
    <t>Computador portátil No 254 Computador portátil, Procesador Intel Core i5 dual core de 2.6 GHz (Turbo Boost con un máximo de 3.1 GHz) memoria RAM de 6GB, Unidad de disco duro flash de 128GB, Pantalla Retina retroiluminada por LED de 15,3"", Procesador incorporado Intel Core i5, Veloc MARCA TOSHIBA SATELITE/</t>
  </si>
  <si>
    <t>Computador No 334 Computador Pórtatil marca HP modelo 530 corporativo Notebook , memoria de 1GB , Disco duro 120 GB , Unidad lectora DVD quemador, pantalla de 15"</t>
  </si>
  <si>
    <t>Computador portátil No 122 COMPUTADOR PORTATIL línea corporativa empresarial SAMSUNG,procesador Intel Core I5-3210M Disco duro 500 Gb, windows 8 profesional (64 bis) PANTALLA DE 14" bateria S.N CNBA4300282A04232BE7396, cargador S7N CNBA4400242ADON82B10IGH</t>
  </si>
  <si>
    <t>Computador portátil No 125 COMPUTADOR PORTATIL , Línea corporativa empresaria HP proBook 4540s, Intel Core ¡7-3612QM(2.1 GHz.6MB) pantalla 15.6Led HD AG, windows 8 Pro Downgrade win 7 64bits, memoria Ram 8gb, disco duro 500gb, bateria 6BSLH10BB4EB1Y, Adaptador WCNXA0C4L3XMRD</t>
  </si>
  <si>
    <t>Computador portátil No 126 COMPUTADOR PORTATIL LINEA CORPORATIVA EMPRESARIAL Samsung procesador Intel Core ¡5 3210M (2.5 GHz, 3 MB L3 cache memoria ram, 4GB DDR3</t>
  </si>
  <si>
    <t>Computador portátil No 127 COMPUTADOR PORTATIL LINEA CORPORATIVA EMPRESARIAL Samsung procesador Intel Core ¡5 3210M (2.5 GHz, 3 MB L3 cache memoria ram, 4GB DDR3</t>
  </si>
  <si>
    <t>Computador portátil No 128 Computadores portátiles HP PROBOOK 4540S, WINDOWS 7 PROF 64 BITS, PROCESADOR CORE I7-3612 QM 2.10GHZ, MEMORIA RAM 4GB, DISCO DURO 500GB, UNIDAD DVDRW/</t>
  </si>
  <si>
    <t>Computador portátil No 129 Computadores portátiles HP PROBOOK 4540S, WINDOWS 7 PROF 64 BITS, PROCESADOR CORE I7-3612 QM 2.10GHZ, MEMORIA RAM 4GB, DISCO DURO 500GB, UNIDAD DVDRW/</t>
  </si>
  <si>
    <t>Computador portátil No 130 Computadores portátiles HP PROBOOK 4540S, WINDOWS 7 PROF 64 BITS, PROCESADOR CORE I7-3612 QM 2.10GHZ, MEMORIA RAM 4GB, DISCO DURO 500GB, UNIDAD DVDRW</t>
  </si>
  <si>
    <t>Computador portátil No 132 Computadores portátiles HP PROBOOK 4540S, WINDOWS 7 PROF 64 BITS, PROCESADOR CORE I7-3612 QM 2.10GHZ, MEMORIA RAM 4GB, DISCO DURO 500GB, UNIDAD DVDRW</t>
  </si>
  <si>
    <t>Computador portátil No 134 Computadores portátiles HP PROBOOK 4540S, WINDOWS 7 PROF 64 BITS, PROCESADOR CORE I7-3612 QM 2.10GHZ, MEMORIA RAM 4GB, DISCO DURO 500GB, UNIDAD DVDRW</t>
  </si>
  <si>
    <t>Computador portátil No 135 Computadores portátiles HP PROBOOK 4540S, WINDOWS 7 PROF 64 BITS, PROCESADOR CORE I7-3612 QM 2.10GHZ, MEMORIA RAM 4GB, DISCO DURO 500GB, UNIDAD DVDRW</t>
  </si>
  <si>
    <t>Computador portátil No 137 Computadores portátiles HP PROBOOK 4540S, WINDOWS 7 PROF 64 BITS, PROCESADOR CORE I7-3612 QM 2.10GHZ, MEMORIA RAM 4GB, DISCO DURO 500GB, UNIDAD DVDRW</t>
  </si>
  <si>
    <t>Computador portátil No 141 COMPUTADOR MACBOOK AIR 5.1 CORE I5 DISCO DURO 64GB RAM 4GB VIDEO 512MB OSX 10.8.3</t>
  </si>
  <si>
    <t>Computador portátil No 142 COMPUTADOR PORTATIL MARCA SAMSUNG REF. NP510RSE, CORE I5 3230M 2.60GHZ RAM 6GB DISCO 700GB CARGADOR S.N CNBA4400242AD2VH31C0A9X. WINDOWS 8 PRO 64BITS (X1815936-X1815936"MV9PD 2C82X NK6T9 RX86P 27F9V")/</t>
  </si>
  <si>
    <t>Computador portátil No 144 COMPUTADOR PORTATIL marca SAMSUNG ref. NP530U3C, procesador Intel Core I5, Memoria RAM de 4GB, camara Web integrada, pantalla de 13", cargador S.N CNBA4400279AD2VH34C01BF, incluye Licencia Windows 8 profesional para instalar S.N 4VCVMX247VHQ8KN9CFPY43G67/</t>
  </si>
  <si>
    <t>Computador portátil No 149 COMPUTADOR PORTATIL MARCA : LENOVO CORE I5 4GB 500GB 14", SISTEMA OPERATIVO WINDOWS 8 PRO (CFDGG-CJ4NQ-VBMPC-CY4DW-J8CKV) CARGADOR S.N 11S36200413ZZ70033S4Z6, BATERIA S.N 11S121500043220A31679F</t>
  </si>
  <si>
    <t>Computador Escritorio No 351 HP 240 Procesador: Intel Core i3-3110M 2.40 GHz, 1333 MHz, 3 MB L3 CacheMemoria Ram: 4 GB 1600 1DIMMDisco Duro: 500 GB 7200 rpm SMART SATA II</t>
  </si>
  <si>
    <t>Computador portátil No 352 PORTATIL HP 240 G4 Notebook Procesador 5ta generación Intel Core i3-5005U (2 GHz, 3 MB cache, 2 núcleos,4 hilos)RAM 4.00Gb, DISCO DURO de 500Gb, Pantalla de 14" Tipo LED, Unidad de DVD, conectividad Bluetooth, CD respaldo con controladores, Sistema Operativo Windows 7 profesional 64 bits (disponible a través de derechos de degradación de Windows 10 Pro),Chipset Integrado con el programa.</t>
  </si>
  <si>
    <t>Computador portátil No 40 Computador portátil DELL STUDIO 1558 PROCESADOR INTEL COREL l5 2,40 GHZ MEMORIA RAM 6GB, DISCO DURO 500GB, UNIDAD DVD RW SISTEMA OPERATIVO WINDOWS 7 HOME PREMIUM.</t>
  </si>
  <si>
    <t>Computador portátil No 41 COMPUTADOR PORTATIL COMRPORATIVO CORE DUO 2 HP PROBOOK 4410S 14" PROCESADOR INTEL CORE DUO P8700 2,53GHZ, RAM 2GB, WEBCAM, DVD+RW, WINDOWS 7 PRO XP</t>
  </si>
  <si>
    <t>Computador portátil No 42 COMPUTADOR PORTATIL COMRPORATIVO CORE DUO 2 PORTATIL HP PROBOOK 4410S 14" PROCESADOR INTEL CORE 2DUO P8700 2,53GHZ, RAM 2GB, WEBCAM, DVD+RW, WINDOWS 7PRO XP</t>
  </si>
  <si>
    <t>Computador portátil No 44 COMPUTADOR PORTATILES MACBOOK PRO 13 " PORTATIL MACBOOK PRO 7 PROCESADOR INTEL CORE 2 DUO 2.66HZ, 3MB CACHE 6(2*4) GB RAM, DISCO DURO 320GB, DVD+RW, GRAFICO NVIDIA GEFORCE 320M 256MB WEB CAM</t>
  </si>
  <si>
    <t>Computador portátil No 45 COMPUTADOR PORTATILES MACBOOK PRO 13 " PORTATIL MACBOOK PRO 7.1 PROCESADOR INTEL CORE 2 DUO 266HZ, 3MB CACHE 6(2*4)GB RAM, DISCO DURO 320GB, DVD+RW, GRAFICO NVIDIA GEFORCE 320M 256MB, WEBCAM/</t>
  </si>
  <si>
    <t>Computador Miniportatil No 7 PORTATIL TOSHIBA SATELLITE PRO L640, PROCESADOR INTEL CORE I3-M380, 2.56HMZ, RAM 3GB, DDR3, DISCO DURO 320GB, CAMARA WEB, DVD RW, WINDOWS 7 PRO, INCLUYE MALETIN./</t>
  </si>
  <si>
    <t>Computador Miniportatil (TABLET) No 1 TABLET SONY 32 GB PANTALLA 9.4" MEMORIA INTERNA 1GB PROCESADOR NVIDIA TEGRA2, REF. SGPT112CO.S</t>
  </si>
  <si>
    <t>Computador Miniportatil (TABLET) No 10 Tablet Amazon Kindle Paperwhite Next Generation WiFi.</t>
  </si>
  <si>
    <t>Computador Miniportatil (TABLET) No 12 iPad Air Wi-Fi 16GB Space Gray . MD785E.Aapple</t>
  </si>
  <si>
    <t>Computador Miniportatil (TABLET) No 14 Tableta 3G, Procesador, Quad Core 1.2 Ghz, Memoria 16GB, Memoria RAM 1.5 GB, Cámaras 3MP FF + 1.3MP, Pantalla WXGA TFT, Sistema operativo Android 4.4 Kit Kat, Shopper Creativos Marca: SAMSUNG GALAXY S MODELO : SM-T805M</t>
  </si>
  <si>
    <t>Computador Miniportatil (TABLET) No 15 Tableta - WI-FI 32 GB SPACC IPAD MINI</t>
  </si>
  <si>
    <t>Computador Miniportatil (TABLET) No 16 Tableta - WI-FI 32 GB SPACC IPAD MINI</t>
  </si>
  <si>
    <t>Computador Miniportatil (TABLET) No 17 Tableta - WI-FI 32 GB SPAC IPAD MINI</t>
  </si>
  <si>
    <t>Computador Miniportatil (TABLET) No 18 Tableta - WI-FI 32 GB SPAC IPAD MINI/</t>
  </si>
  <si>
    <t>Computador Miniportatil (TABLET) No 19 Tablet Samsung Galaxy Tab 4 Wifi Android 4.4 RAM 1.5 GB 10.1". MARCA SAMSUNG GALAXY TAB 4 10.1" S.N R52G108SN6H</t>
  </si>
  <si>
    <t>Computador Miniportatil (TABLET) No 2 TABLET SONY 32 GB PANTALLA 9.4" MEMORIA INTERNA 1GB PROCESADOR NVIDIA TEGRA2</t>
  </si>
  <si>
    <t>Computador Miniportatil (TABLET) No 20 Tablet Samsung Galaxy Tab 4 Wifi Android 4.4 RAM 1.5 GB 10.1". MARCA SAMSUNG GALAXY TAB 4 10.1" S.N R52G108STWY</t>
  </si>
  <si>
    <t>Computador Miniportatil (TABLET) No 21 Tablet Samsung Galaxy Tab 4 Wifi Android 4.4 RAM 1.5 GB 10.1". MARCA SAMSUNG GALAXY TAB 4 10.1" S.N R52G108SSCM</t>
  </si>
  <si>
    <t>Computador Miniportatil (TABLET) No 22 Tablet Samsung Galaxy Tab 4 Wifi Android 4.4 RAM 1.5 GB 10.1". MARCA SAMSUNG GALAXY TAB 4 10.1" S.N R52G108STHX</t>
  </si>
  <si>
    <t>Computador ACER POWER Pentium III No 45 NUEVA ACER AS750-6870 procesador Intel Core ¡3 2350 M 2.30 GHZ, memoria 6GB, disco duro 500GB, DVD, pantalla 15,6, teclado numerico, c{amara web, HDMI, sistema operativo Linux LINUS, COMPUTADOR PORTATIL MARCA ACER REF. ASPIRE 5750-6870 PROCESADOR INTEL CORE I3 2350 DE 2.30 GHZ MEMORIA RAM DE 6GB DISCO DURO DE 500GB UNIDAD DVD.W Y PANTALLA DE 15.6". S.N NXRLYAL00320900B1A3400/</t>
  </si>
  <si>
    <t>Computador portatil compaq presario No 101 COMPUTADOR PORTATIL CORPORATIVO MARCA COMPAQ 610PROCESADOR INTEL CORE 2 DUO T 5870 DE 2.0 GHZ PANTALLA : 15.6 LED BV MEMORIA 4 GB DDR2 800 MHZ DISCO 320GB, WEBCAM, WINDOWS 7 PRO</t>
  </si>
  <si>
    <t>Computador portatil compaq presario No 102 COMPUTADOR PORTATIL HP 420 PROCESARO INTEL PENTIUM PROCESADOR T4500, 320 GB, 5400 RPM, PROCESADOR INTEL PENTIUM P6200 2.13GHZ, RAM 2GB, DISCO DURO 500GB, UNIDAD DVDRW, WINDOWS 7 PROFESIONAL</t>
  </si>
  <si>
    <t>Computador portatil compaq presario No 103 COMPUTADOR PORTATIL HP 420 PROCESARO INTEL PENTIUM PROCESADOR T4500, 320 GB, 5400 RPM, PROCESADOR INTEL PENTIUM P6200 2.13GHZ, RAM 2GB, DISCO DURO 500GB, UNIDAD DVDRW, WINDOWS 7 PROFESIONAL</t>
  </si>
  <si>
    <t>Computador portatil compaq presario No 32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V2BKB2F32P8 MOUSE TOUCH PAD INTEGRADO ADAPT.COMPAQ SERIAL 2Y01762802, SOFTWARE INSTALADO WINDOWS XP HOME EDITION INGLES.ESPAÑOL GGD23-CR7HB-Q63RT-WKD4M-VWWBJ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</si>
  <si>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33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V2BKB2F33D8 MOUSE TOUCH PAD INTEGRADO ADAPT.COMPAQ SERIAL 2Y06243002, SOFTWARE INSTALADO WINDOWS XP HOME EDITION INGLES.ESPAÑOL GMJRX-MKD3Q-JWQDT-QX68D-P6TQ3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</si>
  <si>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40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V2BFB2F30WY MOUSE TOUCH PAD INTEGRADO ADAPT.COMPAQ SERIAL 2Y05287602, SOFTWARE INSTALADO WINDOWS XP HOME EDITION INGLES.ESPAÑOL W3422-KWGF7-F6PVP-JV3RJ-2M7MG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</si>
  <si>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43 COMPUTADOR COMPAQ PRESARIO 900LA PROCESADOR ATHLON XP 1600 1.4.2 GHZ MEMORIA RAM 256 MB SDRAM DISCO DURO 20 GB MODEM DE 56 KBPS, TARJETA DE RED 10.100 LAN INTEGRADA, DISPLAY LCD 14.1. VELOCIDAD MHZ 1400, CAPACIDAD GB 30, CAPACIDAD MB 256, TARJETA DE RED REALTEK RTL 8139, TARJETA DE SONIDO Y VIDEO (SI) INTEGRADA, CAPACIDAD MB 16, MONITOR COMPAQ MODELO PANTALLA XGA TAMAÑO PULG.13 TECLADO INTEGRADO BATERIA COMPAQ SERIAL V2BHB2CB14K MOUSE TOUCH PAD INTEGRADO ADAPT.COMPAQ SERIAL 2Y06684402, SOFTWARE INSTALADO WINDOWS XP HOME EDITION INGLES.ESPAÑOL C4MQT-Q32R8-Y9C73-HPKDP-64P33 VERSION 2002, DOCUMENTOS ANEXOS: CD DT TW BONXPHP-16CD1 QUICKRESTORE SYSTEM RECOVERY (1 DE 4), CD DT TW BONXPHP-16CD2 QUICKRESTORE SYSTEM RECOVERY (2 DE 4), CD DT TW BONXPHP-16CD3 QUICKRESTORE SYSTEM RECOVERY (3 DE 4), CD DT TW BONXPHP-16CD4 QUICKRESTORE SYSTEM RECOVERY (4 DE 4), CD DT TW 280849-B22 QUICKRESTORE APPLICATION RECOVERY, CD MMIT TW 283560-161 DOCUMENTATION CD, CD DT TW 284049-071 COMPAQ OPERATING SYSTEM CD, CD MMIT TW 300617-001 EASY CD CREATOR 5.3 BASIC, MAN 272637-161 PASOS INICIALES COMPAQ, MAN X08-35291 GUIA DE INICIO WINDOWS XP HOME EDITION</t>
  </si>
  <si>
    <t>Computador portatil compaq presario No 90 Computador portatil compaq presario MARCA PRESARIO 6770 LA INCLUYE MALETININSTITUTO DE INFORMATICA</t>
  </si>
  <si>
    <t>Computador portátil No 110 Computador portátil COMPAQ MINI CQ10, Windows XP, Procesador Intel Atom 1.6 Ghz, Ram 1Gb, Disco duro 160Gb, WebCam, pantalla de 10,1</t>
  </si>
  <si>
    <t>Computador portátil No 111 Computador portátil COMPAQ MINI CQ10, Windows XP, Procesador Intel Atom 1.6 Ghz, Ram 1Gb, Disco duro 160Gb, WebCam, pantalla de 10,1"</t>
  </si>
  <si>
    <t>Computador portátil No 28 COMPUTADOR PORTATIL COMPAQ 610, INTEL CORE 2 DUO T5870, 2MB, 15.6" 2GB DISCO 320GB, DVD CAMARA WEB.</t>
  </si>
  <si>
    <t>Computador portátil No 29 COMPUTADOR PORTATIL COMPAQ 610, INTEL CORE 2 DUO T5870, 2MB CACHE, 15.6", 2GB DISCO DURO 320GB, DVD, CAMARA WEB.</t>
  </si>
  <si>
    <t>Computador portátil No 30 COMPUTADOR PORTATIL COMPAQ 610, INTAL CORE 2 DUO T5870, 2MB CACHE 15.6", 2GB, DISCO DURO 320GB, DVD, CAMARA WEB.</t>
  </si>
  <si>
    <t>Computador portátil No 35 COMPUTADOR PORTATIL COMPAQ 610, INTEL CORE2, DUO T5870, 2MB CACHE ,15.6", 2GB, DISCO 320GB, DVD,CAMARA WEB.</t>
  </si>
  <si>
    <t>Computador portátil No 36 COMPUTADOR PORTATIL COMPAQ 610, INTEL CORE 2 DUO T5870, 2MB CACHE, 15.6",2GB, DISCO 320,DVD, CAMARA WEB.</t>
  </si>
  <si>
    <t>Computador portátil No 222 COMPUTADORES PORTATILES - HEWLETT PACKARD</t>
  </si>
  <si>
    <t>Computador portátil No 225 COMPUTADORES PORTATILES - DELL</t>
  </si>
  <si>
    <t>Computador portátil No 226 COMPUTADORES PORTATILES - DELL</t>
  </si>
  <si>
    <t>Computador portátil No 233 Computador Portátil Corporativo Marca Hewlett Packard, Procesador: Intel Core i5-4200M (2.50 GHz with Turbo, 3MB L3 Cache), Memoria: 4 GB 1600 MHz DDR3 DRAM (1D), Disco Duro: 750 GB 5400 rpm 2.5-inch hard drive, Pantalla: 15.6-inch diagonal LED-backlit HD</t>
  </si>
  <si>
    <t>Computador portatil Corporativo N 23 Computador portatil Corporativo MARCA; ASUS MODELO: X555LN-XX019, Procesador Intel Core ¡7 -4510U 2.0Ghz, Memoria Ram 8Gb, Disco duro 1 Tb, unidad Dvd-rw, chip de video Nvidia Geforce 840M, pantalla LED 15". Incluye DVD de controladores Win8 64 bits, Windows 8 Pro OEM. Garantia 1 año. Licencia WIN Serial: 2594085184295</t>
  </si>
  <si>
    <t>Computador portatil No 76PORTÁTIL CORPORATIVO HP 340: Procesador: Intel Core i5-4200U Vel Reloj 1.6 GHz Frecuencia turbo máx 2.6 GHz, Ram: 4GB.1600MHz, DDR3 SDRAM (1D), DD: 500GB.5400rpm 2.5" hard drive, Panalla: 14" en diagonal LED HD SVA Anti-Glare (1366x768), Unidad de Optica: DVD±RW SuperMulti DL Drive, Lan: Realtek Ethernet (10.100.1000 NIC), Wlan: 802.11bgn + BT(1x1), Bluetooth Wireless Technology, Cámara VGA Webcam, Batería HP 4-Cell 41Wh Li-lon Battery, Sistema Operativo: Windows 8.1 Profesional 64.</t>
  </si>
  <si>
    <t>Computador portatil No 77PORTÁTIL CORPORATIVO HP 340: Procesador: Intel Core i5-4200U Vel Reloj 1.6 GHz Frecuencia turbo máx 2.6 GHz, Ram: 4GB.1600MHz, DDR3 SDRAM (1D), DD: 500GB.5400rpm 2.5" hard drive, Panalla: 14" en diagonal LED HD SVA Anti-Glare (1366x768), Unidad de Optica: DVD±RW SuperMulti DL Drive, Lan: Realtek Ethernet (10.100.1000 NIC), Wlan: 802.11bgn + BT(1x1), Bluetooth Wireless Technology, Cámara VGA Webcam, Batería HP 4-Cell 41Wh Li-lon Battery, Sistema Operativo: Windows 8.1 Profesional 64.</t>
  </si>
  <si>
    <t>Computador portatil No 80PORTÁTIL CORPORATIVO HP 340: Procesador: Intel Core i5-4200U Vel Reloj 1.6 GHz Frecuencia turbo máx 2.6 GHz, Ram: 4GB.1600MHz, DDR3 SDRAM (1D), DD: 500GB.5400rpm 2.5" hard drive, Panalla: 14" en diagonal LED HD SVA Anti-Glare (1366x768), Unidad de Optica: DVD±RW SuperMulti DL Drive, Lan: Realtek Ethernet (10.100.1000 NIC), Wlan: 802.11bgn + BT(1x1), Bluetooth Wireless Technology, Cámara VGA Webcam, Batería HP 4-Cell 41Wh Li-lon Battery, Sistema Operativo: Windows 8.1 Profesional 64.</t>
  </si>
  <si>
    <t>Computador portatil No 63 LENOVO Z50-70, intel core i7 4510u, disco duro 1 tera, ddr3 8gb, dvd rw, pantalla 15.6", video 2gb nvidia, windows 8.1 pro MARCA LENOVO MODELO Z50-70 S.N YB09021194</t>
  </si>
  <si>
    <t>Computador H.P No 152 COMPUTADOR DE ESCRITORIO HP SERIE Pro 3000 MT, WIN7 PR, DISCO 320GB, CORE2 DUO E7500 2.93GHZ, 3MB CACHE, 2GB RAM. MONITOR LCD COMPAQ S1922 18.5" SRIAL: CNCO15RFPL</t>
  </si>
  <si>
    <t>Computador H.P No 153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CNC019NQLG/</t>
  </si>
  <si>
    <t>Computador H.P No 154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CNC019NQVF/</t>
  </si>
  <si>
    <t>Computador H.P No 155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CNC019NQLR/</t>
  </si>
  <si>
    <t>Computador H.P No 156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CNC019NQV9/</t>
  </si>
  <si>
    <t>Computador H.P No 157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CNC019NQM3/</t>
  </si>
  <si>
    <t>Computador H.P No 158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CNC019NQLX/</t>
  </si>
  <si>
    <t>Computador H.P No 188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CNC018SQY3/</t>
  </si>
  <si>
    <t>Computador H.P No 189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CNC018SR1Y/</t>
  </si>
  <si>
    <t>Computador H.P No 190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CNC018SQS1/</t>
  </si>
  <si>
    <t>Computador H.P No 191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CNC018SQY4/</t>
  </si>
  <si>
    <t>Computador H.P No 192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CNC018SQX7/</t>
  </si>
  <si>
    <t>Computador H.P No 193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CNC018SR2M/</t>
  </si>
  <si>
    <t>Computador H.P No 194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CNC018SR1N/</t>
  </si>
  <si>
    <t>Computador H.P No 195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CNC018SQXH/</t>
  </si>
  <si>
    <t>Computador H.P No 196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CNC018SQY2/</t>
  </si>
  <si>
    <t>Computador H.P No 197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CNC018SR2C/</t>
  </si>
  <si>
    <t>Computador H.P No 198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CNC018SR2D/</t>
  </si>
  <si>
    <t>Computador H.P No 199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CNC018SR1B/</t>
  </si>
  <si>
    <t>Computador H.P No 200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CNC018SR22/</t>
  </si>
  <si>
    <t>Computador H.P No 201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CNC018SQSP/</t>
  </si>
  <si>
    <t>Computador H.P No 202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CNC018SQ47/</t>
  </si>
  <si>
    <t>Computador H.P No 203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CNC018SR2Q/</t>
  </si>
  <si>
    <t>Computador H.P No 204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CNC018SQY7/</t>
  </si>
  <si>
    <t>Computador H.P No 205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CNC018SR3X/</t>
  </si>
  <si>
    <t>Computador H.P No 206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CNC018SR3N/</t>
  </si>
  <si>
    <t>Computador H.P No 207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CNC018SQWN/</t>
  </si>
  <si>
    <t>Computador H.P No 208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CNC018SR3B/</t>
  </si>
  <si>
    <t>Computador H.P No 209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CNC018SR32/</t>
  </si>
  <si>
    <t>Computador H.P No 210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CNC018SRCZ/</t>
  </si>
  <si>
    <t>Computador H.P No 211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CNC018SR43/</t>
  </si>
  <si>
    <t>Computador H.P No 212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CNC018SR2D/</t>
  </si>
  <si>
    <t>Computador H.P No 159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CNC019NQVC/</t>
  </si>
  <si>
    <t>Computador H.P No 160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CNC019NQLL/</t>
  </si>
  <si>
    <t>Computador H.P No 161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CNC019NQVH/</t>
  </si>
  <si>
    <t>Computador H.P No 162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CNC019NQVG/</t>
  </si>
  <si>
    <t>Computador H.P No 163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CNC019NQLJ/</t>
  </si>
  <si>
    <t>Computador H.P No 164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CNC027NWTD/</t>
  </si>
  <si>
    <t>Computador H.P No 165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CNC018SR14/</t>
  </si>
  <si>
    <t>Computador H.P No 166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CNC018SQ5K/</t>
  </si>
  <si>
    <t>Computador H.P No 167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CNC018SR3M/</t>
  </si>
  <si>
    <t>Computador H.P No 168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CNC018SQS9/</t>
  </si>
  <si>
    <t>Computador H.P No 169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CNC018SR2X/</t>
  </si>
  <si>
    <t>Computador H.P No 170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 018SR27/</t>
  </si>
  <si>
    <t>Computador H.P No 171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CNC018SQWY/</t>
  </si>
  <si>
    <t>Computador H.P No 172 COMPUTADOR DE ESCRITORIO MARCA HP SERIE Pro 3000 PROCESADOR INTEL CORE 2 DUO E7500 PROCCESOR (3M CACHE, 2.93 GHZ, 1066MHZ FSB, DISCO DURO 320GB SATA NCQ SMART IV, RAM 2GB PC3-10600 MEMORY (1X2GB) UNIDAD SATA 16 SUPER LIGHTSCRIBE DRV, SISTEMA OPERATIVO WINDOWS 7 PRO 32 DOWNGRADE TO XP PRO GARANTIA 1-1-1 MONITOR LCD 18" COMPAQ S1922 SERIE CNC018SQSW/</t>
  </si>
  <si>
    <t>Computador H.P No 173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CNC018SR3S/</t>
  </si>
  <si>
    <t>Computador H.P No 174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CNC018SQXM/</t>
  </si>
  <si>
    <t>Computador H.P No 175 COMPUTADOR DE ESCRITORIO MARCA HP SERIE POR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CNC018SQX0/</t>
  </si>
  <si>
    <t>Computador H.P No 176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CNC018SQXG/</t>
  </si>
  <si>
    <t>Computador H.P No 177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CNC018SR3T/</t>
  </si>
  <si>
    <t>Computador H.P No 178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CNC018SQ5H/</t>
  </si>
  <si>
    <t>Computador H.P No 179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CNC018SR2H/</t>
  </si>
  <si>
    <t>Computador H.P No 180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CNC018SQ57/</t>
  </si>
  <si>
    <t>Computador H.P No 181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CNC018SQY0/</t>
  </si>
  <si>
    <t>Computador H.P No 182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CNC018SQXB/</t>
  </si>
  <si>
    <t>Computador H.P No 183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CNC018SQSB/</t>
  </si>
  <si>
    <t>Computador H.P No 184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CNC018SQX3/</t>
  </si>
  <si>
    <t>Computador H.P No 185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CNC018SR2B/</t>
  </si>
  <si>
    <t>Computador H.P No 186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CNC018SR2R/</t>
  </si>
  <si>
    <t>Computador H.P No 187 COMPUTADOR DE ESCRITORIO MARCA HP SERIE Pro 3000 PROCESADOR INTEL CORE 2 DUO E750 PROCESSOR (3M CACHE 2.93 GHZ, 1066 MHZ FSB, DISCO DURO 320 GB SATA NCQ HDD SMART IV, RAM 2GB, PC3-10600 MEMORY (1X2GB), UNIDAD: SATA 16X SUPERMULTI LIGHSCRIBE DRV, SISTEMA OPERATIVO: WINDOWS PRO 32 DOWGRADE TO XP PRO GARANTIA 1-1-1 MONITOR LCD 18" COMPAQ S1922 SERIE CNC018SR3Q/</t>
  </si>
  <si>
    <t>Computador H.P No 214 COMPUTADOR ESCRITORIO LINEA CORPORATIVA EMPRESARIAR HP PRO 3000, Intel Core, disco duro 320Gb, Windows 7 pro 32 MONITOR HP COMPAQ LE1711 DE 17" SERIAL CNC005QJN3</t>
  </si>
  <si>
    <t>Computador H.P No 215 COMPUTADOR ESCRITORIO LINEA CORPORATIVA EMPRESARIAR HP PRO 3000, Intel Core, disco duro 320Gb, Windows 7 pro 32 MONITOR HP COMPAC LE1711DE 17" SERIAL CNC005QH56</t>
  </si>
  <si>
    <t>Computador H.P No 216 COMPUTADOR CORPORATIVO CON PROCESADOR INTELL PENTIUM DUAL CORE LLEGA CON PROCESADOR INTEL CORE DUO E7500 2.9GHZ DE 3MBCACHE, RAM 2GB, DISCO DURO 320GB, DVD+RW, WINDOSW 7 PRO XP MONITOR HP LE1901W 1901W 19" SERIAL 3CQ0170NT8</t>
  </si>
  <si>
    <t>Computador H.P No 217 COMPUTADOR CORPORATIVO CON PROCESADOR INTELL PENTIUM DUAL CORE LLEGA COMPUTADOR CON PROCESADOR INTEL CIRE 2 DUO E7500 2.9GHZ, DE 3MBCACHE, RAM 2GB, DISCO DURO 320GB, DVD+RW, WINDOWS 7 PRO DOWNGRADE XP MONITOR HP LE1901W 19" SERIAL 3CQ0170NTF</t>
  </si>
  <si>
    <t>Computador H.P No 218 COMPUTADOR CORPORATIVO CON PROCESADOR INTELL PENTIUM DUAL CORE LLEGA CON PROCESADOR INTEL CORE 2 DUO E7500 2.9GHZ DE 3MBCACHE, RAM 2GB, DISCO DURO 320GB, DVD+RW, WINDOWS 7 PRO DOWNGRADE XP MONITOR HP LE1901W 19" SERIAL 3CQ0170NC2</t>
  </si>
  <si>
    <t>Computador H.P No 219 COMPUTADOR CORPORATIVO CON PROCESADOR INTELL PENTIUM DUAL CORE CON PROCESADOR INTEL CORE 2 DUO E7500 2.9GHZ DE 3MBCACHE, RAM 2GB, DISCO DURO 320GB, DVD+RW, WINDOWS PRO DOWNGRADE XP CON MONITOR HP LE1901W 19" SERIAL 3CQ0170NT1</t>
  </si>
  <si>
    <t>Computador H.P No 220 COMPUTADOR CORPORATIVO CON PROCESADOR INTELL PENTIUM DUAL CORE LEGO CON PROCESDOR INTEL CORE 2 DUO E7500 2.9GHZ DE 3MBCACHE, RAM 2GB DISCO DURO 320GB, DVD+RW WINDOSW 7 PRO XP MONITOR HP LE1901W 19" SERIAL 3CQ017ONV2</t>
  </si>
  <si>
    <t>Computador H.P No 221 COMPUTADOR CORPORATIVO CON PROCESADOR INTELL PENTIUM DUAL CORE LLEGO CON PROCESADOR INTEL CORE 2 DUO E 7500 2.9GHZ DE 3MBCACHE, RAM 2GB, DISCO DURO 320GB, DVD+RW, WINDOWS 7 PRO XP MONITOR HP LE1901W 19" SERIAL 3CQ0170NT4</t>
  </si>
  <si>
    <t>Computador H.P No 222 COMPUTADOR CORPORATIVO CON PROCESADOR INTELL PENTIUM DUAL CORE LLEGO CON PROCESADOR INTEL CORE 2 DUO E7500 2.9GHZ DE 3MB CACHE, RAM 2GB, DISCO DURO 320GB,DVD+RW WINDOSW 7 PRO XP MONITOR HP LE1901W 19" SERIAL 3CQ0170NW5</t>
  </si>
  <si>
    <t>Computador H.P No 223 COMPUTADOR CORPORATIVO CON PROCESADOR INTELL PENTIUM DUAL CORE LLEGO CON PROCESADOR INTELCORE 2DUO 320GB, DVD+RW, WINDOWS 7 PRO XP MONITOR HP LE1901W 19" SERIAL 3CQ170NB1</t>
  </si>
  <si>
    <t>Computador H.P No 224 COMPUTADOR CORPORATIVO CON PROCESADOR INTELL PENTIUM DUAL CORE LLEGO CON PROCESADOR INTEL CORE 2 DUO E7500 2.9GHZ DE 3MBCACHE, RAM 2GB, DISCO DURO 320GB,DVD+RW, WINDOWS 7 PRO XP MONITOR HP LE1901 W 19" SERIAL 3CQ0170NTY</t>
  </si>
  <si>
    <t>Computador H.P No 225 COMPUTADOR CORPORATIVO CON PROCESADOR INTELL PENTIUM DUAL CORE LLEGO CON PROCESADOR INTEL CORE 2 DUO E7500 2.9GHZ DE 3MBCACHE,RAM 2GB, DISCO DURO 320GB, DVD+RW, WINDDOWS 7 PRO XP CON MONITOR HP LE1901W 19" SERIAL 3CQ0170NVH</t>
  </si>
  <si>
    <t>Computador H.P Compaq D530SFF No 13 Computador de escritorio. Computador HP PRO 3130MT, windows 7 pRO, RAM 2GB, D.D 320GB, INTEL CORE I3-550 3.2 GHZ, DVD RW. Monitor serial Nº CNC044PN13/</t>
  </si>
  <si>
    <t>Computador H.P No 226 EQUIPO CORPARATIVO MARCA HEWLLET PARCKARD, PRO 3000 MT PENTIUN CORE 2 DUO E7500 (2.93Ghz.3MB.1066Mhz), 4GB PC3-10600 MEMORY (2*2GB), 320GB SASTA NCQ HDD SMART IV, SATA 16X SUYPER MULTI LIGHTSCRIBE, DRIVE WINDOWS 7 MONITOR LCD HP LE 1851W 18.5" SERIAL CNC019PFYK</t>
  </si>
  <si>
    <t>Computador H.P No 227 EQUIPO CORPARATIVO MARCA HEWLLET PARCKARD, PRO 3000 MT PENTIUN CORE 2 DUO E7500 (2.93Ghz.3MB.1066Mhz), 4GB PC3-10600 MEMORY (2*2GB), 320GB SASTA NCQ HDD SMART IV, SATA 16X SUYPER MULTI LIGHTSCRIBE, DRIVE WINDOWS 7 CON MONITOR LCD HP LE 1851W 18.5" SERIAL CNC019PG5W</t>
  </si>
  <si>
    <t>Computador H.P No 228 COMPUTADOR ESCRITORIO HP CPMAQ CPRE 2 DUO CPU E7500 2.93 GHZ MEMORIA RAM 2GB DDR3 SDRAM DISCO DURO 320 GB TECLADO Y MOUSE USB MONITOR LCD HP COMPAQ LE 17" S.N CNCO33PZ7K</t>
  </si>
  <si>
    <t>Computador H.P No 232 HP PRO MICOTOWER INTEL CORE ¡3-550,2GB,PC ¡3-550, 2gb, pc 3-10600. COMPUTADOR HP PRO 3130MT, WINDOWS 7 PRO, RAM 2GB, D.D 320GB, INTEL CORE I3-550 3.2GHZ, DVD RW. MONITOR S.N CNC044PM9P/</t>
  </si>
  <si>
    <t>Computador H.P No 233 EQUIPO DE COMPUTO HEWLETT PACKARD RED HP PC MT 8100 MT INTEL CORE 15-650 -3 20GHZ, CACHE 4MB, RAM 2GB DDR3, DISCO 500GB DVD, WINDOWS 7 PRO MONITOR HP 1933 SERIE CNC114QOFW/Secretaria Académica</t>
  </si>
  <si>
    <t>Computador H.P No 234 EQUIPO DE COMPUTO HEWLETT PACKARD RED HP PC MT 8100 MT INTEL CORE 15-650 -3 20GHZ, CACHE 4MB, RAM 2GB DDR3, DISCO 500GB DVD, WINDOWS 7 PRO MONITOR HP 1933 SERIE CNC112PKB2</t>
  </si>
  <si>
    <t>Computador H.P No 235 EQUIPO DE COMPUTO HEWLETT PACKARD RED HP PC MT 8100 MT INTEL CORE 15-650 -3 20GHZ, CACHE 4MB, RAM 2GB DDR3, DISCO 500GB DVD, WINDOWS 7 PRO MONITOR HP 1933 CNC CNC114Q1YH</t>
  </si>
  <si>
    <t>Computador H.P No 243 COMPUTADOR DE MESA HP COMPAQ 500B DUALCORE.E5800, 2GB DE RAM, DISCO DURO DE 500GB PROCESADOR PENTIUM DUAL CORE E5800GHZ, RAM 2GB, DISCO DURO 500GB, UNIDAD DVDRW, WINDOWS 7 PROFESIONAL, MONICON S.N CNC116Q6ZD/Maestria Sistema sostenible en Salud Produccion Animal Trop/</t>
  </si>
  <si>
    <t>Computador H.P No 245 COMPUTADOR DE ESCRITORIO HP 500B : procesador Intel Dual 6600, procesador Pentium Dual Core 3.07 GBZ, Ram 2GB, Disco Duro 500GB, Windows 7 Pro, monitor HP S1933 DE 19" S.N CNC15LQL01, TARGETA INALAMBRICA D-LINK N150 MOD:DWA-525 S.N PVEK1B7012062</t>
  </si>
  <si>
    <t>Computador H.P No 250 COMPUTADOR DE ESCRITORIO HP 500B : procesador Intel Dual 6600, procesador Pentium Dual Core 3.07 GBZ, Ram 2GB, Disco Duro 500GB, Windows 7 Pro, monitor HP S1933 DE 19" S.N CNC151QKSB, TARGETA INALAMBRICA D-LINK N150 MOD:DWA-525 S.N PVEK1B7012074</t>
  </si>
  <si>
    <t>Computador H.P No 252 COMPUTADOR DE ESCRITORIO LINEA CORPORATIVA EMPRESARIAL: Procesador Intel Dual Core E6600, memoria DDR3 de 2GB, discro duro 500 GB, monitor de 18.5", S.N : CNC151QLOC, Windows 7 Prof</t>
  </si>
  <si>
    <t>Computador H.P No 253 COMPUTADOR DE ESCRITORIO LINEA CORPORATIVA EMPRESARIAL: Procesador Intel Dual Core E6600, memoria DDR3 de 2GB, discro duro 500 GB, monitor de 18.5", S.N : CNC151QL09 Windows 7 Prof</t>
  </si>
  <si>
    <t>Computador H.P No 256 COMPUTADOR ESCRITORIO CORPORATIVO EMPRESARIAL HEWLETT PACKARD 6200 INTEL CORE I5-2400: DE 3.10 GHZ, MEMORIA RAM DE 4GB, DISCO DURO DE 500GB, LIC. WINDOWS 7 PROFESIONAL, MINITOR MARCA HP, REF HPLV2011, DE 20" S.N CNC208NWDC/</t>
  </si>
  <si>
    <t>Computador H.P No 257 COMPUTADOR PC DE ESCRITORIO LINEA CORPORATIVA EMPRESARIAL Hewlett Packard 8200, procesador Intel Core 7, ram 4GB, PC3-10600, memory (1X 4GB), 2 discos duros 500 Gb, lic. WINDOWS 7 PROFESSIONAL DE 64 BITS. DISCO DURO ADICIONAL MARCA HP, REF MB0500EBZQA CAPACIDAD DE 500GB. MONITOR S.N CNC208NVJ9- Modelo : HP LV2011/</t>
  </si>
  <si>
    <t>Computador H.P Compaq D530SFF No 14 Computador de escritorio. Computador HP PRO 3130MT, windows 7 pRO, RAM 2GB, D.D 320GB, INTEL CORE I3-550 3.2 GHZ, DVD RW. Monitor Serial Nº CNC044PN04</t>
  </si>
  <si>
    <t>Computador H.P Compaq D530SFF No 15 Computador de escritorio.Computador HP PRO 3130MT, windows 7 pRO, RAM 2GB, D.D 320GB, INTEL CORE I3-550 3.2 GHZ, DVD RW. Monitor Serial Nº CNC044THW8</t>
  </si>
  <si>
    <t>Computador H.P Compaq D530SFF No 16 Computador de mesa; Procesador i3-4130 Dual Core 3.4GHz, Memoria Caché 3MB Disco duro 1TB SATA(7200 RPM) Monitor LCD TFT DE 20" Unidad super multi VD.RW con tecnologia lightscribe Seis (6) puertos USB 2.0, 1 PUERTO VGA Lector de trjetas de-MONITOR:3CQ4072K50</t>
  </si>
  <si>
    <t>Computador H.P No 275 COMPUTAADOR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CNC233Q2FF</t>
  </si>
  <si>
    <t>Computador H.P No 276 COMPUTAADOR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CNC233Q2ZR</t>
  </si>
  <si>
    <t>Computador H.P No 277 COMPUTAADOR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CNC233Q2BC</t>
  </si>
  <si>
    <t>Computador H.P No 278 COMPUTAADOR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CNC233Q307</t>
  </si>
  <si>
    <t>Computador H.P No 279 COMPUTAADOR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CNC233Q30K</t>
  </si>
  <si>
    <t>Computador H.P No 280 COMPUTAADOR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CNC233Q264</t>
  </si>
  <si>
    <t>Computador H.P No 281 COMPUTADOR PC ESCRITORIO LINEA CORPORATIVA EMPRESARIAL MARCA HEWLETT PACKARD 6300, procesador Intel Core I5-3470, memoria ram DDR3, de 4Gb, disco duro 500 Gb, unidad de medios opticos DVD-RW, monito HP LED de 20", licencia sistema operativo WINDOWS 7 profesional, equipos excentos de iva segun n orma tributaria actualizada y vigente para 2012. MONITOR MARCA HP, REF LV2011 DE 20" LED S.N CNC233Q2B1</t>
  </si>
  <si>
    <t>Computador H.P No 282 COMPUTADOR PC DE ESCRITORIO LINEA CORPORATIVA EMPRESARIAL HP 6300, PROCESADOR INTEL CORE I5-3470, 3.20 GHZ, MEMORIA RAM DDR3 DE 4GB, DD 500 GB, Windows 8 Pro downgrade win 7. MONITOR HP LV2011 SERIE : CNC304QPSY/</t>
  </si>
  <si>
    <t>Computador H.P No 284 COMPUTADOR DE ESCRITORIO HP 6300: intel core, procesador 3470 de 3,2 ghz, 6 mb cache, 4gb de memoria ram, 500 gb disco duro, MONITOR HP LV2011 DE 21" S.N CNC304QQKF</t>
  </si>
  <si>
    <t>Computador H.P No 286 COMPUTADOR ESCRITORIO LINEA CORPORATIVA MARCA HP 6300: procesador Intel Core 15-3470 DE 3.2GHZ,6Mb CACHE, 4Gb DE MEMORIA RAM disco duro 500 gb, unidad de medios opticos dvd,rw, monitor HP LV2011 DE 21" S.N CNC304QRSL</t>
  </si>
  <si>
    <t>Computador H.P No 287 COMPUTADOR PC ESCRITORIO LINEA CORPORATIVA EMPREARIAL HP 6300 Procesador Intel Core, ¡5-3470, memoria ram DDR3 de 4 GB MONITOR HP LV2011 S.N CNC304QS1J</t>
  </si>
  <si>
    <t>Computador H.P No 288 EQUIPO CORPORATIVO HP CMPAD 4300 HP Compaq pro 4300 SFF, Intel core ¡5-3470 2.9 GHZ, DISCO DURO 500GB, RAM EGB, UNIDAD DVDRW, MONITOR HP LV2011 20" S.N CNC304QQ69</t>
  </si>
  <si>
    <t>Computador H.P No 289 HP 600 G1 SFF Core i5-4570 Quad Core 3.20 up to 3.60 GHz) GHz 500 GB 7200 RPM 4 GB (1x4 GB) DDR3 1600 MHz, Monitor HP LV20 19.45-IN LCD SERIE :3CQ4021R3T , Windows® 7 Professional 64 con Licencia de Windows® 8 Pro 3-3-3</t>
  </si>
  <si>
    <t>Computador H.P No 290 HP 600 G1 SFF Core i5-4570 Quad Core 3.20 up to 3.60 GHz) GHz 500 GB 7200 RPM 4 GB (1x4 GB) DDR3 1600 MHz, Monitor HP LV20 19.45-IN LCD SERIE : 3CQ4021PWY , Windows® 7 Professional 64 con Licencia de Windows® 8 Pro 3-3-3</t>
  </si>
  <si>
    <t>Computador H.P No 291 HP 600 G1 SFF Core i5-4570 Quad Core 3.20 up to 3.60 GHz) GHz 500 GB 7200 RPM 4 GB (1x4 GB) DDR3 1600 MHz, Monitor HP LV20 19.45-IN LCD SERIE : 3CQ4021R45, Windows® 7 Professional 64 con Licencia de Windows® 8 Pro 3-3-3</t>
  </si>
  <si>
    <t>Computador H.P No 292 HP 600 G1 SFF Core i5-4570 Quad Core 3.20 up to 3.60 GHz) GHz 500 GB 7200 RPM 4 GB (1x4 GB) DDR3 1600 MHz, Monitor HP LV20 19.45-IN LCD SERIE : 3CQ4021R4L, Windows® 7 Professional 64 con Licencia de Windows® 8 Pro 3-3-3</t>
  </si>
  <si>
    <t>Computador H.P No 293 HP 600 G1 SFF Core i5-4570 Quad Core 3.20 up to 3.60 GHz) GHz 500 GB 7200 RPM 4 GB (1x4 GB) DDR3 1600 MHz, Monitor HP LV20 19.45-IN LCD SERIE : 3CQ40214M, Windows® 7 Professional 64 con Licencia de Windows® 8 Pro 3-3-3</t>
  </si>
  <si>
    <t>Computador H.P No 294 HP 600 G1 SFF Core i5-4570 Quad Core 3.20 up to 3.60 GHz) GHz 500 GB 7200 RPM 4 GB (1x4 GB) DDR3 1600 MHz, Monitor HP LV20 19.45-IN LCD SERIE : 3CQ4021R4J, Windows® 7 Professional 64 con Licencia de Windows® 8 Pro 3-3-3</t>
  </si>
  <si>
    <t>Computador H.P No 295 HP 600 G1 SFF Core i5-4570 Quad Core 3.20 up to 3.60 GHz) GHz 500 GB 7200 RPM 4 GB (1x4 GB) DDR3 1600 MHz, Monitor HP LV20 19.45-IN LCD SERIE : 3CQ4021QXL, Windows® 7 Professional 64 con Licencia de Windows® 8 Pro 3-3-3</t>
  </si>
  <si>
    <t>Computador H.P No 296 HP 600 G1 SFF Core i5-4570 Quad Core 3.20 up to 3.60 GHz) GHz 500 GB 7200 RPM 4 GB (1x4 GB) DDR3 1600 MHz, Monitor HP LV20 19.45-IN LCD SERIE : 3CQ4021Q81, Windows® 7 Professional 64 con Licencia de Windows® 8 Pro 3-3-3</t>
  </si>
  <si>
    <t>Computador H.P No 297 HP 600 G1 SFF Core i5-4570 Quad Core 3.20 up to 3.60 GHz) GHz 500 GB 7200 RPM 4 GB (1x4 GB) DDR3 1600 MHz, Monitor HP LV20 19.45-IN LCD SERIE : 3CQ4021R49, Windows® 7 Professional 64 con Licencia de Windows® 8 Pro 3-3-3</t>
  </si>
  <si>
    <t>Computador H.P No 298 HP 600 G1 SFF Core i5-4570 Quad Core 3.20 up to 3.60 GHz) GHz 500 GB 7200 RPM 4 GB (1x4 GB) DDR3 1600 MHz, Monitor HP LV20 19.45-IN LCD SERIE : 3CQ4021QP6, Windows® 7 Professional 64 con Licencia de Windows® 8 Pro 3-3-3</t>
  </si>
  <si>
    <t>Computador H.P No 5 MARCA H.P PAVILIÓN 72 , MONITOR DE 17 PULGADAS SERIE CNNHYOT44, CON MENORIA TRANCEND 256 MB DDR 333 MHZ, MANUALES: GUIA DE ACTUALIZACIÓN, GARANTIA Y GUIA DE SOPORTE, GUIA DE INICIO Y DE INSTLACIÓN RAPIDA Y DOS CD</t>
  </si>
  <si>
    <t>Sistema no lineal- Computador Cobra Worstation No 2 Computador WorkStatio, MARCA; Dell MODELO; Precision T5810, Procesador Intel® Xeon® E5-1620 v3 (10MB Caché,3.50 GHz), RAM 16 GB DDR4, Disco duro 1TB, Mouse y teclado monomarca, lector de tarjetas 19 en 1, Tarjeta grafica AMD FIRIPRO W5100 4GB. S.N: 181503009570, puerto Ethernet L217-LM, Unidad DVD RW 8x, windows 7 pro 64bots. MONITOR MARCA; DELL U251HC de 25" S.N; CNOYKFWP 64180 51 M OMJL, Tarjeta Inalambrica</t>
  </si>
  <si>
    <t>Sistema no lineal- Computador Cobra Worstation No 3 WORKSTATION Hp Z640 Workstation. Processador: Intel® Xeon® E5-2620V3. Sixcore 2.4Ghz. 15M Smartcache. Ddr4-1866 Memory. 8Gt.S Qpi. Ht. Turbo Boost (3.2Ghz). Ht. 85W. Intel® C612 Chipset. Memoria: 64Gb (4X16Gb) Ddr4-2133 Regram. Disco Duro: 3Tb Sata 6Gb.S MARCA HP MODELO Z640 CPU S.N 2UA54025V5 MONITOR MARCA HP MODELO Z23i 58.4 cm 23" S.N 3CQ5310JRL</t>
  </si>
  <si>
    <t>Sistema no lineal- Computador Cobra Worstation No 4 WORKSTATION Hp Z640 Workstation. Processador: Intel® Xeon® E5-2620V3. Sixcore 2.4Ghz. 15M Smartcache. Ddr4-1866 Memory. 8Gt.S Qpi. Ht. Turbo Boost (3.2Ghz). Ht. 85W. Intel® C612 Chipset. Memoria: 64Gb (4X16Gb) Ddr4-2133 Regram. Disco Duro: 3Tb Sata 6Gb.S MARCA HP MODELO Z640 CPU S.N 2UA5372GZL MONITOR MARCA HP MODELO Z23i 58.4 cm 23" S.N 3CQ5310JRB</t>
  </si>
  <si>
    <t>Computador H.P No 54 Equipo de Escritorio marca HP, MONITOR HP L1710LCD Serie CNC826PR6C, Sistema Operativo Windows Vista, Procesador AMD Atlon Dual Core 2.6 GHZ,Disco Duro de 160 GB, Memoria RAM 1 GB, Unidad DVD, Incluye 6 CD de DVD DE SOFTWARE (INSTALACIÓN), MANUAL Y GARANTIA</t>
  </si>
  <si>
    <t>Computador H.P No 55 Equipo de Escritorio marca HP, MONITOR HP L1710LCD Serie CNC826PPHV Sistema Operativo Windows Vista, Procesador AMD Atlon Dual Core 2.6 GHZ,Disco Duro de 160 GB, Memoria RAM 1 GB, Unidad DVD, Incluye 6 CD de DVD DE SOFTWARE (INSTALACIÓN), MANUAL Y GARANTIA</t>
  </si>
  <si>
    <t>Computador H.P No 56 Equipo de Escritorio marca HP, MONITOR HP L1710LCD Serie CNC826PNLS Sistema Operativo Windows Vista, Procesador AMD Atlon Dual Core 2.6 GHZ,Disco Duro de 160 GB, Memoria RAM 1 GB, Unidad DVD, Incluye 6 CD de DVD DE SOFTWARE (INSTALACIÓN), MANUAL Y GARANTIA</t>
  </si>
  <si>
    <t>Computador H.P No 57 Equipo de Escritorio marca HP, MONITOR HP L1710LCD Serie CNC826PPSP Sistema Operativo Windows Vista, Procesador AMD Atlon Dual Core 2.6 GHZ,Disco Duro de 160 GB, Memoria RAM 1 GB, Unidad DVD, Incluye 6 CD de DVD DE SOFTWARE (INSTALACIÓN), MANUAL Y GARANTIA</t>
  </si>
  <si>
    <t>Computador H.P No 6 MARCA H.P PAVILÓN + 725 CON TORRE ATX, PROCESADOR INTEL PETIUM IV DE 2.8 GHZ, DISCO DURO 160 Gb, MEMORIA RAM 1024 Mb MONITOR DE 17 PULGADAS SERIE CNN4341SX2, CAMARA DE VIDEO GENIUS SERIE 110521301216</t>
  </si>
  <si>
    <t>Computador todo en uno No 16 COMPUTADOR MARCA MSI EA 220 DISCO DURO 320 GB RAM 36 PANTALLA DE 21"TOUCH TARJETA TV CONTROL REMOTO CD+DVD+RW</t>
  </si>
  <si>
    <t>Computador todo en uno No 17 COMPUTADOR MARCA HP6730B PORCESADOR INTEL CORE 2 DUO 2.53 HHZ MEORIA RAM 2GB</t>
  </si>
  <si>
    <t>Computador todo en uno No 18 COMPUTADOR ESCRITORIO TODO EN 1 LINEA COPORATIVO EMRPESARIAL HEWLEET PACKARD: 100S OIA, procesados AMD, dual Core de 1.65, memoria ram DDR3 de 4Gb, disco duro de 500 Gb, Unidad de medios opicos DVD-RW, pantalla 18.5", garantia 1 año. COMPUTADOR DE ESCRITORIO TODO EN UNO, MARCA HP 100S OIA, PROCESADOR AMD DUAL CORE DE 1.65 MEMORIA RAM DE 4GB, DISCO DURO DE 500GB, UNIDAD DVD.RW INCLUIDA, PANTALLA DE 18.5" LIC. WINDOWS 7 PROFESIONAL. Ocasional de Enfermería/ESPERANZA ROMERO GONZALEZ/21238172</t>
  </si>
  <si>
    <t>Computador todo en uno No 19 COMPUTADOR TODO EN UNO INTEL i5 - 4GB - 500GB - 21.5", THINKCENTER EDGE92Z, SISTEMA OPERATIVO WINDOWS 7 PROFESIONAL</t>
  </si>
  <si>
    <t>Computador todo en uno No 21 Clary Icon solución completa ONE SCREEN que incluye:
60 ""de alta definición de pantalla táctil Monitor (Multi Touch).
Mini ordenador con procesador Intel Core i5, 4 GB de RAM, 500 GB de disco duro
Cámara Alta definición 1080p PTZ y estante.
Teclado inalá</t>
  </si>
  <si>
    <t>Computador todo en uno No 22 Clary Icon solución completa ONE SCREEN que incluye:
60 ""de alta definición de pantalla táctil Monitor (Multi Touch).
Mini ordenador con procesador Intel Core i5, 4 GB de RAM, 500 GB de disco duro
Cámara Alta definición 1080p PTZ y estante.
Teclado inalá</t>
  </si>
  <si>
    <t>Computador todo en uno No 23 Computador todo en uno: Procesador inter core i5; tarjeta de graficos intelHD Graphics 4600; Monitor de 23" Multi-touch; Unidad supermulti DVD.RW ; teclado con puerto USB; 3 puertos USB, micofono 1 auricular 1 serie 1 salida de audio 1 co</t>
  </si>
  <si>
    <t>Computador todo en uno No 24 Computador HP Pavilion 23-g020la Todo en uno. Software licenciado corporativo Windows 8.1 Pro de 64 bits. Procesador Quad Core A6 5200 Memoria de 8GB.CARGADOR BATERIA4503482101.TECLADO734246-161.MOUSE CTFDDJD0A9W6MKPQ</t>
  </si>
  <si>
    <t>Computador todo en uno No 25 Computador Todo en Uno ALL IN ONE Intel Core i5-4460T Processor, 4GB, 500GB 7200RPM S-ATA HDD, no diskette drive, All-In-One (Non Touch), Intel HD Graphics, Slim DVD Recordable, Gigabit Ethernet, Media card reader, Wi-Fi Wilkins Peak II, Camera, Win8.1 DG MARCA HP MODEL PROONE 400 G1</t>
  </si>
  <si>
    <t>Computador todo en uno No 26 TODO EN UNO HP ELITEONE 800 G1, INTEL CORE I5 4570S, DISCO DURO 500GB, DDR3 4GB, DVD RW, PANTALLA 23", WINDOWS 7 PRO . WINDOWS 8.1 PRO. MARCA HP MODELO ELITEONE 800</t>
  </si>
  <si>
    <t>Computador todo en uno No 27 TODO EN UNO HP ELITEONE 800 G1, INTEL CORE I5 4570S, DISCO DURO 500GB, DDR3 4GB, DVD RW, PANTALLA 23", WINDOWS 7 PRO . WINDOWS 8.1 PRO. MARCA HP MODELO ELITEONE 800</t>
  </si>
  <si>
    <t>Computador todo en uno No 30 Todo En Uno Lenovo C50-30 Touch, Intel Core I5 4210u, Disco Duro 1 Tera, Ddr3 8gb, Dvd Rw, Pantalla 23" Touch, Windows 8.1 Pro, Blanco</t>
  </si>
  <si>
    <t>Computador todo en uno No 31 TODO EN UNO LENOVO C40-30, INTEL CORE I3 4005U 1.7G; 4G_DDR3, DISCO DURO 1TB_7200RPM_SATA3; PANTALLA 21.5" FHD LED, NO TOUCH; BLANCO; GRAFICO INTEGRADO, RED LAN 10.100.1000, 3 *USB2.0 (rear), 2 *USB3.2 (side); LECTOR DE TARJETAS 6 en 1 (SD, SDHC, SDXC, MMC, MS, MS-PRO); WIFI 802.11 BGN; CAMARA 720P MIC; MOUSE Y TECLADO USB; MICROFONO.AURICULAR; HDMI_OUT. MEDIDAS (MM)610x185x533. GARANTIA 1 AÑO, WINDOWS 8.1 PRO.</t>
  </si>
  <si>
    <t>Computador todo en uno No 32 TODO EN UNO LENOVO C50-30 TOUCH, INTEL CORE I5 4210U, DISCO DURO 1 TERA, DDR3 8GB, DVD RW, PANTALLA 23" TOUCH, BLANCO WINDOWS 8.1 PRO</t>
  </si>
  <si>
    <t>Computador todo en uno No 33 TODO EN UNO DELL OPTIPLEX 3030, Procesador CORE I5 4590 DD.500Gb, DDR3.4Gb, DVD RW, Pantalla 19.5", Windows 8.1, Teclado y Mouse, Cd de respaldo.</t>
  </si>
  <si>
    <t>Computador todo en uno No 34 TODO EN UNO DELL OPTIPLEX 3030, Procesador CORE I5 4590 DD.500Gb, DDR3.4Gb, DVD RW, Pantalla 19.5", Windows 8.1, Teclado y Mouse, Cd de respaldo.</t>
  </si>
  <si>
    <t>Computador todo en uno No 35 TODO EN UNO DELL OPTIPLEX 3030, Procesador CORE I5 4590 DD.500Gb, DDR3.4Gb, DVD RW, Pantalla 19.5", Windows 8.1, Teclado y Mouse, Cd de respaldo./</t>
  </si>
  <si>
    <t>Computador todo en uno No 36 TODO EN UNO DELL OPTIPLEX 3030, Procesador CORE I5 4590 DD.500Gb, DDR3.4Gb, DVD RW, Pantalla 19.5", Windows 8.1, Teclado y Mouse, Cd de respaldo.</t>
  </si>
  <si>
    <t>Computador todo en uno No 39 COMPUTADOR DE ESCRITORIO. 400 G2 AiO 20" HD LED Anti-Glare Intel Core i5-6500T 2.5G 6M 2133 4C CPU 500 GB 7200 RPM 4 GB (1x4 GB) DDR4 2133 MHz Windows® 7 Professional 64 with Windows® 10 Pro License 1-1-1 SEXTA GENERACION</t>
  </si>
  <si>
    <t>Computador Escritorio No 164 Computadores de Escritorio HP promo 4300, windows 8 pro downgrade windows 7 profesional 64bits: Procesador intel core i3-3220ghz. memoria ram de 4GB, pc 3-1333 mhz 10600 ddr3 disco duro sata 500gb monitor hp lv 2011 led de 20" S.N CNC304QQDM/</t>
  </si>
  <si>
    <t>Computador Escritorio No 167 Computadores de Escritorio HP promo 4300, windows 8 pro downgrade windows 7 profesional 64bits: Procesador intel core i3-3220ghz. memoria ram de 4GB, pc 3-1333 mhz 10600 ddr3 disco duro sata 500gb monitor hp lv 2011 led de 20" S.N CNC304QRK1</t>
  </si>
  <si>
    <t>Computador Escritorio No 168 Computadores de Escritorio HP promo 4300, windows 8 pro downgrade windows 7 profesional 64bits: Procesador intel core i3-3220ghz. memoria ram de 4GB, pc 3-1333 mhz 10600 ddr3 disco duro sata 500gb monitor hp lv 2011 led de 20" S.NCNC304QQ2D</t>
  </si>
  <si>
    <t>Computador Escritorio No 173 Computadores de Escritorio HP promo 4300, windows 8 pro downgrade windows 7 profesional 64bits: Procesador intel core i3-3220ghz. memoria ram de 4GB, pc 3-1333 mhz 10600 ddr3 disco duro sata 500gb monitor hp lv 2011 led de 20" S.N CNC304QRQJ/</t>
  </si>
  <si>
    <t>Computador Escritorio No 177 Computadores de Escritorio HP promo 4300, windows 8 pro downgrade windows 7 profesional 64bits: Procesador intel core i3-3220ghz. memoria ram de 4GB, pc 3-1333 mhz 10600 ddr3 disco duro sata 500gb monitor hp lv 2011 led de 20" S.N CNC304QS8K</t>
  </si>
  <si>
    <t>Computador Escritorio No 180 Computadores de Escritorio HP promo 4300, windows 8 pro downgrade windows 7 profesional 64bits: Procesador intel core i3-3220ghz. memoria ram de 4GB, pc 3-1333 mhz 10600 ddr3 disco duro sata 500gb monitor hp lv 2011 led de 20" S.N CNC304QR2Y/</t>
  </si>
  <si>
    <t>Computador Escritorio No 181 Computadores de Escritorio HP promo 4300, windows 8 pro downgrade windows 7 profesional 64bits: Procesador intel core i3-3220ghz. memoria ram de 4GB, pc 3-1333 mhz 10600 ddr3 disco duro sata 500gb monitor hp lv 2011 led de 20" S.N CNC304QRTM/</t>
  </si>
  <si>
    <t>Computador Escritorio No 189 Computadores de Escritorio HP promo 4300, windows 8 pro downgrade windows 7 profesional 64bits: Procesador intel core i3-3220ghz. memoria ram de 4GB, pc 3-1333 mhz 10600 ddr3 disco duro sata 500gb monitor hp lv 2011 led de 20" S.N CNC304QQ5Q</t>
  </si>
  <si>
    <t>Computador Escritorio No 205 COMPUTADOR ESCRITORIO LINEA CORPORATIVA HP ELITE 8300 SFF, PROCESADOR INTEL I7, MEMORIA RAM DE 8GB, DD 1 TB, WINDOWS 7 PRO 64 Bits, MONITOR HP LED LV2011 DE 20" S.N CNC304QRV5</t>
  </si>
  <si>
    <t>Computador Escritorio No 206 COMPUTADOR ESCRITORIO LINEA CORPORATIVA HP ELITE 6300 SFF, PROCESADOR INTEL I5, MEMORIA RAM 4GB, DISCO DURO 500 GB, WINDOWS 7 PRO 64 Bits, MONITOR HP LED LV2011 DE 20" S.N CNC304QRV8</t>
  </si>
  <si>
    <t>Computador Escritorio No 107 Computadores de Escritorio HP promo 4300, windows 8 pro downgrade windows 7 profesional 64bits: Procesador intel core i3-3220ghz. memoria ram de 4GB, pc 3-1333 mhz 10600 ddr3 disco duro sata 500gb monitor hp lv 2011 led de 20" S.N CNC304QRKC</t>
  </si>
  <si>
    <t>Computador Escritorio No 108 Computadores de Escritorio HP promo 4300, windows 8 pro downgrade windows 7 profesional 64bits: Procesador intel core i3-3220ghz. memoria ram de 4GB, pc 3-1333 mhz 10600 ddr3 disco duro sata 500gb monitor hp lv 2011 led de 20" S.N CNC304QRKW</t>
  </si>
  <si>
    <t>Computador Escritorio No 126 Computadores de Escritorio HP promo 4300, windows 8 pro downgrade windows 7 profesional 64bits: Procesador intel core i3-3220ghz. memoria ram de 4GB, pc 3-1333 mhz 10600 ddr3 disco duro sata 500gb monitor hp lv 2011 led de 20" S.N CNC304QRXG/</t>
  </si>
  <si>
    <t>Computador Escritorio No 127 Computadores de Escritorio HP promo 4300, windows 8 pro downgrade windows 7 profesional 64bits: Procesador intel core i3-3220ghz. memoria ram de 4GB, pc 3-1333 mhz 10600 ddr3 disco duro sata 500gb monitor hp lv 2011 led de 20" S.N CNC304QQ5B</t>
  </si>
  <si>
    <t>Computador Escritorio No 129 Computadores de Escritorio HP promo 4300, windows 8 pro downgrade windows 7 profesional 64bits: Procesador intel core i3-3220ghz. memoria ram de 4GB, pc 3-1333 mhz 10600 ddr3 disco duro sata 500gb monitor hp lv 2011 led de 20" S.N CNC304QR0M</t>
  </si>
  <si>
    <t>Computador Escritorio No 148 Computadores de Escritorio HP promo 4300, windows 8 pro downgrade windows 7 profesional 64bits: Procesador intel core i3-3220ghz. memoria ram de 4GB, pc 3-1333 mhz 10600 ddr3 disco duro sata 500gb monitor hp lv 2011 led de 20" S.N CNC304QQD0</t>
  </si>
  <si>
    <t>Computador Escritorio No 151 Computadores de Escritorio HP promo 4300, windows 8 pro downgrade windows 7 profesional 64bits: Procesador intel core i3-3220ghz. memoria ram de 4GB, pc 3-1333 mhz 10600 ddr3 disco duro sata 500gb monitor hp lv 2011 led de 20" S.N CNC304QS8M</t>
  </si>
  <si>
    <t>Computador Escritorio No 152 Computadores de Escritorio HP promo 4300, windows 8 pro downgrade windows 7 profesional 64bits: Procesador intel core i3-3220ghz. memoria ram de 4GB, pc 3-1333 mhz 10600 ddr3 disco duro sata 500gb monitor hp lv 2011 led de 20" S.N CNC304QQC4</t>
  </si>
  <si>
    <t>Computador Escritorio No 155 Computadores de Escritorio HP promo 4300, windows 8 pro downgrade windows 7 profesional 64bits: Procesador intel core i3-3220ghz. memoria ram de 4GB, pc 3-1333 mhz 10600 ddr3 disco duro sata 500gb monitor hp lv 2011 led de 20" S.N CNC304QQ55</t>
  </si>
  <si>
    <t>Computador Escritorio No 161 Computadores de Escritorio HP promo 4300, windows 8 pro downgrade windows 7 profesional 64bits: Procesador intel core i3-3220ghz. memoria ram de 4GB, pc 3-1333 mhz 10600 ddr3 disco duro sata 500gb monitor hp lv 2011 led de 20" S.N CNC304QRXQ/</t>
  </si>
  <si>
    <t>Computador Escritorio No 163 Computadores de Escritorio HP promo 4300, windows 8 pro downgrade windows 7 profesional 64bits: Procesador intel core i3-3220ghz. memoria ram de 4GB, pc 3-1333 mhz 10600 ddr3 disco duro sata 500gb monitor hp lv 2011 led de 20" S.N CNC304QQP8 -GENETICA/</t>
  </si>
  <si>
    <t>Computador Escritorio No 304 HP 600 G1 SFF Core i5-4570 Quad Core 3.20 GHz 500 GB 7200 RPM 4 GB (1x4 GB) DDR3 1600 MHz Windows® 7 Professional 64 con Licencia de Windows® 8 Monitor HP V201 19.45-inch LED Backlit Pro 3-3-3 MONITOR 3CQ4020WV6</t>
  </si>
  <si>
    <t>Computador Escritorio No 305 HP 600 G1 SFF Core i5-4570 Quad Core 3.20 GHz 500 GB 7200 RPM 4 GB (1x4 GB) DDR3 1600 MHz Windows® 7 Professional 64 con Licencia de Windows® 8 Monitor HP V201 19.45-inch LED Backlit Pro 3-3-3 MONITOR 3CQ4020TT5</t>
  </si>
  <si>
    <t>Computador Escritorio No 306 HP 600 G1 SFF Core i5-4570 Quad Core 3.20 GHz 500 GB 7200 RPM 4 GB (1x4 GB) DDR3 1600 MHz Windows® 7 Professional 64 con Licencia de Windows® 8 Monitor HP V201 19.45-inch LED Backlit Pro 3-3-3 MONITOR 3CQ4020TSR</t>
  </si>
  <si>
    <t>Computador Escritorio No 307 HP 600 G1 SFF Core i5-4570 Quad Core 3.20 GHz 500 GB 7200 RPM 4 GB (1x4 GB) DDR3 1600 MHz Windows® 7 Professional 64 con Licencia de Windows® 8 Monitor HP V201 19.45-inch LED Backlit Pro 3-3-3 MONITOR 3CQ4020TSD</t>
  </si>
  <si>
    <t>Computador Escritorio No 309 HP 600 G1 SFF Core i5-4570 Quad Core 3.20 GHz 500 GB 7200 RPM 4 GB (1x4 GB) DDR3 1600 MHz Windows® 7 Professional 64 con Licencia de Windows® 8 Monitor HP V201 19.45-inch LED Backlit Pro 3-3-3 MONITOR 3CQ4020TT8</t>
  </si>
  <si>
    <t>Computador Escritorio No 310 HP 600 G1 SFF Core i5-4570 Quad Core 3.20 GHz 500 GB 7200 RPM 4 GB (1x4 GB) DDR3 1600 MHz Windows® 7 Professional 64 con Licencia de Windows® 8 Monitor HP V201 19.45-inch LED Backlit Pro 3-3-3 MONITOR 3CQ4020TSH</t>
  </si>
  <si>
    <t>Computador Escritorio No 312 Computador de Escritorio Linea Corporativa Empresarial Marca Hewlett Packard PC MICRO TORRE Modelo : PRO DESK 600G1, Intel Core i5-4570 Quad Core 3.20 GHz , Memoria 4 GB de RAM, Disco 500GB 7200 RPM, Intel HD 4600 Graphics, Unidad DVD-RW, Gigalan, Puerto Serial , WIN 8 Profesional 64 bits, MONITOR : HP DE 23" S.N : 3CQ4120LC3</t>
  </si>
  <si>
    <t>Computador Escritorio No 313 Computador Workstation Marca : Hewlett Packard, Procesador: Two Intel Xeon Procesor E5-2630 (Six core 2.2 GHz, 15M, 7,2 GT .s, Turbo), Memory: 64 Gb, DDR3 RDIMM Memory 1600MHz, ECC (4x16 GB DIMMs), Boot Hard Drive: 2TB, 7200RPM 3.5 " sata 6gB.s Hard Drive, CAMBIO POR MARCA : DELL Modelo : E5 - 2630 CON MONITOR DE 24" Marca : Dell Modelo : P2414Hb S.N : CN 0524N3742614580P4L CON cable HDMI, Cable USB, Cable VGA, Cable de corriente,</t>
  </si>
  <si>
    <t>Computador Escritorio No 314 Computador de Escritorio Linea Corporativa Empresarial TODO EN UNO Marca : Hewlett Packard, Modelo : Graphics 4600 Procesador Intel ® Core i7 - 4770S con Intel HD (3.1 GHz, 8 MB de caché, 4 núcleos) Cuarta Generacion VPRO, Chipset Intel® Q87 Express, SDRAM DDR3 de 8 GB , DISCO DURO Marca : SATA de 1TB , Unidad DVDRW, LCD antirreflejo, pantalla ancha WLED IPS de 23" de diagonal, WIN 8 Profesional y WIN7PRO, Camara de 2 MPX.</t>
  </si>
  <si>
    <t>Computador Escritorio No 315 Computador Escritorio corporativo Marca Hewlett Packard, Procesador Intel Core i5-4570 quad core 3.20 up to 3.60 ghz) ghz 500 Gb 7200 rpm 4 gb (1x4 gb) ddr3 1600 mhz, monitor HP 23" 23-in lcd windows® 7 professional 64 con Licencia de Windows® 8 Pro Garantia. MONITOR S.N : 3CQ4120CDC</t>
  </si>
  <si>
    <t>Computador Escritorio No 316 Computador Escritorio corporativo Marca Hewlett Packard, Procesador Intel Core i5-4570 quad core 3.20 up to 3.60 ghz) ghz 500 Gb 7200 rpm 4 gb (1x4 gb) ddr3 1600 mhz, monitor HP 23" 23-in lcd windows® 7 professional 64 con Licencia de Windows® 8 Pro Garantia MONITOR S.N : 3CQ4120DH5/</t>
  </si>
  <si>
    <t>Computador No 337 Computador PROCESADOR INTEL CORE 2 DE 2.6 GB GHZ , DISCO DURO DE 160 GB , MEMORIA DE 1 GB, MEMORIA DE 1 GB , SISTEMA OPERATIVO XP PROFESIONAL , MONITOR LCD 17 PULGADAS SERIAL No. CND7522TX5, Tarjeta de red 10.100</t>
  </si>
  <si>
    <t>Computador No 338 Computador MARCA HP MODELO DX 2300, PROCESADOR INTEL CORE DUO 2.2 GHZ MEMORIA DE 2GB, DISCO DURO DE 160 GB MONITOR MODELO HPL1710 SERIE CND7512GFK</t>
  </si>
  <si>
    <t>Computador No 344 PC DE ESCRITORIO DESKTOP, CPU marca HEWLETT PACKARD modelo DX2400 , sistema operativo windows vista Bussinnes, procesador intel dual core E2160 de 1,8 GHZ, Memoria Ram 1 GB , Disco duro de 160GB, optico DVD.RW, Adaptador de red 10.100, MONITORES LCD HP L1710 S.N CND8090N9V</t>
  </si>
  <si>
    <t>Computador No 347 COMPUTADOR DE ESCRITORIO COMPAC PRESARIO PCS63311LA, Sistema Operativo XP profesional Service Pack 2, Procesador Intel (R) Pentium (R) Dual E2180, 2.0 GHZ , Disco duro 250 GB , Memoria ram 1 GB, DVD +.- RW, 1 MONITOR COMPAC Serial No. CNC820QVKH modelo 20555 . SH249 de 17 pulgadas, INCLUYE 1 manual, 1 CD de soporte</t>
  </si>
  <si>
    <t>Computador No 348 COMPUTADOR DE ESCRITORIO HP PAVILION A6400LA + LCD PANTALLA 19" Serial No. 3CQ81538D4</t>
  </si>
  <si>
    <t>Computador No 349 COMPUTADOR COMPAC PRESARIO SG3313LA, Sistema operativo XP Profesional Service Pack 2, procesador intel (R) Pentium (R) Dual Core E2180, 2.0 GHZ , Disco Duro 250 GB , Memoria Ram 2 GB , DVD +.- RW , 1 Monitor Compac Serial No. CND 8041VKJ modelo L1710 de 17" , Incluye Manual y CD de soporte</t>
  </si>
  <si>
    <t>Computador No 350 COMPUTADOR DE ESCRITORIO HP PAVILION DV6410LA+ LCD 22" SERIAL No. 3 CQ8173N59 incluye CD y MANUAL</t>
  </si>
  <si>
    <t>Computador No 351 Computador Procesador Intel Core 2 Duo E4500 (2.2 Ghz), 1GB, 160GB, Multiburner, 6 Puertos USB, Vista Business 32, Garantía 3-3-3 MONITOR AOC DE 17" LCD. SERIE MONITOR D3286JA280793</t>
  </si>
  <si>
    <t>Computador No 357 COMPUTADOR HEWLETT PACKARD DX2400, MONITOR HEWLETT PACKARD L1710 de 17 " SERIE No. CNC811R2V2 , SISTEMA OPERATIVO WINDOWS VISTA BUSSINES PROCESADOR DUAL CORE E5200 DE 2.5 GHZ, DISCO DURO DE 160 GB, MEMORIA RAM 1GB UNIDAD DVD</t>
  </si>
  <si>
    <t>Computador No 359 COMPUTADOR HEWLETT PACKARD DX2400, MONITOR HEWLETT PACKARD L1710 de 17 " SERIE No. CNC811R2M3 , SISTEMA OPERATIVO WINDOWS VISTA BUSSINES PROCESADOR DUAL CORE E5200 DE 2.5 GHZ, DISCO DURO DE 160 GB, MEMORIA RAM 1GB UNIDAD DVD</t>
  </si>
  <si>
    <t>Computador No 371 EQUIPO DE ESCRITORIO HP DX2400MT: HD DX2400 P.N NU 864LA·ABM, INTEL ,MONITOR HP S.N :CNT92961K5</t>
  </si>
  <si>
    <t>Computador No 374 PC RENDER Y ANIMACION H.P BOARD ASUS, DOS PROCESADORES INTEL CORE XEON E5620 DE 2.4 GHZ, MEMORIA DE 6GB, TARJETA VIDEO QUADRO FX3800, 1GB DDR3 DISCO DURO 150 GB VELOCIRAPTOR WD, DOS DISCO DUROS DE 1TB HITACHI, UNIDAD DE DVD RW PIONER, WINDOWS VISTA, TECLADO MARCA LOGITEC, MOUSE MARCA LOGITEC, DOS MONITORES LG FLATRON 21.5" REF. W2243S, S.N 002TPXV4X986, 003TPVH4V383, 1 TABLA DIGITALIZADORA MARCA INTUOS WACOM MODELO PTK-640-8.8X5.5 SERIAL 9LAT010012</t>
  </si>
  <si>
    <t>Computador No 375 PC RENDER HP SIMULACION MARCA LG. COMPUTADOR PC RENDER HP DE SIMULACION CON BOARD ASUS, DOS PROCESADORES INTEL CORE XEON E5620 DE 2.4 GHZ, MEMORIA DE 8GB T VIDEO QUADRO FX 3800 1GB VELOCIRAPTOR WD DISCO DURO 150GB, DOS DISCOS DUROS DE 1TB HITACHI, UNIDAD DE DVD RWHP, UNIDAD DVD PIONER, WINDOWS VISTA, TECLADO MARCA LOGITEC, MOUSE LOGITEC, DOS MONITORES GL FLATRON 21.5" REF. W2243S, S.N 003TPNY4V399, 002TPED4Y004, 1 TABLA DIGITALIZADORA, MARCA INTUOS WACOM MODELO OPTK-840 SERIAL OD002355</t>
  </si>
  <si>
    <t>Computador No 377 HP 420 WINDOWS 7 PROFESIONAL INTEL CORE 2 DUO. COMPUTADOR PORTATIL HP PROBOOK 4420S, INTEL CORE I3 M370 2.40GHZ, RAM 2GB, D.D 500GB, WINDOWS 7 PRO , WEBCAM INCORPORADA, UNIDAD DVD RW.</t>
  </si>
  <si>
    <t>Computador No 380 COMPUTADOR DE ESCRITORIO LINEA CORPORATIVA marca Lenovo All in One M73Z, procesador Intel core ¡5-34705, memoria 4GBm, disco duro 500 Gb, Webcam, DVDRw, windows 7 pro 64Bits.</t>
  </si>
  <si>
    <t>Computador No 381 Se cambio PC DELL por MARCA hp ELITE 8300 (MONOMARCA) Cables de poder Cable de conexión para el monitor Alimentación 120 VAC procesador intelcore I7 - 3330 3.2Ghz de Tercera generación o superior Memoria 8 Gb minimo PC3- 1333 Mhz 10600 DDR3 expandible hasta 32 Gb Memoria cache. DD DE 1 TERA. CON MONITOR : S.N 6CM331YRT</t>
  </si>
  <si>
    <t>Computador No 382 COMPUTADOR DE ESCRITORIO iMac MD094E.A: Adaptador de corriente Procesador Intel CoreI5 de 2.9 GHz Memoria Cache de 6 MB de Tercer Nivel Memoria 8Gb mínimo DDR3 1333MHz Memoria caché 3MB dos núcleos integrada L3 Disco Duro de 1000 GB (1 TB) SATA (54000 RPM)</t>
  </si>
  <si>
    <t>Computador No 383 COMPUTADOR DE ESCRITORIO iMac MD094E.A : Adaptador de corriente Procesador Intel CoreI5 de 2.9 GHz Memoria Cache de 6 MB de Tercer Nivel Memoria 8Gb mínimo DDR3 1333MHz Memoria caché 3MB dos núcleos integrada L3 Disco Duro de 1000 GB (1 TB) SATA (54000 RPM)</t>
  </si>
  <si>
    <t>Computador No 384 COMPUTADOR DE ESCRITORIO iMac MD094E.A: Adaptador de corrienteProcesador Intel CoreI5 de 2.9 GHz Memoria Cache de 6 MB de Tercer Nivel Memoria 8Gb mínimo DDR3 1333MHz Memoria caché 3MB dos núcleos integrada L3 Disco Duro de 1000 GB (1 TB) SATA (54000 RPM)</t>
  </si>
  <si>
    <t>Computador No 385 COMPUTADOR DE ESCRITORIO iMac MD094E.A: Adaptador de corrienteProcesador Intel CoreI5 de 2.9 GHz Memoria Cache de 6 MB de Tercer Nivel Memoria 8Gb mínimo DDR3 1333MHz Memoria caché 3MB dos núcleos integrada L3 Disco Duro de 1000 GB (1 TB) SATA (54000 RPM)</t>
  </si>
  <si>
    <t>Computador Escritorio No 454 Computador de escritorio Cuarta generación del procesador Intel® Core¿ i5-4460S (6MB Caché, hasta 3.40 GHz), 8GB de Memoria Doble Canal DDR3 a 1600MHz (2 DIMMs), Disco Duro SATA de 1TB 7200 RPM (6.0 Gb.s), Unidad de 16x con Bandeja de carga autO MARCA HP PRODESK 600 G1 SFF+ MONITOR HP V241 S.N 3CQ4271MCM</t>
  </si>
  <si>
    <t>Computador Escritorio No 455 Computador de escritorio, Core i7-4790 Quad Core 3.60 GHz 500 GB 7200 RPM 4 GB (1x4 GB) DDR3 1600 MHz , Monitor HP led 23", Windows® 7 Professional 64 with Windows® 8.1 Pro License 3-3-3 MARCA HP PRODESK 600 G1 SFF + MONITOS HP V241 S.N 3CQ432323M/</t>
  </si>
  <si>
    <t>Computador Escritorio No 456 Computador de escritorio, pantalla 21,5' DC, Procesador: Intel® Core¿ i5 Dual Core, Sistema Operativo: OS X Mavericks, Memoria: 8 GB, Disco Duro: 500 GB, Pantalla: 21.5"" MARCA IMAC MODEL A1418/</t>
  </si>
  <si>
    <t>Computador Escritorio No 457 Computador de escritorio Cuarta generación del procesador Intel® Core¿ i5-4460S (6MB Caché, hasta 3.40 GHz), 8GB de Memoria Doble Canal DDR3 a 1600MHz (2 DIMMs), Disco Duro SATA de 1TB 7200 RPM (6.0 Gb.s), Unidad de 16x con Bandeja de carga automática (DV MARCA HP PRODESK 600 G1 SFF + MONITOR HP V201 S.N 3CQ43225B</t>
  </si>
  <si>
    <t>Computador Escritorio No 458 Computador escritorio Marca; DELL PC DELL OPTIPLEX 3020, intel core i3 4130, disco duro 500gb, ddr3 4gb, dvd rw, monitor 19" led, Ref; 6jsbt52, windows 7 pro.windows 8 pro. garantia de 1 año,</t>
  </si>
  <si>
    <t>Computador Escritorio No 459 Computador escritorio Marca; DELL PC DELL OPTIPLEX 3020, intel core i3 4130, disco duro 500gb, ddr3 4gb, dvd rw, monitor 19" led, Ref; 6hgdt52 windows 7 pro.windows 8 pro. Garantia de 1 año</t>
  </si>
  <si>
    <t>Computador Escritorio No 46 COMPUTADOR PC ESCRITORIO LINEA CORPORATIVA EMPRESARIAL HP 6200: procesador Interl Core 15-2400, memoria ram DDR3 de 4GB, disco duro 500 Gb, WINDOWS 7 PROF 64Bits, MONITOR HP S2032 S.N CN414919FX</t>
  </si>
  <si>
    <t>Computador Escritorio No 460 Computador escritorio Marca; DELL PC DELL OPTIPLEX 3020, intel core i3 4130, disco duro 500gb, ddr3 4gb, dvd rw, monitor 19" led, Ref: 6PKDT52 windows 7 pro.windows 8 pro. Garantia de 1 año</t>
  </si>
  <si>
    <t>Computador Escritorio No 461 Computador escritorio Marca; DELL PC DELL OPTIPLEX 3020, intel core i3 4130, disco duro 500gb, ddr3 4gb, dvd rw, monitor 19" led, Ref: 6B3FT52 windows 7 pro.windows 8 pro. Garantia de 1 año</t>
  </si>
  <si>
    <t>Computador Escritorio No 462 Computador escritorio Marca; DELL PC DELL OPTIPLEX 3020, intel core i3 4130, disco duro 500gb, ddr3 4gb, dvd rw, monitor 19" led, REF: 6J1FT52windows 7 pro.windows 8 pro. Garantia de 1 año</t>
  </si>
  <si>
    <t>Computador Escritorio No 463 Computador escritorio Marca; DELL PC DELL OPTIPLEX 3020, intel core i3 4130, disco duro 500gb, ddr3 4gb, dvd rw, monitor 19" led, Ref: 6fsct52 windows 7 pro.windows 8 pro. Garantia de 1 año</t>
  </si>
  <si>
    <t>Computador Escritorio No 464 Computador escritorio Marca; DELL PC DELL OPTIPLEX 3020, intel core i3 4130, disco duro 500gb, ddr3 4gb, dvd rw, monitor 19" led, Ref: 6CCCT52 windows 7 pro.windows 8 pro. Garantia de 1 año</t>
  </si>
  <si>
    <t>Computador Escritorio No 465 PC MARCA;DELL OPTIPLEX 3020, intel core i5 4570, disco duro 500gb, ddr3 4gb dvd rw, monitor 19" led, REF: 69FPS52 windows 7 pro.windows 8 pro.</t>
  </si>
  <si>
    <t>Computador Escritorio No 466 PC MARCA: DELL OPTIPLEX 3020, intel core i5 4570, disco duro 500gb, ddr3 4gb dvd rw, monitor 19" led, REF: 6COQS52 windows 7 pro.windows 8 pro.</t>
  </si>
  <si>
    <t>Computador Escritorio No 467 PC MARCA: DELL OPTIPLEX 3020, intel core i5 4570, disco duro 500gb, ddr3 4gb dvd rw, monitor 19" led, REF: 69DZS52 windows 7 pro.windows 8 pro.</t>
  </si>
  <si>
    <t>Computador Escritorio No 468 PC Marca; DELL OPTIPLEX 3020, intel core i5 4570, disco duro 500gb, ddr3 4gb dvd rw, monitor 19" led, Ref: 6D7RS52 windows 7 pro.windows 8 pro. Garantia poe 1 año.</t>
  </si>
  <si>
    <t>Computador Escritorio No 469 PC Marca; DELL OPTIPLEX 3020, intel core i5 4570, disco duro 500gb, ddr3 4gb dvd rw, monitor 19" led, Ref: 69DXS52 windows 7 pro.windows 8 pro. Garantia poe 1 año.</t>
  </si>
  <si>
    <t>Computador Escritorio No 470 PC Marca; DELL OPTIPLEX 3020, intel core i5 4570, disco duro 500gb, ddr3 4gb dvd rw, monitor 19" led, Ref: 6BHRS52 windows 7 pro.windows 8 pro. Garantia poe 1 año.</t>
  </si>
  <si>
    <t>Computador Escritorio No 471 PC Marca; DELL OPTIPLEX 3020, intel core i5 4570, disco duro 500gb, ddr3 4gb dvd rw, monitor 19" led, Ref: 6B1WS52 windows 7 pro.windows 8 pro. Garantia poe 1 año.</t>
  </si>
  <si>
    <t>Computador Escritorio No 472 PC Marca; DELL OPTIPLEX 3020, intel core i5 4570, disco duro 500gb, ddr3 4gb dvd rw, monitor 19" led, Ref: 6C7YS52 windows 7 pro.windows 8 pro. Garantia poe 1 año.</t>
  </si>
  <si>
    <t>Computador Escritorio No 473 PC Marca; DELL OPTIPLEX 3020, intel core i5 4570, disco duro 500gb, ddr3 4gb dvd rw, monitor 19" led, Ref: 69DYS52 windows 7 pro.windows 8 pro. Garantia poe 1 año.</t>
  </si>
  <si>
    <t>Computador Escritorio No 474 PC Marca; DELL OPTIPLEX 3020, intel core i5 4570, disco duro 500gb, ddr3 4gb dvd rw, monitor 19" led, Ref: 6CRPS52 windows 7 pro.windows 8 pro. Garantia poe 1 año.</t>
  </si>
  <si>
    <t>Computador Escritorio No 475 PC Marca; DELL OPTIPLEX 3020, intel core i5 4570, disco duro 500gb, ddr3 4gb dvd rw, monitor 19" led, Ref: 69DQS52 windows 7 pro.windows 8 pro. Garantia poe 1 año.</t>
  </si>
  <si>
    <t>Computador Escritorio No 476 PC Marca; DELL OPTIPLEX 3020, intel core i5 4570, disco duro 500gb, ddr3 4gb dvd rw, monitor 19" led, Ref: 6COTS52 windows 7 pro.windows 8 pro. Garantia poe 1 año.</t>
  </si>
  <si>
    <t>Computador Escritorio No 477 PC Marca; DELL OPTIPLEX 3020, intel core i5 4570, disco duro 500gb, ddr3 4gb dvd rw, monitor 19" led, Ref: 6BHPS52 windows 7 pro.windows 8 pro. Garantia poe 1 año.</t>
  </si>
  <si>
    <t>Computador Escritorio No 479 Computador Escritorio, Marca; HP 400G1 SFF P.N, Core i5, pantalla tipo LED HP V241P DE 24" Serial; 3cq44528G6</t>
  </si>
  <si>
    <t>Computador Escritorio No 480 Computador Escritorio. Marca; HP 400G1 SFF P.N, Core i5, pantalla tipo LED HP V241P de 24", Serial; 3CQ44528M8/</t>
  </si>
  <si>
    <t>Computador Escritorio No 481 Computador Escritorio, Marca; HP 400G1 SFF P.N, Core i5, pantalla LED HP V241P DE 24", Serie; 3CQ44528HW</t>
  </si>
  <si>
    <t>Computador Escritorio No 483 Computador Escritorio, Marca; HP 400G1 SFF P.N, Core i5, pantalla tipo LED HP V241P de 24", Serial; 3CQ44528M1</t>
  </si>
  <si>
    <t>Computador Escritorio No 484 Computador Escritorio, Marca; HP 400G1 SFF P.N, Core i5, pantalla tipo LED HP V241P de 24", Serie; 3CQ44528LN</t>
  </si>
  <si>
    <t>Computador Escritorio No 485 Computador Escritorio, Marca; HP 400G1 SFF P.N, Core i5, pantalla tipo LED HP V241P Dde 24", Serie; 3CQ44528KD</t>
  </si>
  <si>
    <t>Computador Escritorio No 486 Computador Escritorio, Marca, HP 400G1 SFF, P.N. Core i5, pantalla tipo LED HP V241P de 24", Serie; 3CQ44528M3</t>
  </si>
  <si>
    <t>Computador Escritorio No 487 PC DELL OPTIPLEX 3020, intel core i5 4570, disco duro 1.5 tb (500gb+1000gb), ddr3 16gb(4x4gb), nvidia gtx 750 2gb ddr5 n750oc-2g lp dvd rw, monitor 19" led, windows 7 pro.windows 8 pro. MARCA ACER MODELO VM2630G, MONITOR MARCA ACER MODEL V206HQL S.N MMLY6AA007421138F18504</t>
  </si>
  <si>
    <t>Computador Escritorio No 488 PC DELL OPTIPLEX 3020, intel core i5 4570, disco duro 1.5 tb (500gb+1000gb), ddr3 16gb(4x4gb), nvidia gtx 750 2gb ddr5 n750oc-2g lp dvd rw, monitor 19" led, windows 7 pro.windows 8 pro.MARCA ACER MODELO VM2630G, MONITOR MARCA ACER MODEL V206HQL S.N MMLY6AA007421138FF8504</t>
  </si>
  <si>
    <t>Computador Escritorio No 489 PC DELL OPTIPLEX 3020, intel core i5 4570, disco duro 1.5 tb (500gb+1000gb), ddr3 16gb(4x4gb), nvidia gtx 750 2gb ddr5 n750oc-2g lp dvd rw, monitor 19" led, windows 7 pro.windows 8 pro.MARCA ACER MODELO VM2630G, MONITOR MARCA ACER MODEL V206HQL S.N MMLY6AA007421138C38504</t>
  </si>
  <si>
    <t>Computador Escritorio No 317 Computador Escritorio corporativo Marca Hewlett Packard, Procesador Intel Core i5-4570 quad core 3.20 up to 3.60 ghz) ghz 500 Gb 7200 rpm 4 gb (1x4 gb) ddr3 1600 mhz, monitor HP 23" 23-in lcd windows® 7 professional 64 con Licencia de Windows® 8 Pro Garantia. MONITOR S.N : 3CQ4120CCS</t>
  </si>
  <si>
    <t>Computador Escritorio No 318 Computador Escritorio corporativo Marca Hewlett Packard, Procesador Intel Core i5-4570 quad core 3.20 up to 3.60 ghz) ghz 500 Gb 7200 rpm 4 gb (1x4 gb) ddr3 1600 mhz, monitor HP 23" 23-in lcd windows® 7 professional 64 con Licencia de Windows® 8 Pro Garantia. MONITOR S.N : 3CQ4120CDO</t>
  </si>
  <si>
    <t>Computador Escritorio No 319 Computador Escritorio corporativo Marca Hewlett Packard, Procesador Intel Core i5-4570 quad core 3.20 up to 3.60 ghz) ghz 500 Gb 7200 rpm 4 gb (1x4 gb) ddr3 1600 mhz, monitor HP 23" 23-in lcd windows® 7 professional 64 con Licencia de Windows® 8 Pro Garantia. MONITOR S.N : 3CQ4120CD1</t>
  </si>
  <si>
    <t>Computador Escritorio No 320 Computador Escritorio corporativo Marca Hewlett Packard, Procesador Intel Core i5-4570 quad core 3.20 up to 3.60 ghz) ghz 500 Gb 7200 rpm 4 gb (1x4 gb) ddr3 1600 mhz, monitor HP 23" 23-in lcd windows® 7 professional 64 con Licencia de Windows® 8 Pro Garantia. 3CQ4120CCP</t>
  </si>
  <si>
    <t>Computador Escritorio No 321 Computador Escritorio corporativo Marca Hewlett Packard, Procesador Intel Core i5-4570 quad core 3.20 up to 3.60 ghz) ghz 500 Gb 7200 rpm 4 gb (1x4 gb) ddr3 1600 mhz, monitor HP 23" 23-in lcd windows® 7 professional 64 con Licencia de Windows® 8 Pro Garantia. MONITOR S.N : 3CQ4120CDB.</t>
  </si>
  <si>
    <t>Computador Escritorio No 322 HP ALL IN ONE 800G1 Core i7-4770S Quad Core 3.1 GHz vPro 1TB SATA 6G 2.5 8GB SSHD 23" IPS Full HD 8 GB(2x4 GB) DDR3 1600 MHz Intel Q87 HP SD Media Card Reader DVDRW Intel I217LM Gigabit Intel 6205 802.11 a.b.g.n Intel HD Graphics 4600 TPM 2.0 MP</t>
  </si>
  <si>
    <t>Computador Escritorio No 323 HP ALL IN ONE 800G1 Core i7-4770S Quad Core 3.1 GHz vPro 1TB SATA 6G 2.5 8GB SSHD 23" IPS Full HD 8 GB(2x4 GB) DDR3 1600 MHz Intel Q87 HP SD Media Card Reader DVDRW Intel I217LM Gigabit Intel 6205 802.11 a.b.g.n Intel HD Graphics 4600 TPM 2.0 MP</t>
  </si>
  <si>
    <t>Computador Escritorio No 324 HP ALL IN ONE 800G1 Core i7-4770S Quad Core 3.1 GHz vPro 1TB SATA 6G 2.5 8GB SSHD 23" IPS Full HD 8 GB(2x4 GB) DDR3 1600 MHz Intel Q87 HP SD Media Card Reader DVDRW Intel I217LM Gigabit Intel 6205 802.11 a.b.g.n Intel HD Graphics 4600 TPM 2.0 MP</t>
  </si>
  <si>
    <t>Computador Escritorio No 325 HP ALL IN ONE 800G1 Core i7-4770S Quad Core 3.1 GHz vPro 1TB SATA 6G 2.5 8GB SSHD 23" IPS Full HD 8 GB(2x4 GB) DDR3 1600 MHz Intel Q87 HP SD Media Card Reader DVDRW Intel I217LM Gigabit Intel 6205 802.11 a.b.g.n Intel HD Graphics 4600 TPM 2.0 MP</t>
  </si>
  <si>
    <t>Computador Escritorio No 326 HP ALL IN ONE 800G1 Core i7-4770S Quad Core 3.1 GHz vPro 1TB SATA 6G 2.5 8GB SSHD 23" IPS Full HD 8 GB(2x4 GB) DDR3 1600 MHz Intel Q87 HP SD Media Card Reader DVDRW Intel I217LM Gigabit Intel 6205 802.11 a.b.g.n Intel HD Graphics 4600 TPM 2.0 MP</t>
  </si>
  <si>
    <t>Computador Escritorio No 327 HP ALL IN ONE 800G1 Core i7-4770S Quad Core 3.1 GHz vPro 1TB SATA 6G 2.5 8GB SSHD 23" IPS Full HD 8 GB(2x4 GB) DDR3 1600 MHz Intel Q87 HP SD Media Card Reader DVDRW Intel I217LM Gigabit Intel 6205 802.11 a.b.g.n Intel HD Graphics 4600 TPM 2.0 MP</t>
  </si>
  <si>
    <t>Computador Escritorio No 328 HP ALL IN ONE 800G1 Core i7-4770S Quad Core 3.1 GHz vPro 1TB SATA 6G 2.5 8GB SSHD 23" IPS Full HD 8 GB(2x4 GB) DDR3 1600 MHz Intel Q87 HP SD Media Card Reader DVDRW Intel I217LM Gigabit Intel 6205 802.11 a.b.g.n Intel HD Graphics 4600 TPM 2.0 MP</t>
  </si>
  <si>
    <t>Computador Escritorio No 329 HP ALL IN ONE 800G1 Core i7-4770S Quad Core 3.1 GHz vPro 1TB SATA 6G 2.5 8GB SSHD 23" IPS Full HD 8 GB(2x4 GB) DDR3 1600 MHz Intel Q87 HP SD Media Card Reader DVDRW Intel I217LM Gigabit Intel 6205 802.11 a.b.g.n Intel HD Graphics 4600 TPM 2.0 MP</t>
  </si>
  <si>
    <t>Computador Escritorio No 330 HP ALL IN ONE 800G1 Core i7-4770S Quad Core 3.1 GHz vPro 1TB SATA 6G 2.5 8GB SSHD 23" IPS Full HD 8 GB(2x4 GB) DDR3 1600 MHz Intel Q87 HP SD Media Card Reader DVDRW Intel I217LM Gigabit Intel 6205 802.11 a.b.g.n Intel HD Graphics 4600 TPM 2.0 MP</t>
  </si>
  <si>
    <t>Computador Escritorio No 207 COMPUTADOR ESCRITORIO LINEA CORPORATIVA HP ELITE 4300 SFF PROCESADOR I3 MEMORIA RAM 4GB, DISCO DURO 500GB, WINDOWS 7 PRO 64 Bits, MONITOR HP LED LV2011 DE 20" S.N CNC304QS8D/</t>
  </si>
  <si>
    <t>Computador Escritorio No 208 COMPUTADOR DE ESCRITORIO TODO EN UNO MARCA SONY VAIO SVL2412CLB, PROCESADOR INTEL CORE I3 3110M, DD 1TB MEMORIA RAM DE 6GB DDR3 SISTEMA OPERATIVO WINDOWS 8 SINGLE, PANTALLA TOUCH VAIO PLUS LCD 24" FHD (RF6WR4CWCV-Q5WMV-FVHHM-FF9VQ) CARGADOR S.N 148950931-0056165</t>
  </si>
  <si>
    <t>Computador Escritorio No 209 COMPUTADOR DE ESCRITORIO LINEA CORPORATIVA EMPRESARIAL HP 6300 SFF, MEMORIA RAM DE 4GB, Procesados Intel Core I5-3470, disco duro de 500 gb, unidad de medios opticos, dvd, Rw, WINDOWS 7 64BITS monitor HP LV2011 Led de 20" S.N CNC304QRV3.</t>
  </si>
  <si>
    <t>Computador Escritorio No 210 COMPUTADOR DE ESCRITORIO LINEA CORPORATIVA EMPRESARIAL HP 6300 SFF, MEMORIA RAM DE 4GB, Procesados Intel Core I5-3470, disco duro de 500 gb, unidad de medios opticos, dvd, Rw, WINDOWS 7 64BITS monitor HP LV2011 Led de 20" S.N CNC304QQM3</t>
  </si>
  <si>
    <t>Computador Escritorio No 212 COMPUTADOR ESCRITORIO: IMac modelo 21,5 Inch Lete 2012con procesador 2.7 GHz quad core intel core i5 turbo boost up 3.2 GHz.8 Gb (two 4) memory 1tB Hard Drive 5400pm.Gri, graficos NVIDIA GEFORE GT 640M 512MB</t>
  </si>
  <si>
    <t>Computador Escritorio No 213 Computadores de Escritorio HP PROMO 4300 WINDOWS 8 PRO DOWNGRADE WINDOWS 7 PROF 64BITS PROCESADOR INTEL CORE i3-3220Ghz, MEMORIA RAM 4GB PC3-1333Mhz 10600 DDR3, DISCO DURO SATA 500GB, MONITOR HP LV2011 LED DE 20" S.N CNC304QS8V</t>
  </si>
  <si>
    <t>Computador Escritorio No 214 Computadores de Escritorio HP PROMO 4300 WINDOWS 8 PRO DOWNGRADE WINDOWS 7 PROF 64BITS PROCESADOR INTEL CORE i3-3220Ghz, MEMORIA RAM 4GB PC3-1333Mhz 10600 DDR3, DISCO DURO SATA 500GB, MONITOR HP LV2011 LED DE 20" S.N CNC304QQLB</t>
  </si>
  <si>
    <t>Computador Escritorio No 215 Computadores de Escritorio HP PROMO 4300 WINDOWS 8 PRO DOWNGRADE WINDOWS 7 PROF 64BITS PROCESADOR INTEL CORE i3-3220Ghz, MEMORIA RAM 4GB PC3-1333Mhz 10600 DDR3, DISCO DURO SATA 500GB, MONITOR HP LV2011 LED DE 20" S.N CNC304QRQL</t>
  </si>
  <si>
    <t>Computador Escritorio No 216 Computadores de Escritorio HP PROMO 4300 WINDOWS 8 PRO DOWNGRADE WINDOWS 7 PROF 64BITS PROCESADOR INTEL CORE i3-3220Ghz, MEMORIA RAM 4GB PC3-1333Mhz 10600 DDR3, DISCO DURO SATA 500GB, MONITOR HP LV2011 LED DE 20" S.N CNC304QR65</t>
  </si>
  <si>
    <t>Computador Escritorio No 217 Computadores de Escritorio HP PROMO 4300 WINDOWS 8 PRO DOWNGRADE WINDOWS 7 PROF 64BITS PROCESADOR INTEL CORE i3-3220Ghz, MEMORIA RAM 4GB PC3-1333Mhz 10600 DDR3, DISCO DURO SATA 500GB, MONITOR HP LV2011 LED DE 20" S.N CNC304QR2V</t>
  </si>
  <si>
    <t>Computador Escritorio No 218 Computadores de Escritorio HP PROMO 4300 WINDOWS 8 PRO DOWNGRADE WINDOWS 7 PROF 64BITS PROCESADOR INTEL CORE i3-3220Ghz, MEMORIA RAM 4GB PC3-1333Mhz 10600 DDR3, DISCO DURO SATA 500GB, MONITOR HP LV2011 LED DE 20" S.N CNC304QR2T</t>
  </si>
  <si>
    <t>Computador Escritorio No 219 Computadores de Escritorio HP PROMO 4300 WINDOWS 8 PRO DOWNGRADE WINDOWS 7 PROF 64BITS PROCESADOR INTEL CORE i3-3220Ghz, MEMORIA RAM 4GB PC3-1333Mhz 10600 DDR3, DISCO DURO SATA 500GB, MONITOR HP LV2011 LED DE 20" S.N CNC304QRY5</t>
  </si>
  <si>
    <t>Computador Escritorio No 220 Computadores de Escritorio HP PROMO 4300 WINDOWS 8 PRO DOWNGRADE WINDOWS 7 PROF 64BITS PROCESADOR INTEL CORE i3-3220Ghz, MEMORIA RAM 4GB PC3-1333Mhz 10600 DDR3, DISCO DURO SATA 500GB, MONITOR HP LV2011 LED DE 20" S.N CNC304QRN8</t>
  </si>
  <si>
    <t>Computador Escritorio No 221 Computadores de Escritorio HP PROMO 4300 WINDOWS 8 PRO DOWNGRADE WINDOWS 7 PROF 64BITS PROCESADOR INTEL CORE i3-3220Ghz, MEMORIA RAM 4GB PC3-1333Mhz 10600 DDR3, DISCO DURO SATA 500GB, MONITOR HP LV2011 LED DE 20" S.N CNC304QR6H</t>
  </si>
  <si>
    <t>Computador Escritorio No 222 Computadores de Escritorio HP PROMO 4300 WINDOWS 8 PRO DOWNGRADE WINDOWS 7 PROF 64BITS PROCESADOR INTEL CORE i3-3220Ghz, MEMORIA RAM 4GB PC3-1333Mhz 10600 DDR3, DISCO DURO SATA 500GB, MONITOR HP LV2011 LED DE 20" S.N CNC304QR2Z</t>
  </si>
  <si>
    <t>Computador Escritorio No 223 Computadores de Escritorio HP PROMO 4300 WINDOWS 8 PRO DOWNGRADE WINDOWS 7 PROF 64BITS PROCESADOR INTEL CORE i3-3220Ghz, MEMORIA RAM 4GB PC3-1333Mhz 10600 DDR3, DISCO DURO SATA 500GB, MONITOR HP LV2011 LED DE 20" S.N CNC304QR2Q</t>
  </si>
  <si>
    <t>Computador Escritorio No 224 Computadores de Escritorio HP PROMO 4300 WINDOWS 8 PRO DOWNGRADE WINDOWS 7 PROF 64BITS PROCESADOR INTEL CORE i3-3220Ghz, MEMORIA RAM 4GB PC3-1333Mhz 10600 DDR3, DISCO DURO SATA 500GB, MONITOR HP LV2011 LED DE 20" S.N CNC304QQLD</t>
  </si>
  <si>
    <t>Computador Escritorio No 225 Computadores de Escritorio HP PROMO 4300 WINDOWS 8 PRO DOWNGRADE WINDOWS 7 PROF 64BITS PROCESADOR INTEL CORE i3-3220Ghz, MEMORIA RAM 4GB PC3-1333Mhz 10600 DDR3, DISCO DURO SATA 500GB, MONITOR HP LV2011 LED DE 20" S.N CNC304QQP9</t>
  </si>
  <si>
    <t>Computador Escritorio No 226 Computadores de Escritorio HP PROMO 4300 WINDOWS 8 PRO DOWNGRADE WINDOWS 7 PROF 64BITS PROCESADOR INTEL CORE i3-3220Ghz, MEMORIA RAM 4GB PC3-1333Mhz 10600 DDR3, DISCO DURO SATA 500GB, MONITOR HP LV2011 LED DE 20" S.N CNC304QQPJ</t>
  </si>
  <si>
    <t>Computador Escritorio No 227 Computadores de Escritorio HP PROMO 4300 WINDOWS 8 PRO DOWNGRADE WINDOWS 7 PROF 64BITS PROCESADOR INTEL CORE i3-3220Ghz, MEMORIA RAM 4GB PC3-1333Mhz 10600 DDR3, DISCO DURO SATA 500GB, MONITOR HP LV2011 LED DE 20" S.N CNC304QRKQ</t>
  </si>
  <si>
    <t>Computador Escritorio No 228 Computadores de Escritorio HP PROMO 4300 WINDOWS 8 PRO DOWNGRADE WINDOWS 7 PROF 64BITS PROCESADOR INTEL CORE i3-3220Ghz, MEMORIA RAM 4GB PC3-1333Mhz 10600 DDR3, DISCO DURO SATA 500GB, MONITOR HP LV2011 LED DE 20" S.N CNC304QQDJ</t>
  </si>
  <si>
    <t>Computador Escritorio No 229 Computadores de Escritorio HP PROMO 4300 WINDOWS 8 PRO DOWNGRADE WINDOWS 7 PROF 64BITS PROCESADOR INTEL CORE i3-3220Ghz, MEMORIA RAM 4GB PC3-1333Mhz 10600 DDR3, DISCO DURO SATA 500GB, MONITOR HP LV2011 LED DE 20" S.N CNC304QQL5</t>
  </si>
  <si>
    <t>Computador Escritorio No 230 Computadores de Escritorio HP PROMO 4300 WINDOWS 8 PRO DOWNGRADE WINDOWS 7 PROF 64BITS PROCESADOR INTEL CORE i3-3220Ghz, MEMORIA RAM 4GB PC3-1333Mhz 10600 DDR3, DISCO DURO SATA 500GB, MONITOR HP LV2011 LED DE 20" S.N CNC304QPPM</t>
  </si>
  <si>
    <t>Computador Escritorio No 231 Computadores de Escritorio HP PROMO 4300 WINDOWS 8 PRO DOWNGRADE WINDOWS 7 PROF 64BITS PROCESADOR INTEL CORE i3-3220Ghz, MEMORIA RAM 4GB PC3-1333Mhz 10600 DDR3, DISCO DURO SATA 500GB, MONITOR HP LV2011 LED DE 20" S.N CNC304QPST</t>
  </si>
  <si>
    <t>Computador Escritorio No 232 Computadores de Escritorio HP PROMO 4300 WINDOWS 8 PRO DOWNGRADE WINDOWS 7 PROF 64BITS PROCESADOR INTEL CORE i3-3220Ghz, MEMORIA RAM 4GB PC3-1333Mhz 10600 DDR3, DISCO DURO SATA 500GB, MONITOR HP LV2011 LED DE 20" S.N CNC304QR2J</t>
  </si>
  <si>
    <t>Computador Escritorio No 233 Computadores de Escritorio HP PROMO 4300 WINDOWS 8 PRO DOWNGRADE WINDOWS 7 PROF 64BITS PROCESADOR INTEL CORE i3-3220Ghz, MEMORIA RAM 4GB PC3-1333Mhz 10600 DDR3, DISCO DURO SATA 500GB, MONITOR HP LV2011 LED DE 20" S.N CNC304QQDF</t>
  </si>
  <si>
    <t>Computador Escritorio No 234 Computadores de Escritorio HP PROMO 4300 WINDOWS 8 PRO DOWNGRADE WINDOWS 7 PROF 64BITS PROCESADOR INTEL CORE i3-3220Ghz, MEMORIA RAM 4GB PC3-1333Mhz 10600 DDR3, DISCO DURO SATA 500GB, MONITOR HP LV2011 LED DE 20" S.N CNC304QR4Y</t>
  </si>
  <si>
    <t>Computador Escritorio No 331 HP ALL IN ONE 800G1 Core i7-4770S Quad Core 3.1 GHz vPro 1TB SATA 6G 2.5 8GB SSHD 23" IPS Full HD 8 GB(2x4 GB) DDR3 1600 MHz Intel Q87 HP SD Media Card Reader DVDRW Intel I217LM Gigabit Intel 6205 802.11 a.b.g.n Intel HD Graphics 4600 TPM 2.0 MP</t>
  </si>
  <si>
    <t>Computador Escritorio No 332 HP ALL IN ONE 800G1 Core i7-4770S Quad Core 3.1 GHz vPro 1TB SATA 6G 2.5 8GB SSHD 23" IPS Full HD 8 GB(2x4 GB) DDR3 1600 MHz Intel Q87 HP SD Media Card Reader DVDRW Intel I217LM Gigabit Intel 6205 802.11 a.b.g.n Intel HD Graphics 4600 TPM 2.0 MP</t>
  </si>
  <si>
    <t>Computador Escritorio No 333 HP ALL IN ONE 800G1 Core i7-4770S Quad Core 3.1 GHz vPro 1TB SATA 6G 2.5 8GB SSHD 23" IPS Full HD 8 GB(2x4 GB) DDR3 1600 MHz Intel Q87 HP SD Media Card Reader DVDRW Intel I217LM Gigabit Intel 6205 802.11 a.b.g.n Intel HD Graphics 4600 TPM 2.0 MP</t>
  </si>
  <si>
    <t>Computador Escritorio No 334 HP ALL IN ONE 800G1 Core i7-4770S Quad Core 3.1 GHz vPro 1TB SATA 6G 2.5 8GB SSHD 23" IPS Full HD 8 GB(2x4 GB) DDR3 1600 MHz Intel Q87 HP SD Media Card Reader DVDRW Intel I217LM Gigabit Intel 6205 802.11 a.b.g.n Intel HD Graphics 4600 TPM 2.0 MP</t>
  </si>
  <si>
    <t>Computador Escritorio No 335 HP ALL IN ONE 800G1 Core i7-4770S Quad Core 3.1 GHz vPro 1TB SATA 6G 2.5 8GB SSHD 23" IPS Full HD 8 GB(2x4 GB) DDR3 1600 MHz Intel Q87 HP SD Media Card Reader DVDRW Intel I217LM Gigabit Intel 6205 802.11 a.b.g.n Intel HD Graphics 4600 TPM 2.0 MP</t>
  </si>
  <si>
    <t>Computador Escritorio No 336 HP ALL IN ONE 800G1 Core i7-4770S Quad Core 3.1 GHz vPro 1TB SATA 6G 2.5 8GB SSHD 23" IPS Full HD 8 GB(2x4 GB) DDR3 1600 MHz Intel Q87 HP SD Media Card Reader DVDRW Intel I217LM Gigabit Intel 6205 802.11 a.b.g.n Intel HD Graphics 4600 TPM 2.0 MP</t>
  </si>
  <si>
    <t>Computador Escritorio No 337 HP ALL IN ONE 800G1 Core i7-4770S Quad Core 3.1 GHz vPro 1TB SATA 6G 2.5 8GB SSHD 23" IPS Full HD 8 GB(2x4 GB) DDR3 1600 MHz Intel Q87 HP SD Media Card Reader DVDRW Intel I217LM Gigabit Intel 6205 802.11 a.b.g.n Intel HD Graphics 4600 TPM 2.0 MP</t>
  </si>
  <si>
    <t>Computador Escritorio No 338 HP ALL IN ONE 800G1 Core i7-4770S Quad Core 3.1 GHz vPro 1TB SATA 6G 2.5 8GB SSHD 23" IPS Full HD 8 GB(2x4 GB) DDR3 1600 MHz Intel Q87 HP SD Media Card Reader DVDRW Intel I217LM Gigabit Intel 6205 802.11 a.b.g.n Intel HD Graphics 4600 TPM 2.0 MP</t>
  </si>
  <si>
    <t>Computador Escritorio No 339 HP ALL IN ONE 800G1 Core i7-4770S Quad Core 3.1 GHz vPro 1TB SATA 6G 2.5 8GB SSHD 23" IPS Full HD 8 GB(2x4 GB) DDR3 1600 MHz Intel Q87 HP SD Media Card Reader DVDRW Intel I217LM Gigabit Intel 6205 802.11 a.b.g.n Intel HD Graphics 4600 TPM 2.0 MP</t>
  </si>
  <si>
    <t>Computador Escritorio No 340 HP ALL IN ONE 800G1 Core i7-4770S Quad Core 3.1 GHz vPro 1TB SATA 6G 2.5 8GB SSHD 23" IPS Full HD 8 GB(2x4 GB) DDR3 1600 MHz Intel Q87 HP SD Media Card Reader DVDRW Intel I217LM Gigabit Intel 6205 802.11 a.b.g.n Intel HD Graphics 4600 TPM 2.0 MP</t>
  </si>
  <si>
    <t>Computador Escritorio No 341 HP ALL IN ONE 800G1 Core i7-4770S Quad Core 3.1 GHz vPro 1TB SATA 6G 2.5 8GB SSHD 23" IPS Full HD 8 GB(2x4 GB) DDR3 1600 MHz Intel Q87 HP SD Media Card Reader DVDRW Intel I217LM Gigabit Intel 6205 802.11 a.b.g.n Intel HD Graphics 4600 TPM 2.0 MP</t>
  </si>
  <si>
    <t>Computador Escritorio No 352 MARCA : H P Workstation MODELO : Z1 All in One AIO 27 " Intel® Xeon® E3-1245v2,QuadCore 3.4, GHz, 8MB cache, 1333 MHz memory, 5GT.s DMI, HT, Turbo Boost (3.7GHz),95W,Intel® C206 Chipset,16GB (4x4GB), Max. 32GB DDR3-1600 ECC RAM,1TB SATA 3Gb.s 7200rpm,Controlador de discos.</t>
  </si>
  <si>
    <t>Computador Escritorio No 353 MONITOR : MARCA : HP MODELO : LV2011 20-inch LED Backlit LCD Widescreen - Resolution: 1600 x 900 @60Hz, Input Connectors: (1)VGA, Warranty: 3.3.3 Precio exclusivo para compra junto con CPU HPPC</t>
  </si>
  <si>
    <t>Computador Escritorio No 36 Computador de escritorio Hewlett Packard Ref: 8100 elite sff, procesador intel core i3-560 (4mcache, 3,33 ghz) ram 2 gb pc3-10600 memory (1x2gb) disco duro 500gb sata ncq hdd smart IV 1st, unidad óptica sata 16x supermulti ligth scribe 1st drv, tarjeta de red, Monitor HP S1933 DE 18.5" S.N CNC109QFY6</t>
  </si>
  <si>
    <t>Computador Escritorio No 360 Computador Escritorio-HP COMPAQ Pro 6300SFF.Intel Core i5-3470 QC 3.2GHz 4GB DDR3-1600 DIMM 1TB Super milti DVDRW.PANTALLA 6CM3220F67</t>
  </si>
  <si>
    <t>Computador No 386 COMPUTADOR DE ESCRITORIO iMac MD094E.A: Adaptador de corrienteProcesador Intel CoreI5 de 2.9 GHz Memoria Cache de 6 MB de Tercer NivelMemoria8Gb mínimo DDR3 1333MHz Memoria caché 3MB dos núcleos integrada L3 Disco Duro de 1000 GB (1 TB) SATA (54000 RPM)</t>
  </si>
  <si>
    <t>Computador No 387 COMPUTADOR DE ESCRITORIO iMac MD094E.A: Adaptador de corrienteProcesador Intel CoreI5 de 2.9 GHz Memoria Cache de 6 MB de Tercer NivelMemoria8Gb mínimo DDR3 1333MHz Memoria caché 3MB dos núcleos integrada L3 Disco Duro de 1000 GB (1 TB) SATA (54000 RPM)</t>
  </si>
  <si>
    <t>Computador No 388 COMPUTADOR DE ESCRITORIO iMac MD094E.A: Adaptador de corrienteProcesador Intel CoreI5 de 2.9 GHz Memoria Cache de 6 MB de Tercer NivelMemoria8Gb mínimo DDR3 1333MHz Memoria caché 3MB dos núcleos integrada L3 Disco Duro de 1000 GB (1 TB) SATA (54000 RPM)</t>
  </si>
  <si>
    <t>Computador No 389 COMPUTADOR DE ESCRITORIO iMac MD094E.A: Adaptador de corrienteProcesador Intel CoreI5 de 2.9 GHz Memoria Cache de 6 MB de Tercer NivelMemoria8Gb mínimo DDR3 1333MHz Memoria caché 3MB dos núcleos integrada L3 Disco Duro de 1000 GB (1 TB) SATA (54000 RPM)</t>
  </si>
  <si>
    <t>Computador No 390 COMPUTADOR DE ESCRITORIO iMac MD094E.A: Adaptador de corrienteProcesador Intel CoreI5 de 2.9 GHz Memoria Cache de 6 MB de Tercer NivelMemoria8Gb mínimo DDR3 1333MHz Memoria caché 3MB dos núcleos integrada L3 Disco Duro de 1000 GB (1 TB) SATA (54000 RPM)</t>
  </si>
  <si>
    <t>Computador No 391 COMPUTADOR DE ESCRITORIO iMac MD094E.A: Adaptador de corrienteProcesador Intel CoreI5 de 2.9 GHz Memoria Cache de 6 MB de Tercer NivelMemoria8Gb mínimo DDR3 1333MHz Memoria caché 3MB dos núcleos integrada L3 Disco Duro de 1000 GB (1 TB) SATA (54000 RPM)</t>
  </si>
  <si>
    <t>Computador No 392 COMPUTADOR DE ESCRITORIO iMac MD094E.A: Adaptador de corrienteProcesador Intel CoreI5 de 2.9 GHz Memoria Cache de 6 MB de Tercer NivelMemoria8Gb mínimo DDR3 1333MHz Memoria caché 3MB dos núcleos integrada L3 Disco Duro de 1000 GB (1 TB) SATA (54000 RPM)</t>
  </si>
  <si>
    <t>Computador No 393 COMPUTADOR DE ESCRITORIO iMac MD094E.A: Adaptador de corrienteProcesador Intel CoreI5 de 2.9 GHz Memoria Cache de 6 MB de Tercer NivelMemoria8Gb mínimo DDR3 1333MHz Memoria caché 3MB dos núcleos integrada L3 Disco Duro de 1000 GB (1 TB) SATA (54000 RPM)</t>
  </si>
  <si>
    <t>Computador Escritorio No 235 Computadores de Escritorio HP PROMO 4300 WINDOWS 8 PRO DOWNGRADE WINDOWS 7 PROF 64BITS PROCESADOR INTEL CORE i3-3220Ghz, MEMORIA RAM 4GB PC3-1333Mhz 10600 DDR3, DISCO DURO SATA 500GB, MONITOR HP LV2011 LED DE 20" S.N CNC304QR6K</t>
  </si>
  <si>
    <t>Computador Escritorio No 236 Computadores de Escritorio HP PROMO 4300 WINDOWS 8 PRO DOWNGRADE WINDOWS 7 PROF 64BITS PROCESADOR INTEL CORE i3-3220Ghz, MEMORIA RAM 4GB PC3-1333Mhz 10600 DDR3, DISCO DURO SATA 500GB, MONITOR HP LV2011 LED DE 20" S.N CNC304QPPL</t>
  </si>
  <si>
    <t>Computador Escritorio No 238 Computadores de Escritorio All in One, procesador AMD E1-1500 1.4GHZ, RAM 4GB, WINDOWS 8 PROX64, DISCO DURO 500GB, UNIDAD DVDRW</t>
  </si>
  <si>
    <t>Computador No 394 COMPUTADOR MARCA : DELL XPS 8700 MODELO : D14M MEMORIA RAM DE 16 GB, DISCO DURO DE 2 TB INTEL CORE i7 - 4770 WINDOMS 8 SINGLE, CON UNIDAD DE DVD. MONITOR S.N : 3AJ 11DQMARQUEZ/51977720</t>
  </si>
  <si>
    <t>Computador No 395 COMPUTADOR MARCA : DELL XPS 8700 MODELO : D14M MEMORIA RAM DE 16 GB, DISCO DURO DE 2 TB INTEL CORE i7 - 4770 WINDOMS 8 SINGLE, CON UNIDAD DE DVD. MONITOR S.N : 3AJ 11CQMARQUEZ/51977720</t>
  </si>
  <si>
    <t>Computador No 396 COMPUTADOR MARCA : DELL XPS 8700 MODELO : D14M MEMORIA RAM DE 16 GB, DISCO DURO DE 2 TB INTEL CORE i7 - 4770 WINDOMS 8 SINGLE, CON UNIDAD DE DVD. MONITOR S.N : 3AJ 11LQMARQUEZ/51977720</t>
  </si>
  <si>
    <t>Computador No 397 COMPUTADORES IMAC Cables de Poder, Intel Core i5 de Intel de doble núcleo a 2,7 GHz Cuarta Generacion,Memoria 8Gb minimo DDR3 1600MHz, Disco Duro de 1 TB SATA (5400 RPM) minimo, Tarjeta Grafica Intel Iris Pro 1 GB , Pantalla 21,5"" Resolucion 1920 X 1080,-MOUSE CC241641EVSDFFGAE-TECLADO D6742061M94DR05AW</t>
  </si>
  <si>
    <t>Computador No 398 COMPUTADORES IMAC Cables de Poder, Intel Core i5 de Intel de doble núcleo a 2,7 GHz Cuarta Generacion,Memoria 8Gb minimo DDR3 1600MHz, Disco Duro de 1 TB SATA (5400 RPM) minimo, Tarjeta Grafica Intel Iris Pro 1 GB , Pantalla 21,5"" Resolucion 1920 X 1080,-MOUSE CC2416315D6DFFGAQ-TECLADO DG742061M8MDR05AG</t>
  </si>
  <si>
    <t>Computador No 399 COMPUTADORES IMAC Cables de Poder, Intel Core i5 de Intel de doble núcleo a 2,7 GHz Cuarta Generacion,Memoria 8Gb minimo DDR3 1600MHz, Disco Duro de 1 TB SATA (5400 RPM) minimo, Tarjeta Grafica Intel Iris Pro 1 GB , Pantalla 21,5"" Resolucion 1920 X 1080,-MOUSE CC2416341EUDDFFGAW-TECLADO D6742061M8TDR05AA</t>
  </si>
  <si>
    <t>Computador No 400 COMPUTADORES IMAC Cables de Poder, Intel Core i5 de Intel de doble núcleo a 2,7 GHz Cuarta Generacion,Memoria 8Gb minimo DDR3 1600MHz, Disco Duro de 1 TB SATA (5400 RPM) minimo, Tarjeta Grafica Intel Iris Pro 1 GB, Pantalla 21,5"" Resolucion 1920 X 1080,-MOUSE CC241620PFTDFFGAH-TECLADO DG742061M91DR05A2</t>
  </si>
  <si>
    <t>Computador No 401 COMPUTADORES IMAC Cables de Poder, Intel Core i5 de Intel de doble núcleo a 2,7 GHz Cuarta Generacion,Memoria 8Gb minimo DDR3 1600MHz, Disco Duro de 1 TB SATA (5400 RPM) minimo, Tarjeta Grafica Intel Iris Pro 1 GB, Pantalla 21,5"" Resolucion 1920 X 1080,-MOUSE CC241620PGNDFFGAK-TECLADO D6742061M99DR05ARDR05AW</t>
  </si>
  <si>
    <t>Computador No 402 CONVERTIBLE LENOVO MIXX 2 11.6" PROCESADOR: INTEL CORE 4012Y. sitem operat windows 8.1 memor 4gb, disco duro 64 gb ssd, pantalla 11.6</t>
  </si>
  <si>
    <t>Computador No 403 Hp Z440 Workstation. Procesador: Intel® Xeon® E5-1607V3. Quadcore 3.1Ghz. 10Mb Cache. Ddr4-1866 Memory. 140W - Intel® C612 Chipset - Memoria:8Gb (1X8Gb). Max. 128Gb Ddr4-2133 Regram - Disco Duro:1Tb Sata 6Gb.S 7200Rpm - Controlador De Discos:2 Sata @6Gb.S. Supports Raid 0.1 And Ncp.4cSsata @6Gb.S. Supports Raid 0.1.10 And Ncq. Factory integrted Raid Is Microsoft Windows Only - Controlador de Red Integrado Intel I-218 Gbit Lan - Unidad Dvdrw 9.5 Mm Slim Supermulti - Graficadora de Video: Nvidia Quadro K620 2Gb Video Ram - Fuente de Poder: 700 W. With Two Graphics Power Cables. - SeguridadHp Solenoid Hood Lock And Hooh SensorMonitor HP 23" Sistema Operativo: Windows 8.1 Pro 64-Bit Downgrade To Windows 7 Pro 64-Bit Os-Garantia: 3.3.3 Años. Monitor S.N 3CQ52940S0/</t>
  </si>
  <si>
    <t>Computador No 404 COMPUTADOR HP PRODESK 400 G2 SFF, INTEL CORE I5 4590S, DISCO DURO 1 TERA, DDR3 4GB, DVD RW, WIN 7 PRO Incluye: MONITOR LED 18.5" V193B S.N 3CQ60803LW, Cable de poder, datos Mause</t>
  </si>
  <si>
    <t>Computador No 66 COMPUTADORES: PROCESADOR INTEL PENTIUM IV, 2.8 GHZ, MEMORIA 512 MB, EXPANDIBLE HASTA 64 B, DISCO.DURO 40 GB, MONITOR 15", DRIVE 3.5, FAX 56K, MOUSE Y TECLADO PS.2, TARJETA DE SONIDO. SOFTWARE WINDOWS XP PRO. LICENCIADO, OFFICE XP PRO. ESPAÑOL, MARCA HEWLETT PACKARD, TARJETA DE RED, SONIDO Y VIDEO INCORPORADA, MONITOR HEWLETT PACKARD MODELO V7550 TAMAÑO PULG.17 SERIAL MYA4205XB1, TECLADO HEWLETT PACKARD SERIAL B77670ACPQO6M8, MOUSE HEWLETT PACKARD SERIAL 334684-002, SOFTWARE INSTALADO WINDOWS IDIOMA ESPAÑOL SERIAL P4QPY-9H9TQ-DHP2K-X8FCM-6CF8J, ANEXOS: SIETE (7) CD SOFTWARE NORTON ANTIVIRUS 2004, QUICK RESTORE HP, SO WINDOWS XP PROFESIONAL SP2, SOFTWARE MODEM V.92, SOFTWARE MONITOR HP, SOFTWARE QUEMADORA, DOCUMENTACION, Y MAN. MONITOR QUEMADORA</t>
  </si>
  <si>
    <t>Computador No 68 Equipos de Computo con Procesador Pentium IV de 2.8 GHZ, 1MB L" Cache memoria principal 512 MB expandible hasta 4GB DDR, Disco Duro 40GB rpm UTRA ATA.100, Monitor 15", Unidad de drive 3,5", Fax 56K, Mouse Ps.2 y teclado PS.2 español, tarjeta de sonido, INCLUYE CDS: SO, RESTORE, QUEMADOR, MODEM, DOCUMENTACION, ANTIVIRUS DANTZ MONITOR. MANUALES: MONITOR, QUICK SETUP., SERIES: MOUSE 05050226687, TECLADO C0505087008, MONITOR CNC5030R52, LICENCIA SISTEMA OPERACIONAL J8BWB-TT78P-CR4V9-88PBM-G3GR8./CENTRO PROYECCIÓN SOCIAL</t>
  </si>
  <si>
    <t>Computador No 73 Equipos de Computo con Procesador Pentium IV de 2.8 GHZ, 1MB L" Cache memoria principal 512 MB expandible hasta 4GB DDR, Disco Duro 40GB rpm UTRA ATA.100, Monitor 15", Unidad de drive 3,5", Fax 56K, Mouse Ps.2 y teclado PS.2 español, tarjeta de sonido, INCLUYE CDS: SO, RESTORE, QUEMADOR, MODEM, DOCUMENTACION, ANTIVIRUS DANTZ MONITOR. MANUALES: MONITOR, QUICK SETUP. SERIES: MOUSE 0505023048, TECLADO C0505088935, MONITOR CNC5020KW, LICENCIA SISTEMA OPERACIONAL RVCKW-D63J9-W9HV8-QYGRK-KQ6FB.</t>
  </si>
  <si>
    <t>Computador No 75 Equipos de Computo con Procesador Pentium IV de 2.8 GHZ, 1MB L" Cache memoria principal 512 MB expandible hasta 4GB DDR, Disco Duro 40GB rpm UTRA ATA.100, Monitor 15", Unidad de drive 3,5", Fax 56K, Mouse Ps.2 y teclado PS.2 español, tarjeta de sonido, INCLUYE CDS: SO, RESTORE, QUEMADOR, MODEM, DOCUMENTACION, ANTIVIRUS DANTZ MONITOR. MANUALES: MONITOR, QUICK SETUP. SERIES: MOUSE 0505023082, TECLADO C0505088865, MONITOR CNC5030R4K, LICENCIA SISTEMA OPERACIONAL JXBQ9-4GBGR-2CP7T-GJR43-M72QB</t>
  </si>
  <si>
    <t>Computador H.P No 93 COMPUTADOR LINEA IMRPESARIAL: Workstation HP XW4600 CON MNITOR LCD 19" S.N 3CQ9240HNQ</t>
  </si>
  <si>
    <t>Computador compaq, pentium III 1000 Mhz memoria Ram 128MB tarjeta de Red: SMC EZ Tarjeta de de sonido Integrada, disco duro 20Gb COMPAQ, dirve 3 1.2", teclado COMPAQ s.n B21-B50GGAKM8I0, Serie de CPU S.N. 6122FZ4ZB993, (1) cable de poder,(1) CD Compaq Restore 234877-001 s.n CPQ234877-001,(1) CD Compaq Operating System CD WNT 234394-161CPQ-R1H, (1) CD COMPAQ Operating SYstem CD W2K.SP1 234385-161CPQ-R1J, Windows 2000 profesional X05-77696, (1) Libro Introducción Microsoft Windows NT Workstation X05-35698, (1) CD Compaq Deskpro referencie Library 179403-003 S.N EP009947, LICENCIA 127778-001, (1) guia solución de problemas 177620-162, (1) folleto pasos iniciales 192167-162, (1) Monitor COMPAQ S.N 115M69DG598, (1) manual Important safety Information 296335-003 (1) manual de garantia 131216-019, (1) CD de configuración de monitor 230714-001 s.n MMK-18(SH)-C1-03-003-0822(C)-03 (1) CABLE PODER, mouse COMPAQ S.N S9577206, Licencias Windows 2000 profesional tutorial No D8WFW-9DWKX-8YDQ2-2CVFW-7P8JJ07301-OEM-0003452-18027.</t>
  </si>
  <si>
    <t>Computador Escritorio No 499 PC DELL 3020 INTEL CORE I5 4570, DISCO DURO 500GB, DDR3 4GB, DVD RW, PANTALLA 19", WINDOWS 8.1 PRO. MONITOR S.N 00747M-72872-59-E61U</t>
  </si>
  <si>
    <t>Computador Escritorio No 500 WORKSTATION Dell Precision T5810 Procesador Intel® Xeon® E5-1603 V3 (10MB Caché, 2.8 GHz), 8GB de Memoria DDR4 a 2133MHZ, con paridad [ECC] (2 RDIMMs) Disco Duro SATA de 500GB 7200 RPM de 3.5", NVIDIA® QUADRO® NVS 310 a 512 MB, Unidadd e DVD 8x delgada, sistema operativo Ubuntu 12.04 LTS, Teclado Dell KB212-B USB silencioso, Mouse optico USB, modulo de plataforma segura Mnitor serie Profesional 21.5" S.N Xf9MR-72872-5AMG73U-A00</t>
  </si>
  <si>
    <t>Computador Escritorio No 501 COMPUTAD9OR PC LENOVO THINKCENTRE e73 sff, intel core i5 4460t, disco 500gb, ddr3 4gb, dvd rw, monitor 18.5' S.N V900NY0W led, win 7 pro.win 8.1 pro</t>
  </si>
  <si>
    <t>Computador Escritorio No 502 PC DELL MULTIPLEX 3020 SFF, PROCESADOR INTEL CORE I5 4570, DISCO 500GB, RAM DDR3 4GB, MONITOR 19' LED S.N 099WJF-72872-5CA-D35B-A00, WINDOWS 7 PRO, CD DE RESPALDO.</t>
  </si>
  <si>
    <t>Computador Escritorio No 503 PC DELL MULTIPLEX 3020 SFF, PROCESADOR INTEL CORE I5 4570, DISCO 500GB, RAM DDR3 4GB, MONITOR 19' LED S.N 099WJF-72872-5CA-D3NB-A00, WINDOWS 7 PRO, CD DE RESPALDO.</t>
  </si>
  <si>
    <t>Computador Escritorio No 505 PC DELL OPTIPLEX 3020 SFF, S.N CN0XJ5TR7287264TADAB, INTEL CORE I3-6TH 6100, 4130, DISCO DURO SATA 500GB, 7300 RPM DE 3.7" (3.0 GB.S), CON 8MB DATA BURTS CACHE GRAFICOS INTEGRADOS INTEL (1VGA - 1DISPLAY PORT) (8X SLIMLINE DVD+.-RW DRIVE, SO) DDR3 4GB, DVD RW, MONITOR 19" LED S.N 5HJGJB2, WINDOWS 7 PRO.WINDOWS 8 PRO GARANTIA 3 AÑOS, Incluye teclado y mause.</t>
  </si>
  <si>
    <t>Computador Escritorio No 507 THINKCENTRE M700 SFF INTEL CORE i5-6400 PROCESADOR (UP TO 3.3 GHZ) PROCESSOR, 4GB 1TB 5400RPM SATA3 2.5', SMALL FORM FACTOR, INTEL HD GRAPHICS, SLIM DVD RECORDABLE, GIGABIT ETHERNET, SFF H110 210W 85% ENERGY STAR, WIN 10 PRO 64 SPANISH , 3 AÑOS ON SITE, MONITOR LED DE 21" S.N VK426792 TECLADO Y MAUSE</t>
  </si>
  <si>
    <t>Computador Escritorio No 507 THINKCENTRE M700 SFF INTEL CORE i5-6400 PROCESADOR (UP TO 3.3 GHZ) PROCESSOR, 4GB 1TB 5400RPM SATA3 2.5', SMALL FORM FACTOR, INTEL HD GRAPHICS, SLIM DVD RECORDABLE, GIGABIT ETHERNET, SFF H110 210W 85% ENERGY STAR, WIN 10 PRO 64 SPANISH , 3 AÑOS ON SITE, MONITOR LED DE 21" S.N VK426767 TECLADO Y MAUSE</t>
  </si>
  <si>
    <t>Computador Escritorio No 507 THINKCENTRE M700 SFF INTEL CORE i5-6400 PROCESADOR (UP TO 3.3 GHZ) PROCESSOR, 4GB 1TB 5400RPM SATA3 2.5', SMALL FORM FACTOR, INTEL HD GRAPHICS, SLIM DVD RECORDABLE, GIGABIT ETHERNET, SFF H110 210W 85% ENERGY STAR, WIN 10 PRO 64 SPANISH , 3 AÑOS ON SITE, MONITOR LED DE 21" S.N VK427783 TECLADO Y MAUSE</t>
  </si>
  <si>
    <t>Computador Escritorio No 507 THINKCENTRE M700 SFF INTEL CORE i5-6400 PROCESADOR (UP TO 3.3 GHZ) PROCESSOR, 4GB 1TB 5400RPM SATA3 2.5', SMALL FORM FACTOR, INTEL HD GRAPHICS, SLIM DVD RECORDABLE, GIGABIT ETHERNET, SFF H110 210W 85% ENERGY STAR, WIN 10 PRO 64 SPANISH , 3 AÑOS ON SITE, MONITOR LED DE 21" S.N VK426772 TECLADO Y MAUSE</t>
  </si>
  <si>
    <t>Computador Escritorio No 507 THINKCENTRE M700 SFF INTEL CORE i5-6400 PROCESADOR (UP TO 3.3 GHZ) PROCESSOR, 4GB 1TB 5400RPM SATA3 2.5', SMALL FORM FACTOR, INTEL HD GRAPHICS, SLIM DVD RECORDABLE, GIGABIT ETHERNET, SFF H110 210W 85% ENERGY STAR, WIN 10 PRO 64 SPANISH , 3 AÑOS ON SITE, MONITOR LED DE 21" S.N VK426780 TECLADO Y MAUSE</t>
  </si>
  <si>
    <t>Computador Escritorio No 513 iMac Apple 21.5' 1.6 DC MK142E.A: procesador intel core i5 1.6 ghz, sistema operativo osx, memoria 8gb 1867 MHZ DDR3 Grafico Intel HD Graphics 600 1536, Disco duro 1 tb</t>
  </si>
  <si>
    <t>Computador Escritorio No 514 iMac Apple 21.5' 1.6 DC MK142E.A: procesador intel core i5 1.6 ghz, sistema operativo osx, memoria 8gb 1867 MHZ DDR3 Grafico Intel HD Graphics 600 1536, Disco duro 1 tb</t>
  </si>
  <si>
    <t>Computador Escritorio No 515 MacBook Pro MD101E.A : procesador intel corei5 , mac OS sistema operativo OS el capitan, Memoria 4 gb, Disco Duro 500 Gb/</t>
  </si>
  <si>
    <t>Computador Escritorio No 516 COMPUTADOR DE ESCRITORIO HP. 400 G2 AiO 20" HD LED Anti-Glare Intel Core i5-4460T 2.7Gz, RAM 4.00Gb, Disco duro de 500Gb, PANTALLA DE 20" HD, unidad de DVD, conectividad a WIFI, Incluye: Adaptador de corriente; Windows® 7 Professional 64 with Windows® 10 Pro License 1-1-1 SEXTA GENERACION</t>
  </si>
  <si>
    <t>Computador Escritorio No 239 Computadores de Escritorio All in One, procesador AMD E1-1500 1.4GHZ, RAM 4GB, WINDOWS 8 PROX64, DISCO DURO 500GB, UNIDAD DVDRW</t>
  </si>
  <si>
    <t>Computador Escritorio No 240 Computadores de Escritorio All in One, procesador AMD E1-1500 1.4GHZ, RAM 4GB, WINDOWS 8 PROX64, DISCO DURO 500GB, UNIDAD DVDRW</t>
  </si>
  <si>
    <t>Computador Escritorio No 241 Computadores de Escritorio All in One, procesador AMD E1-1500 1.4GHZ, RAM 4GB, WINDOWS 8 PROX64, DISCO DURO 500GB, UNIDAD DVDRW</t>
  </si>
  <si>
    <t>Computador Escritorio No 242 Computadores de Escritorio All in One, procesador AMD E1-1500 1.4GHZ, RAM 4GB, WINDOWS 8 PROX64, DISCO DURO 500GB, UNIDAD DVDRW</t>
  </si>
  <si>
    <t>Computador Escritorio No 243 COMPUTADOR DE ESCRITORIO HP CORPORATIVO PC 4300SFF PROCESADOR INTEL CORE i3-3220 RAM DE 4GB, DD-500GB WINDOWS 8 DOWNGRADE WIN 7 PROF CDS DE RESTAURACION, MONITOR HP LV2011 DE 20" LED S.N CNC304QQC8</t>
  </si>
  <si>
    <t>Computador Escritorio No 245 COMPUTADOR ESCRITORIO CORPORATIVO HP COMPAQ PRO 4300 SFF INTEL I5 DDR3 4GB WIN 8 PRO DOWN GRADE WINDOWS 7 PRO MONITO HP COMPAQ LED LA2205WQ DE 22 " S.N 3CQ3210Y8G</t>
  </si>
  <si>
    <t>Computador Escritorio No 256 EQUIPO DE COMPUTO LINEA EMPRESARIAL MARCA : HP MODELO : PRO 6300 ALL IN ONE PROCESADOR CORE i7, MEMORIA RAM DE 4 GB, DD 500 GB. SEGUN FICHA TECNICA ANEXO INSTITUCIONAL</t>
  </si>
  <si>
    <t>Computador Escritorio No 257 EQUIPO DE COMPUTO LINEA EMPRESARIAL MARCA : HP MODELO : PRO 6300 ALL IN ONE PROCESADOR CORE i7, MEMORIA RAM DE 4 GB, DD 500 GB. SEGUN FICHA TECNICA ANEXO INSTITUCIONAL</t>
  </si>
  <si>
    <t>Computador Escritorio No 258 EQUIPO DE COMPUTO LINEA EMPRESARIAL MARCA : HP MODELO : PRO 6300 ALL IN ONE PROCESADOR CORE i7, MEMORIA RAM DE 4 GB, DD 500 GB. SEGUN FICHA TECNICA ANEXO INSTITUCIONAL</t>
  </si>
  <si>
    <t>Computador Escritorio No 259 COMPUTADORES DE ESCRITORIO/</t>
  </si>
  <si>
    <t>Computador Escritorio No 260 COMPUTADORES DE ESCRITORIO/</t>
  </si>
  <si>
    <t>Computador Escritorio No 261 COMPUTADORES DE ESCRITORIO/</t>
  </si>
  <si>
    <t>Computador Escritorio No 262 COMPUTADOR DE ESCRITORIO MARCA: HP CON CORE I7, 3.4 GHZ, Memoria Ram 4GB, DISCO DURO 500 GB, CON MONITOR DE 20" S.N:CNC313PY08</t>
  </si>
  <si>
    <t>Computador Escritorio No 263 COMPUTADOR DE ESCRITORIO MARCA:HP I7, 3.4 GHZ, MEMORIA RAM 4GB, DISCO DURO 500 GB, CON MONITOR DE 20" S.N :CNC313 PXQC</t>
  </si>
  <si>
    <t>Computador Escritorio No 264 COMPUTADOR DE ESCRITORIO MARCA: HP I7, 3.4 GHZ,MEMORIA RAM 4GB, DISCO DURO 500 GB, MONITOR DE 20"S.N :CN313PXFJ</t>
  </si>
  <si>
    <t>Computador Escritorio No 265 COMPUTADOR DE ESCRITORIO MARCA : HP I7, 3.4 GHZ, MEMORIA RAM 4GB, DISCO DURO 500 GB, CON MONITOR DE 20"S.N CNC313 PXQB</t>
  </si>
  <si>
    <t>Computador Escritorio No 267 COMPUTADOR DE ESCRITORIO MARCA : HP I7, 3.4 GHZ, MEMORIA RAM 4GB, DISCO DURO 500 GB, CON MONITOR DE 20"S.N : CNC313PXFG</t>
  </si>
  <si>
    <t>Computador Escritorio No 268 COMPUTADOR DE ESCRITORIO MARCA : HP I7, 3.4 GHZ,MEMORIA RAM 4GB, DISCO DURO 500 GB, CON MONITOR DE 20"S.N : CNC313PY09</t>
  </si>
  <si>
    <t>Computador Escritorio No 269 COMPUTADOR DE ESCRITORIO MARCA: HP I7, 3.4 GHZ, MEMORIA 4GB, DISCO DURO 500 GB, CON MONITOR DE 20"S.N : CNC313PY5P</t>
  </si>
  <si>
    <t>Computador Escritorio No 270 COMPUTADOR DE ESCRITORIO MARCA : HP I7, 3.4 GHZ,MEMORIA 4GB, DISCO DURO 500 GB, CON MONITOR DE 20"S.M:CNC313PXFC</t>
  </si>
  <si>
    <t>Computador Escritorio No 378 Computador Escritorio-HP COMPAQ Pro 6300SFF.Intel Core i5-3470 QC 3.2GHz 4GB DDR3-1600 DIMM 1TB Super milti DVDRW.PANTALLA 6CM3340HMT</t>
  </si>
  <si>
    <t>Computador Escritorio No 401 HP DESKTOP SFF PRO 400G1 INTEL CORE I5 4570 3,2ghz Cuarta Genaracion - Memoria 4GB RAM- Disco 500Gb, Gigalan, DVDRW, (6) Seis Puertos USB, Puertos DVI y VGA, WINDOWS 8 PROF.Monitor 23". GARANTIA 3-3-3 Año-MONITOR.3CQ4251NOL</t>
  </si>
  <si>
    <t>Computador Escritorio No 402 COMPUTADOR DE ESCRITORIO, MARCA; HP MODELO; ELITEDESK 800 G1 USDT, Procesador INTEL CORE I7 3.10 GHz, disco duro de 500GB, Memoria RAM de 4GB, WINDOS 7, PROFESIONAL DE 64 BITS. MONITOR: SERIE; 3CQ4112RKH</t>
  </si>
  <si>
    <t>Computador Escritorio No 407 Computador de Escritorio Linea Corporativa Empresarial TODO EN 1 AiO 19.5" HD LED Anti-Glare Intel Core i3-4160T 3.1 GHz 500 GB 7200 RPM 4 GB (1x4 GB) DDR3 1600 MHz Windows® 7 Professional 64 con Licencia de Windows® 8 Pro 1-1-1 MARCA HP PROONE 400 G1</t>
  </si>
  <si>
    <t>Computador Escritorio No 408 Computador de Escritorio Linea Corporativa Empresarial TODO EN 1 AiO 19.5" HD LED Anti-Glare Intel Core i5-4590T 2.0 GHz - Quad Core 500 GB 7200 RPM 4 GB (1x4 GB) DDR3 1600 MHz Windows® 7 Professional 64 con Licencia de Windows® 8 Pro 1-1-1 MARCA HP MOD PROONE 400 G1</t>
  </si>
  <si>
    <t>Computador Escritorio No 409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</si>
  <si>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410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</si>
  <si>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411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</si>
  <si>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412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</si>
  <si>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413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</si>
  <si>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414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</si>
  <si>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415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</si>
  <si>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416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</si>
  <si>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417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</si>
  <si>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418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</si>
  <si>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271 COMPUTADOR DE ESCRITORIO MARCA : HP I7, 3.4 GHZ, MEMORIA 4GB, DISCO DURO 500 GB, CON MONITOR DE 20"S.N : CNC313PY04</t>
  </si>
  <si>
    <t>Computador Escritorio No 272 COMPUTADOR DE ESCRITORIO I7, 3.4 GHZ, MARCA 4GB, DISCO DURO 500 GB, CON MONITOR DE 20"S.N: CNC313PXFB</t>
  </si>
  <si>
    <t>Computador Escritorio No 273 COMPUTADOR DE ESCRITORIO MARCA :HP I7, 3.4 GHZ, MEMORIA RAM 4GB, DISCO DURO 500 GB, CON MONITOR DE 20"S.N: CNC313PXQ5</t>
  </si>
  <si>
    <t>Computador Escritorio No 274 COMPUTADOR DE ESCRITORIOMARCA : HP I7, 3.4 GHZ, MEMORIA RAM4GB, DISCO DURO 500 GB, CON MONITOR DE 20"S.N :CNC313PXQ4</t>
  </si>
  <si>
    <t>Computador Escritorio No 275 COMPUTADOR DE ESCRITORIO MARCA :HP I7, 3.4 GHZ, MARCA RAM 4GB, DISCO DURO 500 GB, CON MONITOR DE 20"S.M CNC313PXQ9</t>
  </si>
  <si>
    <t>Computador Escritorio No 276 COMPUTADOR DE ESCRITORIO MARCA : HP I7, 3.4 GHZ,MEMORIA RAM 4GB, DISCO DURO 500 GB, CON MONITOR DE 20"S.N :CNC313PYDK</t>
  </si>
  <si>
    <t>Computador Escritorio No 277 COMPUTADOR DE ESCRITORIO MARCA :HP I7, 3.4 GHZ, MEMORIA RAM 4GB, DISCO DURO 500 GB, CON MONITOR DE 20"S.N :CNC313PXQ2</t>
  </si>
  <si>
    <t>Computador Escritorio No 278 COMPUTADOR DE ESCRITORIO MARCA :HP I7, 3.4 GHZ, MEMORIA RAM 4GB, DISCO DURO 500 GB, CON MONITOR DE 20"S.N : CNC313PXF8</t>
  </si>
  <si>
    <t>Computador Escritorio No 279 COMPUTADOR DE ESCRITORIO MARCA :HP I7, 3.4 GHZ,MEMORIA RAM 4GB, DISCO DURO 500 GB, CON MONITOR DE 20"S.N : CNC313PY1S</t>
  </si>
  <si>
    <t>Computador Escritorio No 280 COMPUTADOR DE ESCRITORIO MARCA :HP I7, 3.4 GHZ,MEMORIA RAM 4GB, DISCO DURO 500 GB, CON MONITOR DE 20"S.N : CNC313PY1P</t>
  </si>
  <si>
    <t>Computador No 169 Equipo de Computo DX 2000. COMPUTADOR MARCA HEWLETT PACKARD DX 2000 CON PROCESADOR P IV DE 2.8 GHZ, 40GB DD, 512 MB, CD.RW TECLADO, MOUSE. MONITOR 17' HP LCD SERIE 5262525.</t>
  </si>
  <si>
    <t>Computador No 2, COMPUTADOR EDICION VIDEO, BOARD LAUPARTY DEASP DFI BUS800, P4 2.4C BUS 800 HT, 1 GB RAM (512X2) S.N:Y2MESDJE, 2 DD 120 GB S.N:3JTOA31Q SATA 7200RPM, 1DD 80GB 7200RPM, 3 1.2, TV VIDEO FX5600 XFX 256 MB DUAL, TVO, CDRW.DVD LG, CAJA CHEINTECH EN ALUMINIO 5 VENTILADORES, FUENTE 430W S.N:DO3033676106 MARCA ANTEC TRUE POWER, T.SONIDO LIVE 5.1, MONITOR 19' MARCA AOC MODELO 9KLr S.N:F9SG2BBOO3125, TECLADO GENIUS MODELO K632 S.N:ZM3400145614, MOUSE GENIUS S.N: CB2A07800763, SOFTWARE LICENCIA.LLAVE B4QD8-9MBV G-J9TRP-7HYWF-3VKCQ WINDOWS XP PROFESSIONAL OEM, CERTIFICADO DE AUTENTICIDAD 00045-169-948-913</t>
  </si>
  <si>
    <t>Computador No 269 COMPUTADOR DC7700 small form factor , windows xp profesional SP2 original, procesador Intel Pentium 4 945(dual) HT 3.4 GHz. cache L2 de 2 MB, FSB de 800 Mhz) 2MB de memoria cahé integrada L2, Intel 965G, 800 GB MONITOR OPTIQUEST Q7B-3 SOFWARE PREINSTALADO WINDOWS XP PRO PRODUCT KEY W8RKY-K3Y8M-B28KQ-BD783-HDPC8/</t>
  </si>
  <si>
    <t>Computador No 274 Next Procesador Intel PIV 3.06 HZ , Board para Intel , Disco Duro 80 Gb, Memoria DDR 512 Quemador DVD, Tarjeta de Red 10.100 Torre ATX , Teclado, Multimedia, Mouse, Parlantes, Monitor 1 Cd 17" AOC</t>
  </si>
  <si>
    <t>Computador No 279,computador de escritorio CPU Marca Dell,Sistema Operativo XP profesiona,disco duro 160 gb,memoria 1024 mb,procesador 3.4 ghz ,unidad de quemadora DVD,Monitores Mod E177FP Seriales OUH572-46633-74N-1TJL,incluye CDS y Manuales</t>
  </si>
  <si>
    <t>Computador No 280,computador de escritorio CPU Marca Dell,Sistema Operativo XP profesiona,disco duro 160 gb,memoria 1024 mb,procesador 3.4 ghz ,unidad de quemadora DVD,Monitores Mod E177FP Seriales OUH572-46633-74N-1T6L,incluye CDS y Manuales</t>
  </si>
  <si>
    <t>Computador No 288,computador de escritorio CPU Marca Dell,Sistema Operativo XP profesiona,disco duro 160 gb,memoria 1024 mb,procesador 3.4 ghz ,unidad de quemadora DVD,Monitores Mod E177FP Seriales OUH572-46633-74N-1TGL,incluye CDS y Manuales</t>
  </si>
  <si>
    <t>Computador No 291,computador de escritorio CPU Marca Dell,Sistema Operativo XP profesiona,disco duro 160 gb,memoria 1024 mb,procesador 3.4 ghz ,unidad de quemadora DVD,Monitores Mod E177FP Ser OUH572-46633-74N-1TOL,incluye CDS y Manuales</t>
  </si>
  <si>
    <t>Computador No 292,computador de escritorio CPU Marca Dell,Sistema Operativo XP profesiona,disco duro 160 gb,memoria 1024 mb,procesador 3.4 ghz ,unidad de quemadora DVD,Monitores Mod E177FP Seriales OUH572-46633-74N-1T2L,incluye CDS y Manuales</t>
  </si>
  <si>
    <t>Computador No.293,computador de escritorio CPU Marca Dell,Sistema Operativo XP profesiona,disco duro 160 gb,memoria 1024 mb,procesador 3.4 ghz ,unidad de quemadora DVD,Monitores Mod E177FP Ser OUH572-46633-74N-1T1L,incluye CDS y Manuales</t>
  </si>
  <si>
    <t>Computador No 320 EQUIPO DE COMPUTO TIPO ESCRITORIO CPU marca Hewlett Packard ref: DX 2290 memoria de 1 GB , disco duro de 160 GB , unidad lectora DVD +.- RW , Sistema operativo Windows vista Bussiness , procesador Intel Pentium, 3.0 ghz , teclado PS2 , mouse PS2, incluye manual; MONITOR marca HP ref 1706, serial No. CND737122C display de pantalla plana LCD , incluye manual en español y CD de driver de video./</t>
  </si>
  <si>
    <t>Computador No 328 PC de escritorio modelo SG2102LA marca HEWLETT Packard COMPAQ , MONITOR 17" Serial No. CNC727Q67G PROCESADOR AMD Sempron TM 3600 (2.0 Ghz)</t>
  </si>
  <si>
    <t>Computador Compaq No 29 COMPUTADORES COMPAQ D310 P4 2GHZ, 256 MB, CD48 RED 10.100 WINDOWS XP, DRIVE SAMSUNG, TARJETA DE RED SONIDO Y VIDEO INTEGRADA, MONITOR COMPAQ MODELO 5500 TAMAÑO PULG.15 SERIAL 249BM28SF079, TECLADO COMPAQ SERIAL B557B0FGAOA2JL, MOUSE COMPAQ SERIAL 3892D101, INCLUYE DOS CABLES DE PODER, SOFTWARE INSTALADO WINDOWS XP PROFESSIONAL ESPAÑOL MF7PD-9KK4K-VBMK7-BMFG3-XT4V8 VERSION XP, ANEXOS: CD 283557B24CPQ COMPAQ RESTORE PLUS, CD 307108161CPQ OPERATING SYSTEM, CD 279380002CPQ COMPAQ EVO DOCUMENTATION LIBRARY, CD 309518161CPQ SERVICE PACK 1, MAN X08-37766 WINDOWS XP PROFESIONAL.</t>
  </si>
  <si>
    <t>Computador Compaq No 55 PC DE ESCRITORIO HP COMPAQ PROCESADOR DUAL CORE 2.0 GHZ SISTEMA OPERATIVO WINDOWS VISTA MEMORIA 2 GB DISCO DURO 160 GB UNIDAD OPTICA DVD RW MONITOR 17" EN PANEL PLANO SERIES CNC907NP32</t>
  </si>
  <si>
    <t>Computador Compaq No 56 PC DE ESCRITORIO HP COMPAQ PROCESADOR DUAL CORE 2.0 GHZ SISTEMA OPERATIVO WINDOWS VISTA MEMORIA 2 GB DISCO DURO 160 GB UNIDAD OPTICA DVD RW MONITOR 17" EN PANEL PLANO SERIE CNC907NPKP</t>
  </si>
  <si>
    <t>Computador Compaq No 57 PC DE ESCRITORIO HP COMPAQ PROCESADOR DUAL CORE 2.0 GHZ SISTEMA OPERATIVO WINDOWS VISTA MEMORIA 2 GB DISCO DURO 160 GB UNIDAD OPTICA DVD RW MONITOR 17" EN PANEL PLANO SERIE CNC907NQSY</t>
  </si>
  <si>
    <t>Computador Compaq No 60 PC DE ESCRITORIO HP COMPAQ PROCESADOR DUAL CORE 2.0 GHZ SISTEMA OPERATIVO WINDOWS VISTA MEMORIA 2 GB DISCO DURO 160 GB UNIDAD OPTICA DVD RW MONITOR 17" EN PANEL PLANO CNC844PDYH</t>
  </si>
  <si>
    <t>Computador Compaq No 62 Computador Compaq Modelo CQ5115LA.Procesador intelDual corel E5200,205Ghz Discudo duro de 320GB 3GB,UNIDADDVD+RW SISTEMA OPERATIVO WINDOSWS VISTA HOME BSIC MONITOR COMPAQ W185S.N:CNT921C8ZC TECLADO, MAUSE+2.CABLES DE PODER,MANUALES</t>
  </si>
  <si>
    <t>Computador Compaq No 63 EQUIPO DE COMPUTO DE MESA HP 5008 DUALCORE.E5800, 2GB DE RAM, DISCO DE 500GB, UNIDAD DE DVDRW, WINDOWS 7 PROFESIONAL, MONITOR HP S1933 DE 18.5" S.N CNC116Q756</t>
  </si>
  <si>
    <t>Computador Compaq No 64 EQUIPO DE COMPUTO DE MESA HP 5008 DUALCORE.E5800, 2GB DE RAM, DISCO DE 500GB UNIDAD DE DVDRW, WINDOWS 7 PROFESIONAL, MONITOR HP S1933 DE 18.5" S.N CNC116Q631</t>
  </si>
  <si>
    <t>Computador HP - Compaq No 1 COMPUTADOR DE MESA, COMPAQ PRESARIO SR1903LS, PROCESADOR INTEL PENTIUM 4 524, VELOCIDAD PROCESADOR 3.06HGZ, MEMORIA DE 256MB PC2-4200 DDR2, DISCO DURO 80GB, CD-RW .DVD-ROM COMBO, RED, MODEM, 1 MB DE MEMORIA CACHE INTEGRADA L2, TARJETA DE GRAFICOS ATI RADEON XPRESS 200 DE 128MB DE MEMORIA DE VIDEO COMPARTIDA, TARJETA DE RED 10.100 INTEGRADA, MODEM INTEGRADO DE 56K ITU V.90, ENTRADA.SALIDA DE AUDIO, ENTRADA DE MICROFONO, LECTOR DE TARJETAS DE MEMORIA. MONITOR CN348YF615</t>
  </si>
  <si>
    <t>Computador HP - Compaq No 24 COMPUTADOR DE ESCRITORIO MARCA COMPAQ PRESARIA LA (PC) LINEA CORPORATIVA MONITOR HP. 1710 DE 17" SN. CNC847QZC2</t>
  </si>
  <si>
    <t>Computador HP No 29 COMPUTADOR DE MESA HP PRO 400 G2 HP SFF CORE i5-4590S QUEAD CORE 3.0 GHz 1 TB 7200 RPM 4 GB (1X4 GB) DDR3 1600 MHz INTEL H81 EXPRESS ENERGY STAR DVDRW MOUSE USB KEYBOARD USB REALTEK RTL8151 GH-CG-CbE INTEL HD 4600 GRAPHICS PUERTO SERIAL TPM WINDOWS 7 PROFESSIONAL 64 MONITOR HP V241P 23.6" S.N 3CQ5282MVX</t>
  </si>
  <si>
    <t>Computador HP No 30 COMPUTADOR DE MESA HP PRO 400 G2 HP SFF CORE i5-4590S QUEAD CORE 3.0 GHz 1 TB 7200 RPM 4 GB (1X4 GB) DDR3 1600 MHz INTEL H81 EXPRESS ENERGY STAR DVDRW MOUSE USB KEYBOARD USB REALTEK RTL8151 GH-CG-CbE INTEL HD 4600 GRAPHICS PUERTO SERIAL TPM WINDOWS 7 PROFESSIONAL 64 MONITOR HP V241P 23.6" S.N 3CQ5282MWD</t>
  </si>
  <si>
    <t>Computador HP No 31 COMPUTADOR DE MESA HP PRO 400 G2 HP SFF CORE i5-4590S QUEAD CORE 3.0 GHz 1 TB 7200 RPM 4 GB (1X4 GB) DDR3 1600 MHz INTEL H81 EXPRESS ENERGY STAR DVDRW MOUSE USB KEYBOARD USB REALTEK RTL8151 GH-CG-CbE INTEL HD 4600 GRAPHICS PUERTO SERIAL TPM WINDOWS 7 PROFESSIONAL 64 MONITOR HP V241P 23.6" S.N 3CQ5282MWB</t>
  </si>
  <si>
    <t>Computador HP No 32 COMPUTADOR DE MESA HP PRO 400 G2 HP SFF CORE i5-4590S QUEAD CORE 3.0 GHz 1 TB 7200 RPM 4 GB (1X4 GB) DDR3 1600 MHz INTEL H81 EXPRESS ENERGY STAR DVDRW MOUSE USB KEYBOARD USB REALTEK RTL8151 GH-CG-CbE INTEL HD 4600 GRAPHICS PUERTO SERIAL TPM WINDOWS 7 PROFESSIONAL 64 MONITOR HP V241P 23.6" S.N 3CQ5282MVY</t>
  </si>
  <si>
    <t>Computador Escritorio No 62 Computador PC de Escritorio Linea Corporativa Empresarial Marca Hewlett Packard 6200, Procesador INTEL CORE I5-2400, MEMORIA RAM DE 4GB, DISCO DURO500GB, UNIDAD DE DVD-RW, WINDOWS 7 PROFESIONAL DE 64 BITS, CON CD DE RESTAURACION, MONITOR MARCA HP MODELO LV2011, PANTALLA 20" S.N CNC208NX21</t>
  </si>
  <si>
    <t>Computador Escritorio No 63 Computador PC de Escritorio Linea Corporativa Empresarial Marca Hewlett Packard 6200, Procesador INTEL CORE I5-2400, MEMORIA RAM DE 4GB, DISCO DURO500GB, UNIDAD DE DVD-RW, WINDOWS 7 PROFESIONAL DE 64 BITS, CON CD DE RESTAURACION, MONITOR MARCA HP MODELO LV2011, PANTALLA 20" S.N CNC208NX1W</t>
  </si>
  <si>
    <t>Computador Escritorio No 67 COMPUTADOR PC DE ESCRITORIO CORPORATIVO HP 6300, procesador Core i5, memoria ram 4Gb, Pc3, discdo duro 500Gb- proeycto "Percepción del rol de enfermería..." COMPUTADOR DE ESCRITORIO MARCA HP REF. 6300 MONITOR HP LV2011 S.N CNC233Q2FN de Planta F. C .S/LUZ MYRIAM TOBON BORRERO/40382398</t>
  </si>
  <si>
    <t>Computador Escritorio No 74 COMPUTADOR PC escritoria Linea Corporativa empresarial HP 6300,procesador Intel Core I5-3470, 3.2GHZ, RAM 4GB, DISCO DURO 500GB, WINDOWS 8 PRO, DOWNGRADE W7 PRO. MONITOR LED LV2011 HP 20" S.N CNC248P5SQ</t>
  </si>
  <si>
    <t>Computador Escritorio No 76 Computadores de escritorio MP 4300SFF, XINDOWS 7 PROF. 64Bits, PROCESADOR CORE I3-3220, 3.30 GHZ, MEMORIA RAM 4GB, DISCO DURO 500GB, monitor HP LV2011 S.N CNC304QR9Y/</t>
  </si>
  <si>
    <t>Computador Escritorio No 77 Computadores de escritorio MP 4300SFF, XINDOWS 7 PROF. 64Bits, PROCESADOR CORE I3-3220, 3.30 GHZ, MEMORIA RAM 4GB, DISCO DURO 500GB, monitor HP LV2011 S.N CNC304QR6W/</t>
  </si>
  <si>
    <t>Computador Escritorio No 79 Computadores de escritorio MP 4300SFF, XINDOWS 7 PROF. 64Bits, PROCESADOR CORE I3-3220, 3.30 GHZ, MEMORIA RAM 4GB, DISCO DURO 500GB monitor HP LV2011 S.N CNC304QS16</t>
  </si>
  <si>
    <t>Computador Escritorio No 80 Computadores de escritorio MP 4300SFF, XINDOWS 7 PROF. 64Bits, PROCESADOR CORE I3-3220, 3.30 GHZ, MEMORIA RAM 4GB, DISCO DURO 500GB monitor HP LV2011 S.N CNC304QRYV</t>
  </si>
  <si>
    <t>Computador Escritorio No 82 Computadores de escritorio MP 4300SFF, XINDOWS 7 PROF. 64Bits, PROCESADOR CORE I3-3220, 3.30 GHZ, MEMORIA RAM 4GB, DISCO DURO 500GB monitor HP LV2011 S.N CNC304QQPR</t>
  </si>
  <si>
    <t>Computador Escritorio No 83 Computadores de escritorio MP 4300SFF, XINDOWS 7 PROF. 64Bits, PROCESADOR CORE I3-3220, 3.30 GHZ, MEMORIA RAM 4GB, DISCO DURO 500GB monitor HP LV2011 S.N CNC304QRB5</t>
  </si>
  <si>
    <t>Computador Escritorio No 84 Computadores de escritorio de acuerdo MP 4300SFF, XINDOWS 7 PROF. 64Bits, PROCESADOR CORE I3-3220, 3.30 GHZ, MEMORIA RAM 4GB, DISCO DURO 500GB monitor HP LV2011 S.N CNC304QR9J</t>
  </si>
  <si>
    <t>Computador Escritorio No 85 Computadores de escritorio de acuerdo MP 4300SFF, XINDOWS 7 PROF. 64Bits, PROCESADOR CORE I3-3220, 3.30 GHZ, MEMORIA RAM 4GB, DISCO DURO 500GB monitor HP LV2011 S.N CNC304QQ5Z</t>
  </si>
  <si>
    <t>Computador Escritorio No 419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</si>
  <si>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420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</si>
  <si>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421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</si>
  <si>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422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</si>
  <si>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423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</si>
  <si>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424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</si>
  <si>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425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</si>
  <si>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426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</si>
  <si>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427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</si>
  <si>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428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</si>
  <si>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429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</si>
  <si>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281 COMPUTADOR DE ESCRITORIO MARCA :HP I7, 3.4 GHZ, MEMORIA RAM 4GB, DISCO DURO 500 GB, CON MONITOR DE 20"S.N :CNC313PY0B</t>
  </si>
  <si>
    <t>Computador Escritorio No 282 COMPUTADOR DE ESCRITORIO MARCA : HP I7, 3.4 GHZ,MEMORIA RAM 4GB, DISCO DURO 500 GB, CON MONITOR DE 20"S.N : CNC313PY75</t>
  </si>
  <si>
    <t>Computador Escritorio No 283 COMPUTADOR DE ESCRITORIO MARCA:HP I7, 3.4 GHZ,MEMORIA RAM 4GB, DISCO DURO 500 GB, CON MONITOR DE 20"S.N : CNC313PXQS</t>
  </si>
  <si>
    <t>Computador Escritorio No 284 COMPUTADOR DE ESCRITORIO MARCA : HP I7, 3.4 GHZ,MEMORIA 4GB, DISCO DURO 500 GB, CON MONITOR DE 20"S.N : CNC313PXHN</t>
  </si>
  <si>
    <t>Computador Escritorio No 285 COMPUTADOR DE ESCRITORIO MARCA :HP I7, 3.4 GHZ,MEMORIA RAM 4GB, DISCO DURO 500 GB, CON MONITOR DE 20"S.N:CNC313PY5S</t>
  </si>
  <si>
    <t>Computador Escritorio No 286 COMPUTADOR DE ESCRITORIO MARCA : HP I7, 3.4 GHZ,MEMORIA RAM 4GB, DISCO DURO 500 GB, CON MONITOR DE 20"S.N: CNC313PY5Q</t>
  </si>
  <si>
    <t>Computador Escritorio No 287 COMPUTADOR DE ESCRITORIO MARCA : HP I7, 3.4 GHZ,MEMORIA RAM 4GB, DISCO DURO 500 GB, CON MONITOR DE 20"S.N: CNC313PY0F</t>
  </si>
  <si>
    <t>Computador Escritorio No 288 COMPUTADOR DE ESCRITORIO MARCA:HP I7, 3.4 GHZ,MEMORIA RAM 4GB, DISCO DURO 500 GB, CON MONITOR DE 20"S.N : CNC313PXQ8</t>
  </si>
  <si>
    <t>Computador Escritorio No 289 COMPUTADOR DE ESCRITORIO MARCA : HP I7, 3.4 GHZ,MEMORIA RAM 4GB, DISCO DURO 500 GB, CON MONITOR DE 20"S.N:CNC313PY8G</t>
  </si>
  <si>
    <t>Computador Escritorio No 290 COMPUTADOR DE ESCRITORIO MARCA : HP I7, 3.4 GHZ,MEMORIA RAM 4GB, DISCO DURO 500 GB, CON MONITOR DE 20"S.N :CNC313PY07</t>
  </si>
  <si>
    <t>Computador Escritorio No 291 COMPUTADOR DE ESCRITORIO MARCA : HP I7, 3.4 GHZ, MEMORIA RAM 4GB, DISCO DURO 500 GB, CON MONITOR DE 20"S.N:CNC313PXFF</t>
  </si>
  <si>
    <t>Computador Escritorio No 292 COMPUTADOR DE ESCRITORIO MARCA : HP I7, 3.4 GHZ,MEMORIA RAM 4GB, DISCO DURO 500 GB, CON MONITOR DE 20"S.N : CNC313PY06</t>
  </si>
  <si>
    <t>Computador Escritorio No 294 COMPUTADOR DE ESCRITORIO MARCA : HP I7, 3.4 GHZ,MEMORIA 4GB, DISCO DURO 500 GB, CON MONITOR DE 20"S.N : CNC313PXQ6</t>
  </si>
  <si>
    <t>Computador Escritorio No 295 COMPUTADOR DE ESCRITORIO MARCA :HP I7, 3.4 GHZ,MEMORIA RAM 4GB, DISCO DURO 500 GB, CON MONITOR DE 20"S.N :CNC313PXFH</t>
  </si>
  <si>
    <t>Computador Escritorio No 296 COMPUTADOR DE ESCRITORIO MARCA ;HP I7, 3.4 GHZ,MEMORIA RAM 4GB, DISCO DURO 500 GB, CON MONITOR DE 20"S.N :CNC313PYDJ Ocasional Fac. Ciencias Básicas/CLAUDIA LORENA YARA ORTIZ/65631235</t>
  </si>
  <si>
    <t>Computador Escritorio No 298 Computadores de Escritorio Procesador Intel Core I7, Disco Duro 1 Tb, Memoria Ram de 8 Gb, Windows 8 Pro, Tarjeta Aceleradora de Video de 1 Gb, Monitor HP de 21.5" Led, S.N : 6CM3390K9V</t>
  </si>
  <si>
    <t>Computador Escritorio No 299 IMAC 21.5" CORE i5 8G 1TB/</t>
  </si>
  <si>
    <t>Computador Escritorio No 43 Computador Escritorio, HP COMPAQ ,CORE I3 CORPORATIVO, MINDOWS 7, 2GB DDR3, 500GB, DISCO STA CDDVD LCD 19" S.N 3CQ1041R98</t>
  </si>
  <si>
    <t>Computador Escritorio No 430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</si>
  <si>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431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</si>
  <si>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432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</si>
  <si>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433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</si>
  <si>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434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</si>
  <si>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435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</si>
  <si>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436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</si>
  <si>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437 Computador de Escritorio Linea Corporativa Empresarial TODO EN 1 AiO 19.5" HD LED Anti-Glare Intel Core i5-4590T 2.0 GHz - Quad Core 500 GB 7200 RPM 4 GB (1x4 GB) DDR3 1600 MHz Windows® 7 Professional 64 con Licencia de Windows® 8 Pro 1-1-1MARCA HP MOD PROONE 400 G1</t>
  </si>
  <si>
    <t>Computador Escritorio No 438 PRODESK, Intel Core I3-4130T 2,9Ghz 3MB Cache (2 Nucleos), Graficos Intel HD 4400, Chipset Q85Express, 4Gb memoria Expandible 16GB, Disco 500Gb 7200Rpm, 4 Puertos USB 3.0, 2 Puertos USB 2.0, 1 Puerto VGA, 2 Puertos Display Port, Audio HD, Red Intel 10.1 MARCA HP PRODESK 600G1 MONITOR HP 4201 S.N 3CQ50238RV</t>
  </si>
  <si>
    <t>Computador Escritorio No 439 PRODESK, Intel Core I3-4130T 2,9Ghz 3MB Cache (2 Nucleos), Graficos Intel HD 4400, Chipset Q85Express, 4Gb memoria Expandible 16GB, Disco 500Gb 7200Rpm, 4 Puertos USB 3.0, 2 Puertos USB 2.0, 1 Puerto VGA, 2 Puertos Display Port, Audio HD, Red Intel 10.1 MARCA HP PRODESK 600G1 MONITOR HP 4201 S.N 3CQ50238TB</t>
  </si>
  <si>
    <t>Computador Escritorio No 44 Computador Escritorio, HP COMPAQ ,CORE I3 CORPORATIVO, MINDOWS 7, 2GB DDR3, 500GB, DISCO STA CDDVD LCD 19" S.N 3CQ1041QC1</t>
  </si>
  <si>
    <t>Computador Escritorio No 440 PRODESK, Intel Core I3-4130T 2,9Ghz 3MB Cache (2 Nucleos), Graficos Intel HD 4400, Chipset Q85Express, 4Gb memoria Expandible 16GB, Disco 500Gb 7200Rpm, 4 Puertos USB 3.0, 2 Puertos USB 2.0, 1 Puerto VGA, 2 Puertos Display Port, Audio HD, Red Intel 10.1 MARCA HP PRODESK 600G1 MONITOR HP 4201 S.N 3CQ50238TH</t>
  </si>
  <si>
    <t>Computador Escritorio No 441 PRODESK, Intel Core I3-4130T 2,9Ghz 3MB Cache (2 Nucleos), Graficos Intel HD 4400, Chipset Q85Express, 4Gb memoria Expandible 16GB, Disco 500Gb 7200Rpm, 4 Puertos USB 3.0, 2 Puertos USB 2.0, 1 Puerto VGA, 2 Puertos Display Port, Audio HD, Red Intel 10.1 MARCA HP PRODESK 600G1 MONITOR HP 4201 S.N 3CQ50238TJ</t>
  </si>
  <si>
    <t>Computador Escritorio No 442 PRODESK, Intel Core I3-4130T 2,9Ghz 3MB Cache (2 Nucleos), Graficos Intel HD 4400, Chipset Q85Express, 4Gb memoria Expandible 16GB, Disco 500Gb 7200Rpm, 4 Puertos USB 3.0, 2 Puertos USB 2.0, 1 Puerto VGA, 2 Puertos Display Port, Audio HD, Red Intel 10.1 MARCA HP PROBOOK 600 MONITO HP V201 S.N 3CQ50238TT</t>
  </si>
  <si>
    <t>Computador Escritorio No 443 Computador de escritorio, PRODESK, Intel Core I3-4130T 2,9Ghz 3MB Cache (2 Nucleos), Graficos Intel HD 4400, Chipset Q85Express, 4Gb memoria Expandible 16GB, Disco 500Gb 7200Rpm, 4 Puertos USB 3.0, 2 Puertos USB 2.0, 1 Puerto VGA, 2 Puertos Display Port MARCA HP MODEL 260PRO MONITOR HP V201 S.N 3CQ50238TL</t>
  </si>
  <si>
    <t>Computador Escritorio No 444 Computador de escritorio. DESKTOP Intel Core I5-4590 Quad Core 3.30 Ghz Cuarta Genaracion - Memoria 4gb Ram- Disco 500gb, Gigalan, Dvdrw, (6) Seis Puertos Usb, Puertos Dvi Y Vga, Windows 8 Profesional Garantia 1-1-1 Año Hp Monitor Lv1911 18.5" Pulgadas L MARCA HP PRODESK 600 G1 SFF MONITOR MARCA HP V193B S.N 3CQ50340TP</t>
  </si>
  <si>
    <t>Computador Escritorio No 445 DESKTOP Intel Core I5-4590 Quad Core 3.30 Ghz Cuarta Genaracion - Memoria 4gb Ram- Disco 500gb, Gigalan, Dvdrw, (6) Seis Puertos Usb, Puertos Dvi Y Vga, Windows 8 Profesional Garantia 1-1-1 Año Hp Monitor Lv1911 18.5" Pulgadas Led Lcd Monitor Latin Ameri MARCA HP MODEL PRODESK 600 G1 SFF MONITOR HP V201 S.N 3CQ50238T6</t>
  </si>
  <si>
    <t>Computador Escritorio No 446 Comptador de escritorio, PRODESK, Intel Core I3-4130T 2,9Ghz 3MB Cache (2 Nucleos), Graficos Intel HD 4400, Chipset Q85Express, 4Gb memoria Expandible 16GB, Disco 500Gb 7200Rpm, 4 Puertos USB 3.0, 2 Puertos USB 2.0, 1 Puerto VGA, 2 Puertos Display Port,Computador Escritorio No 404 Computador de Escritorio Linea Corporativa Procesador Intel Core I5-4570 Quad Core 3.20 GHz, Disco Duro de 500 GB 7200 RPM, Memoria Ram de 4 GB DDR3, Unidad DVDRW, Windows 7 Professional de 64 Bits, Monitor de 19" MARCA HP MINI MODEL 260 G1 DM-SRP LTNA Y MONITOR HP V201 S.N 3CQ50238SX</t>
  </si>
  <si>
    <t>Computador Escritorio No 446 Comptador de escritorio, PRODESK, Intel Core I3-4130T 2,9Ghz 3MB Cache (2 Nucleos), Graficos Intel HD 4400, Chipset Q85Express, 4Gb memoria Expandible 16GB, Disco 500Gb 7200Rpm, 4 Puertos USB 3.0, 2 Puertos USB 2.0, 1 Puerto VGA, 2 Puertos Display Port,Computador Escritorio No 404 Computador de Escritorio Linea Corporativa Procesador Intel Core I5-4570 Quad Core 3.20 GHz, Disco Duro de 500 GB 7200 RPM, Memoria Ram de 4 GB DDR3, Unidad DVDRW, Windows 7 Professional de 64 Bits, Monitor de 19" MARCA HP MINI MODEL 260 G1 DM-SRP LTNA Y MONITOR HP V201 S.N 3CQ50238SR</t>
  </si>
  <si>
    <t>Computador Escritorio No 448 Comptador de escritorio, PRODESK, Intel Core I3-4130T 2,9Ghz 3MB Cache (2 Nucleos), Graficos Intel HD 4400, Chipset Q85Express, 4Gb memoria Expandible 16GB, Disco 500Gb 7200Rpm, 4 Puertos USB 3.0, 2 Puertos USB 2.0, 1 Puerto VGA, 2 Puertos Display Port,Computador Escritorio No 404 Computador de Escritorio Linea Corporativa Procesador Intel Core I5-4570 Quad Core 3.20 GHz, Disco Duro de 500 GB 7200 RPM, Memoria Ram de 4 GB DDR3, Unidad DVDRW, Windows 7 Professional de 64 Bits, Monitor de 19" MARCA HP MINI MODEL 260 G1 DM-SRP LTNA Y MONITOR HP V201 S.N 3CQ50239NT</t>
  </si>
  <si>
    <t>Computador Escritorio No 449 Comptador de escritorio, PRODESK, Intel Core I3-4130T 2,9Ghz 3MB Cache (2 Nucleos), Graficos Intel HD 4400, Chipset Q85Express, 4Gb memoria Expandible 16GB, Disco 500Gb 7200Rpm, 4 Puertos USB 3.0, 2 Puertos USB 2.0, 1 Puerto VGA, 2 Puertos Display Port,Computador Escritorio No 404 Computador de Escritorio Linea Corporativa Procesador Intel Core I5-4570 Quad Core 3.20 GHz, Disco Duro de 500 GB 7200 RPM, Memoria Ram de 4 GB DDR3, Unidad DVDRW, Windows 7 Professional de 64 Bits, Monitor de 19" MARCA HP MINI MODEL 260 G1 DM-SRP LTNA Y MONITOR HP V201 S.N 3CQ50239P1</t>
  </si>
  <si>
    <t>Computador Escritorio No 45 Computador Escritorio, HP COMPAQ ,CORE I3 CORPORATIVO, MINDOWS 7, 2GB DDR3, 500GB, DISCO STA CDDVD LCD 19" S.N 3CQ1041Q8Y</t>
  </si>
  <si>
    <t>Computador Escritorio No 450 Computador de escritorio, DESKTOP Intel Core I5-4590 Quad Core 3.30 Ghz Cuarta Genaracion - Memoria 4gb Ram- Disco 500gb, Gigalan, Dvdrw, (6) Seis Puertos Usb, Puertos Dvi Y Vga, Windows 8 Profesional Garantia 3-3-3 Años Hp Monitor Lv1911 18.5" Pulgadas MARCA HP PRODESK 600 MONITOS HP V193B S.N 3CQ50340TM</t>
  </si>
  <si>
    <t>Computador Escritorio No 451 Computador de escritorio, Cuarta generación del procesador Intel® Core¿ i7-4790 (8MB Caché, hasta 4.00 GHz) , 16GB de Memoria Doble Canal DDR3 a 1600MHz, 4 DIMMs, Disco Duro SATA de 2TB 7200 RPM (6.0 Gb.s) + Disco Duro de Estado Solido (SSD) de 32GB con T MARCA HP + MONITOR HAP V241 S.N 3CQ4271PBS</t>
  </si>
  <si>
    <t>Computador Escritorio No 452 Computador de escritorio, PROCESADOR Cuarta generación del procesador Intel® Core¿ i7-4790 (8MB Caché, hasta 4.00 GHz), 16GB de Memoria Doble Canal DDR3 a 1600MHz, 4 DIMMs, Disco Duro SATA de 2TB 7200 RPM (6.0 Gb.s) + Disco Duro de Estado Solido (SSD) de MARCA HP + MONITOR MARCA HP S.N 3CQ43213Y2</t>
  </si>
  <si>
    <t>Computador H.P No 132 equipopo de escritorio hewlet packard pro 3000 procesador intel core 2 duo procesador E7500 (3mb cache, 2disco duro de 320gb, memoria ddr 2gb, unidad de dvd+rw, sistema opèrativo windows 7 downgrade win xpro monitor LCD 18.5" Serial cncoo6qpyk</t>
  </si>
  <si>
    <t>Computador H.P No 133 equipopo de escritorio hewlet packard pro 3000 procesador intel core 2 duo procesador E 7500 dico duro de de 320gb memoria ddr 2gb, unidad de dvd+rw sistema operativo windows 7 monitor 18.5" LCD serial CNC006QQ90</t>
  </si>
  <si>
    <t>Computador H.P No 134 equipopo de escritorio hewlet packard pro 3000 procesador intel core 2 duo procesador E7500 disco duro 320gb memoria DDR 2GB UNIDAD DE DVD, SISTEMA OPERATIVO WINOWS 7 MONITOR LCD 18.5" SERIAL CNC006QPYP</t>
  </si>
  <si>
    <t>Computador H.P No 135 equipopo de escritorio hewlet packard pro 3000 procesador intel core 2 duo procesador E 7500 DISCO DURO 320GB MEMORIA DDR 2GB, UNIDAD DE DVD, WINDOWS 7 MONITOR LCD 18.5" SERIAL CNC006QQJZ</t>
  </si>
  <si>
    <t>Computador H.P No 136 equipopo de escritorio hewlet packard pro 3000 procesador intel core 2 duo procesador E7500 DISCO DURO DE 320GB MEMORIS DDR 2GB UNIDAD DE DVD, WINDOWS 7 MONITOR LCD DE 18.5" SERIAL CNC006QNPL</t>
  </si>
  <si>
    <t>Computador H.P No 137 equipopo de escritorio hewlet packard pro 3000 procesador intel core 2 duo procesador E7500, DISCO DURO DE 320GB, MEMORIA DDR 2GB UNIDAD DE DVD, WINDOWS 7, MONITOR HP LCD 18.5" SERIAL CNC006QQ42</t>
  </si>
  <si>
    <t>Computador H.P No 138 equipopo de escritorio hewlet packard pro 3000 procesador intel core 2 duo procesador, DISCO DURO DE 320GB, MEMORIA DDR 2GB, UNIDAD DE DVD WINDOWS 7, MONITOR LCD 18.5" SERIAL CNC006QNTT</t>
  </si>
  <si>
    <t>Computador H.P No 139 equipopo de escritorio hewlet packard pro 3000 procesador intel core 2 duo procesador E7500, DISCO DURO DE 320GB, MEMORIA DDR 2GB UNIDAD DE DVD, WINDOWS 7, MONITOR LCD 18.5" SERIAL CNC006QNTN</t>
  </si>
  <si>
    <t>Computador H.P No 140 equipopo de escritorio hewlet packard pro 3000 procesador intel core 2 duo procesador E7500, DISCO DURO DE 320GB, MEMORIA DDR 2GB, UNIDAD DE DVD, WINDOWS 7, MONITOR LCD DE 18.5" SERIAL CNC006QNYT</t>
  </si>
  <si>
    <t>Computador H.P No 141 equipopo de escritorio hewlet packard pro 3000 procesador intel core 2 duo procesador E7500, DISCO DURO DE 320GB, MEMORIA DDR 2GB, UNIDAD DE DVD, WINDOWS 7, MONITOR LCD 18.5" SERIAL CNC006QPYJ</t>
  </si>
  <si>
    <t>Computador H.P No 142 equipopo de escritorio hewlet packard pro 3000 procesador intel core 2 duo procesador E7500, DISCO DURO DE 320GB, MEMORIA DDR 2GB,UNIDAD DE DVD WINDOWS 7, MONITOR LCD DE 18.5" SERIAL CNC006QNR8</t>
  </si>
  <si>
    <t>Computador H.P No 143 equipopo de escritorio hewlet packard pro 3000 procesador intel core 2 duo procesador E7500, DISCO DURO 320GB, MEMORIA DDR 2GB, UNIDAD DE DVD, WINDOSW 7, MONITOR LCD 18.5" SERIAL CNC006QNPM</t>
  </si>
  <si>
    <t>Computador H.P No 144 equipopo de escritorio hewlet packard pro 3000 procesador intel core 2 duo procesador E 7500, DISCO DURO 320GB, MEMORIA DDR 2GB, UNIDAD DE DVD WINDOWS 7 MONITOR LCD 18.5" SERIAL CNC00QPRQ</t>
  </si>
  <si>
    <t>Computador H.P No 145 equipopo de escritorio hewlet packard pro 3000 procesador intel core 2 duo procesador E7500, DISCO DURO 320GB, MEMORIA DDR 2GB, UNIDAD DE DVD, WINDOWS 7, MONITO LCD 18.5" SERIAL CNC006QNYX</t>
  </si>
  <si>
    <t>Computador H.P No 146 equipopo de escritorio hewlet packard pro 3000 procesador intel core 2 duo procesador E7500, DISCO DURO 320GB, MEMORIA DDR 2GB, UNIDAD DE DVD, WINDOWS 7, MONITOR LCD 18.5" SERIAL CNC006QQ97</t>
  </si>
  <si>
    <t>Computador H.P No 147 equipopo de escritorio hewlet packard pro 3000 procesador intel core 2 duo procesador E 7500, DISCO DURO 320GB, MEMORIA DDR 2GB, UNIDAD DE DVD, WINDOWS 7 MONITOR LCD 18.5" SERIAL CNC006QQ44</t>
  </si>
  <si>
    <t>Computador H.P No 148 equipopo de escritorio hewlet packard pro 3000 procesador intel core 2 duo procesador E7500, DISCO DURO 320GB, MEMORIA DDR 2GB, UNIDAD DVD, WINDOWS 7, MONITOR LCD 18.5" SERIAL CNC006QNPP</t>
  </si>
  <si>
    <t>Computador H.P No 149 equipopo de escritorio hewlet packard pro 3000 procesador intel core 2 duo procesador E7500 DISCO DURO DE 320GB, MEMORIA DDR 2GB, UNIDAD DVD, WINDOWS 7, MONITOR LCD 18.5" SERIAL CNC006QPYL</t>
  </si>
  <si>
    <t>Computador H.P No 150 equipopo de escritorio hewlet packard pro 3000 procesador intel core 2 duo procesador E7500, DISCO DURO DE 320 GB, MEMORIA DDR 2GB,UNIDAD DE DVD, WINDOWS 7, MONITOR LCD 18.5" SERIAL CNC006QQKC</t>
  </si>
  <si>
    <t>Computador H.P No 151 equipopo de escritorio hewlet packard pro 3000 procesador intel core 2 duo procesador E7500, DISCO DURO DE 320GB, MEMORIA DDR 2GB, UNIDAD DE DVD, WINDOWS 7, MONITOR LCD 18.5" SERIAL CNC006QNRD</t>
  </si>
  <si>
    <t>Computador H.P No 236 COMPUTADOR DE ESCRITORIO MARCA HEWLETT PACJARD REF: 500B INTEL DUAL CORE C5800 MONITOR S.N MXL1220GOX</t>
  </si>
  <si>
    <t>Computador H.P No 51 COMPUTADOR DE MESA marca H.P PAVILION S3041LA W22 referencia 130476 , PROCESADOR AMD ATHLON , MONITOR HP 22" LCD serial W2207.CND7370J21 , Incluye 2 CABLES DE PODER, TECLADO , MOUSE INALAMBRICO</t>
  </si>
  <si>
    <t>Computador H.P No 97 EQUIPO HP CORPORATIVO MT DUALCORE (2.53 GHz/2mB/800Mhz) 2GB MONITOR LCD HP 18.5" SERIAL CNT933625L (CON DESTINO A PROCESOS DE ACREDITACIÓN)</t>
  </si>
  <si>
    <t>Computador marca Compaq D300 procesador pentium IV No 14 ESTACIONES DE TRABAJO MARCA COMPAQ D300, PROCESADOR PENTIUM IV A 1.5GHZ. MEMORIA CACHE DE 256KB, MEMORIA 128MB, PERMITE EXPANSIÓN A 512MB. MONITOR COMPAQ DE 15" SERIE 141BM28HC320, TECLADO COMPAQ SERIE B28980MCPMEBAS, MOUSE COMPAQ SERIE 3892 D 101, ACCESORIOS: LICENCIA WINDOWS 2000 PROFESIONAL SERIE WK24R-KCHBG-TW4YQ-JFP76-HY688, MANUALES: WINDOWS 2000 PROFESIONAL SERIE X06-31661, LIBRO INTRODUCCION MICROSOFT WINDOWS NT WORK STATION SERIE X06-31469, CD ROM: RUN COMPAQ V 570 COLOR MONITOR S/N MMK-2964, RUN COMPAQ EVO REFERENCE, LIBRARY CD S/N 24383-002, RUN COMPAQ OPERATING SYSTEM CDW2K / SP2 S/N 2494 33161 CPQ, RUN COMPAQ OPERATING SYSTEM CD WNT S/N 234394 161 CPQ, RUN COMPAQ RESTORE CD SERIE 252869002C CPQ, CABLE DE PODER CANTIDAD 2</t>
  </si>
  <si>
    <t>Computador marca Compaq D300 procesador pentium IV No 18 ESTACIONES DE TRABAJO MARCA COMPAQ D300, PROCESADOR PENTIUM IV A 1.5GHZ. MEMORIA CACHE DE 256KB, MEMORIA 128MB, PERMITE EXPANSIÓN A 512MB. MONITOR COMPAQ DE 15" SERIE 141BM28HC021, TECLADO COMPAQ SERIE B28980MCPMEB1H, MOUSE COMPAQ SERIE 3892 D 101, ACCESORIOS 2 CABLES DE PODER, LICENCIA WINDOWS 2000 PROFESIONAL SERIE HGRQH-8YKPV-QRQ6K-DVCK7-HH2DD, MANUALES: WINDOWS 2000 PROFESIONAL SERIE X06-31661, LIBRO INTRODUCCION MICROSOFT WINDOWS NT WORK STATION SERIE X06-31469, CD ROM: COMPAQ EVO REFERENCE LIBRARY CD SERIE 243843-002, COMPAQ V 570 COLOR MONITOR SERIE MMK 2964, COMPAQ OPERATING SYSTEM CDW2K/ SP2 SERIE 249433-161 CPQ, COMPAQ OPERATING SYSTEM CD WNT SERIE 234394-161 CPQ, COMPAQ RESTORE CD 252869-002</t>
  </si>
  <si>
    <t>Computador HP - Compaq No 20 COMPUTADOR DE ESCRITORIO PROCESADOR DE 3.0 GHZ, 512 MB DE MEMORIA, DISCO DURO DE 80GB, QUEMADOR DVD, MONITOR- NOC DE 17" Serial No. D3279JA149200 LCD, CAJA ATX, TECLADO, PARLANTES, MOUSE WINDOWS CORPORATIVO (XP Ó VISTA)</t>
  </si>
  <si>
    <t>Computador HP - Compaq No 22 COMPUTADOR DE ESCRITORIO MARCA COMPAQ PRESARIA LA (PC) LINEA CORPORATIVA MONITOR HP. 1710 DE 17" SN. CNC847QZBQ</t>
  </si>
  <si>
    <t>Computador HP - Compaq No 23 COMPUTADOR DE ESCRITORIO MARCA COMPAQ PRESARIA LA (PC) LINEA CORPORATIVA MONITOR HP 1710 DE 17" SN. CNC847RORP</t>
  </si>
  <si>
    <t>Computador Pentium No.35 EQUIPO DE COMPUTO PENTIUM IV 1.5 GHZ MEMORIA RAM, 128 MB, DISCO DURO DE 40 GB, DRIVE DE 3 1.2 TARJETA DE RED 10.100, MONITOR COMPAQ V-570 148BM28HB551, TECLADO COMPAQ B28980LGAMH9MO, MOUSE COMPAQ 237241-001, WINDOWS XP PROFESIONAL, CD-ROM: COMPAQ RESTORE S.N: 252869002 CPQ, COMPAQ OPERATING SYSTEM W98 S.N: 234392162 CPQ, COMPAQ EVO REFERENCE LIBRARY S.N: 243843-002, COMPAQ V570 COLOR MONITOR S.N: MMK-2964, MANUAL MICROSOFT WINDOWS 98 S.N: X05-36092, ACCESORIOS: CABLE DE PODER CPU, CABLE DE PODER MONITOR.</t>
  </si>
  <si>
    <t>Computador Pentium No 39 EQUIPO DE COMPUTO PENTIUM IV 1.5 GHZ. MEMORIA RAM., 128 MB, DISCO DURO DE 40 GB, DRIVE DE 3 1.2 TARJETA DE RED 10.100. MONITOR COMPAQ V-570 148BM28HB518, TECLADO COMPAQ B28980LGAMH9K7, MOUSE COMPAQ 3892D101, WINDOWS XP PROFESIONAL, CD-ROM: COMPAQ RESTORE S.N: 252869002 CPQ, COMPAQ OPERATING SYSTEM W98 S.N: 234392162 CPQ, COMPAQ EVO REFERENCE LIBRARY S.N: 243843-002, COMPAQ V570 COLOR MONITOR S.N: MMK-2964, MANUAL MICROSOFT WINDOWS 98 S.N: X05-36092, ACCESORIOS: CABLE DE PODER CPU, CABLE DE PODER MONITOR.</t>
  </si>
  <si>
    <t>Computador Escritorio No 20 HP PC CORPORATIVO: Hp serie 6000 torre MT, C2D E7500(2,93 GHZ) 4 Gb Con sistema operativo.win xp con upgrade win 7 pro, procesador core 2 duo e7500</t>
  </si>
  <si>
    <t>Computador Escritorio No 35 Computador Esxritorio.MARCA HP PRO 3130 MICROTOWER PROCESADOR: INTEL CORE i3-550 3.2 GHZ RAM 2GB PC3-10600 DISCO DURO 320GB SATA NCQ HDD SMART IVMEMORY (1X2GB) UNIDAD OPTICA 16x SATA SUPER MULTI LIGHTSCRIBE DRIVE SISTEMA OPERATIVO WINDOWS 7 PRO HP USB STANDARD JB KEYBOARD, HP USB OPTICAL MOUSE HP PROTECT TOOLS SMB STANDARD GARANTIA 1 AÑO MONITOR HP LCD 18.5" S1933. S.N CNC047PV6H</t>
  </si>
  <si>
    <t>Computador No 168 Equipo de Computo DX 2000. COMPUTADOR MARCA HEWLETT PACKARD DX 2000 CON PROCESADOR P IV DE 2.8 GHZ, 40GB DD, 512 MB, CD/RW TECLADO, MOUSE. MONITOR 17' HP LCD SERIE 5262RP2</t>
  </si>
  <si>
    <t>Computador No 272 Next Procesador Intel PIV 3.06 HZ , Board para Intel PIV , 3.06 Board para Intel Disco Duro 80 GB Memoria DDR 512 Quemador DVD , Tarjeta de Red 10/100 , Torre ATX , Teclado, Multimedia , Mouse, Parlantes, Monitor 1 Cd 17 " AOC</t>
  </si>
  <si>
    <t>Computador No 319 Computador de Escritorio Desktop marca HEWLETT PACKARD HP DX 2300, DUAL CORE DE MEMORIA RAM 512 MB, D.D 80 GB , COMBO QUEMADOR DE DVD , QUEMADOR DE CD, ADAPTADOR DE RED 10/100 , MONITOR LCD 17 " marca HEWLETT PACKARD, WINDOWS vista Bisiness 32- bit spanish , MONITOR LCD HP No. Serial No. CNK73202J6</t>
  </si>
  <si>
    <t>Computador No 325 Computador PC de escritorio modelo SG2102LA marca HEWLETT Packard COMPAQ , MONITOR 17" Serial No. CNC727Q67F PROCESADOR AMD Sempron TM 3600 (2.0 Ghz)</t>
  </si>
  <si>
    <t>Computador No 326 Computador PC de escritorio modelo SG2102LA marca HEWLETT Packard COMPAQ , MONITOR 17" Serial No. CNC727Q67H "CAMBIO por el monitor serie No. CNC703QFX3" PROCESADOR AMD Sempron TM 3600 (2.0 Ghz)</t>
  </si>
  <si>
    <t>Computador No 327 Computador PC de escritorio modelo SG2102LA marca HEWLETT Packard COMPAQ , MONITOR 17" Serial No. CNC727Q627 PROCESADOR AMD Sempron TM 3600 (2.0 Ghz)</t>
  </si>
  <si>
    <t>Computador No 329 PC de escritorio modelo SG2102LA marca HEWLETT Packard COMPAQ , MONITOR 17" Serial No. CNC727Q7N8 PROCESADOR AMD Sempron TM 3600 (2.0 Ghz)</t>
  </si>
  <si>
    <t>Computador Escritorio No 392 Computador Escritorio Computador Escritorio HP Corporativo 4300 SFF Intel Core I3-3220, 4gb, 500GB, SuperMulti Drive Windows 8 Pro 64, Momitor HP LV1911 18.5 Led LCD / 6CM3342LS2</t>
  </si>
  <si>
    <t>Computador Escritorio No 393 Computador Escritorio Computador Escritorio HP Corporativo 4300 SFF Intel Core I3-3220, 4gb, 500GB, SuperMulti Drive Windows 8 Pro 64, Momitor HP LV1911 18.5 Led LCD / 6CM3342LS1</t>
  </si>
  <si>
    <t>Computador Escritorio No 394 Computador Escritorio Computador Escritorio HP Corporativo 4300 SFF Intel Core I3-3220, 4gb, 500GB, SuperMulti Drive Windows 8 Pro 64, Momitor HP LV1911 18.5 Led LCD / 6CM3342JKK</t>
  </si>
  <si>
    <t>Computador Escritorio No 395 Computador Escritorio Computador Escritorio HP Corporativo 4300 SFF Intel Core I3-3220, 4gb, 500GB, SuperMulti Drive Windows 8 Pro 64, Momitor HP LV1911 18.5 Led LCD / 6CM3342JKM</t>
  </si>
  <si>
    <t>Computador Escritorio No 396 Computador Escritorio Computador Escritorio HP Corporativo 4300 SFF Intel Core I3-3220, 4gb, 500GB, SuperMulti Drive Windows 8 Pro 64, Momitor HP LV1911 18.5 Led LCD / 6CM3342JK3</t>
  </si>
  <si>
    <t>Computador Escritorio No 397 Computador Escritorio Computador Escritorio HP Corporativo 4300 SFF Intel Core I3-3220, 4gb, 500GB, SuperMulti Drive Windows 8 Pro 64, Momitor HP LV1911 18.5 Led LCD / 6CM3342LS8</t>
  </si>
  <si>
    <t>Computador Escritorio No 398 Computador Escritorio Computador Escritorio HP Corporativo 4300 SFF Intel Core I3-3220, 4gb, 500GB, SuperMulti Drive Windows 8 Pro 64, Momitor HP LV1911 18.5 Led LCD / 6CM3342JKN</t>
  </si>
  <si>
    <t>Computador Escritorio No 399 Computador Escritorio Computador Escritorio HP Corporativo 4300 SFF Intel Core I3-3220, 4gb, 500GB, SuperMulti Drive Windows 8 Pro 64, Momitor HP LV1911 18.5 Led LCD / 6CM3342LRQ</t>
  </si>
  <si>
    <t>Computador No 360 COMPUTADOR HEWLETT PACKARD DX2400, MONITOR HEWLETT PACKARD L1710 de 17 " SERIE No. CNC811R2LV , SISTEMA OPERATIVO WINDOWS VISTA BUSSINES PROCESADOR DUAL CORE E5200 DE 2.5 GHZ, DISCO DURO DE 160 GB, MEMORIA RAM 1GB UNIDAD DVDDocente</t>
  </si>
  <si>
    <t>Computador Compaq No 54 Computador Compaq COMPAQ PRESARIO SR5020LA monitor MODELO FT1707 serie CNC7210972</t>
  </si>
  <si>
    <t>Computador No 321 EQUIPO DE COMPUTO TIPO ESCRITORIO CPU marca Hewlett Packard ref: DX 2290 memoria de 1 GB , disco duro de 160 GB , unidad lectora DVD +.- RW , Sistema operativo Windows vista Bussiness , procesador Intel Pentium, 3.0 ghz , teclado PS2 , mouse PS2, incluye manual; MONITOR marca HP ref 1706, serial No. CND7371F3X display de pantalla plana LCD , incluye manual en español y CD de driver de video.L</t>
  </si>
  <si>
    <t>Computador Escritorio No 65 COMPUTADOR DE ESCRITORIO CORPORATIVO EMPRESARIAL HP 6200 : procesador Intel Core15-2400 memoria ram DDR3 de 4Gb, disco duro de 500GB, unidad de medios opticos DVD-RW, Lic. WINDOWS 7 Profesional de 64Bits. MONITOR HPLV2011 S/N CNC208NWMX</t>
  </si>
  <si>
    <t>Computador H.P No 258 COMPUTADOR CORPORATIVO EMPRESARIAL HP 6200: procesador Intel Core I5-2400, memoria ram DDR3 4GB, disco duro 500 GB, unidad de medios optico DVD-RW Monitor Compaq LV2011 20 " S/N :CNC208NVJ</t>
  </si>
  <si>
    <t>Computador Escritorio No 482 Computador Escritorio, Marca; HP 400G1 SFF P.N, Core i5, pantalla tipo LED HP V241P de 24", Serial : 3CQ44528KZ</t>
  </si>
  <si>
    <t>Computador Escritorio No 78 Computadores de escritorio MP 4300SFF, XINDOWS 7 PROF. 64Bits, PROCESADOR CORE I3-3220, 3.30 GHZ, MEMORIA RAM 4GB, DISCO DURO 500GBmonitor HP LV2011 S.N CNC304QR71</t>
  </si>
  <si>
    <t>Computador Escritorio No 81 Computadores de escritorio MP 4300SFF, XINDOWS 7 PROF. 64Bits, PROCESADOR CORE I3-3220, 3.30 GHZ, MEMORIA RAM 4GB, DISCO DURO 500GB monitor HP LV2011 S.N CNC304QS0H</t>
  </si>
  <si>
    <t>Computador Escritorio No 121 Computadores de Escritorio HP promo 4300, windows 8 pro downgrade windows 7 profesional 64bits: Procesador intel core i3-3220ghz. memoria ram de 4GB, pc 3-1333 mhz 10600 ddr3 disco duro sata 500gb monitor hp lv 2011 led de 20" S/N CNC304QS87</t>
  </si>
  <si>
    <t>Computador Escritorio No 122 Computadores de Escritorio HP promo 4300, windows 8 pro downgrade windows 7 profesional 64bits: Procesador intel core i3-3220ghz. memoria ram de 4GB, pc 3-1333 mhz 10600 ddr3 disco duro sata 500gb monitor hp lv 2011 led de 20" S/N CNC304QRKX</t>
  </si>
  <si>
    <t>Computador Escritorio No 123 Computadores de Escritorio HP promo 4300, windows 8 pro downgrade windows 7 profesional 64bits: Procesador intel core i3-3220ghz. memoria ram de 4GB, pc 3-1333 mhz 10600 ddr3 disco duro sata 500gb monitor hp lv 2011 led de 20" S/N CNC304QROY</t>
  </si>
  <si>
    <t>Computador Escritorio No 124 Computadores de Escritorio HP promo 4300, windows 8 pro downgrade windows 7 profesional 64bits: Procesador intel core i3-3220ghz. memoria ram de 4GB, pc 3-1333 mhz 10600 ddr3 disco duro sata 500gb monitor hp lv 2011 led de 20" S/N CNC304QQ5R</t>
  </si>
  <si>
    <t>Computador Escritorio No 125 Computadores de Escritorio HP promo 4300, windows 8 pro downgrade windows 7 profesional 64bits: Procesador intel core i3-3220ghz. memoria ram de 4GB, pc 3-1333 mhz 10600 ddr3 disco duro sata 500gb monitor hp lv 2011 led de 20" S/N CNC304QPPW</t>
  </si>
  <si>
    <t>Computador Escritorio No 162 Computadores de Escritorio HP promo 4300, windows 8 pro downgrade windows 7 profesional 64bits: Procesador intel core i3-3220ghz. memoria ram de 4GB, pc 3-1333 mhz 10600 ddr3 disco duro sata 500gb monitor hp lv 2011 led de 20" S.N CNC304QR2S</t>
  </si>
  <si>
    <t>Computador Escritorio No 170 Computadores de Escritorio HP promo 4300, windows 8 pro downgrade windows 7 profesional 64bits: Procesador intel core i3-3220ghz. memoria ram de 4GB, pc 3-1333 mhz 10600 ddr3 disco duro sata 500gb monitor hp lv 2011 led de 20" S.N CNC304QR64</t>
  </si>
  <si>
    <t>Computador Escritorio No 171 Computadores de Escritorio HP promo 4300, windows 8 pro downgrade windows 7 profesional 64bits: Procesador intel core i3-3220ghz. memoria ram de 4GB, pc 3-1333 mhz 10600 ddr3 disco duro sata 500gb monitor hp lv 2011 led de 20" S.N CNC304QQD6</t>
  </si>
  <si>
    <t>Computador Escritorio No 172 Computadores de Escritorio HP promo 4300, windows 8 pro downgrade windows 7 profesional 64bits: Procesador intel core i3-3220ghz. memoria ram de 4GB, pc 3-1333 mhz 10600 ddr3 disco duro sata 500gb monitor hp lv 2011 led de 20" S.N CNC304QRTD</t>
  </si>
  <si>
    <t>Computador Escritorio No 178 Computadores de Escritorio HP promo 4300, windows 8 pro downgrade windows 7 profesional 64bits: Procesador intel core i3-3220ghz. memoria ram de 4GB, pc 3-1333 mhz 10600 ddr3 disco duro sata 500gb monitor hp lv 2011 led de 20" S.N CNC304QR66</t>
  </si>
  <si>
    <t>Computador Escritorio No 380 Computador Escritorio HP Corporativo 4300 SFF Intel Core I3-3220, 4gb, 500GB, SuperMulti Drive Windows 8 Pro 64, Momitor HP LV1911 18.5 Led LCD / 6CM3342JKH</t>
  </si>
  <si>
    <t>Computador Escritorio No 381 Computador Escritorio Computador Escritorio HP Corporativo 4300 SFF Intel Core I3-3220, 4gb, 500GB, SuperMulti Drive Windows 8 Pro 64, Momitor HP LV1911 18.5 Led LCD / 6CM3342LS4</t>
  </si>
  <si>
    <t>Computador Escritorio No 382 Computador Escritorio Computador Escritorio HP Corporativo 4300 SFF Intel Core I3-3220, 4gb, 500GB, SuperMulti Drive Windows 8 Pro 64, Momitor HP LV1911 18.5 Led LCD / 6CM3342JKG</t>
  </si>
  <si>
    <t>Computador Escritorio No 383 Computador Escritorio Computador Escritorio HP Corporativo 4300 SFF Intel Core I3-3220, 4gb, 500GB, SuperMulti Drive Windows 8 Pro 64, Momitor HP LV1911 18.5 Led LCD / 6CM3342JKC</t>
  </si>
  <si>
    <t>Computador Escritorio No 384 Computador Escritorio Computador Escritorio HP Corporativo 4300 SFF Intel Core I3-3220, 4gb, 500GB, SuperMulti Drive Windows 8 Pro 64, Momitor HP LV1911 18.5 Led LCD / 6CM3342LS3</t>
  </si>
  <si>
    <t>Computador Escritorio No 385 Computador Escritorio Computador Escritorio HP Corporativo 4300 SFF Intel Core I3-3220, 4gb, 500GB, SuperMulti Drive Windows 8 Pro 64, Momitor HP LV1911 18.5 Led LCD / 6CM3342LS6</t>
  </si>
  <si>
    <t>Computador Escritorio No 386 Computador Escritorio Computador Escritorio HP Corporativo 4300 SFF Intel Core I3-3220, 4gb, 500GB, SuperMulti Drive Windows 8 Pro 64, Momitor HP LV1911 18.5 Led LCD / 6CM3342LRP</t>
  </si>
  <si>
    <t>Computador Escritorio No 387 Computador Escritorio Computador Escritorio HP Corporativo 4300 SFF Intel Core I3-3220, 4gb, 500GB, SuperMulti Drive Windows 8 Pro 64, Momitor HP LV1911 18.5 Led LCD / 6CM3342JK2</t>
  </si>
  <si>
    <t>Computador Escritorio No 388 Computador Escritorio Computador Escritorio HP Corporativo 4300 SFF Intel Core I3-3220, 4gb, 500GB, SuperMulti Drive Windows 8 Pro 64, Momitor HP LV1911 18.5 Led LCD / 6CM3342JK0</t>
  </si>
  <si>
    <t>Computador Escritorio No 389 Computador Escritorio Computador Escritorio HP Corporativo 4300 SFF Intel Core I3-3220, 4gb, 500GB, SuperMulti Drive Windows 8 Pro 64, Momitor HP LV1911 18.5 Led LCD / 6CM3342JKD</t>
  </si>
  <si>
    <t>Computador Escritorio No 390 Computador Escritorio Computador Escritorio HP Corporativo 4300 SFF Intel Core I3-3220, 4gb, 500GB, SuperMulti Drive Windows 8 Pro 64, Momitor HP LV1911 18.5 Led LCD / 6CM3342LRL</t>
  </si>
  <si>
    <t>Computador Escritorio No 391 Computador Escritorio Computador Escritorio HP Corporativo 4300 SFF Intel Core I3-3220, 4gb, 500GB, SuperMulti Drive Windows 8 Pro 64, Momitor HP LV1911 18.5 Led LCD / 6CM3342LS9</t>
  </si>
  <si>
    <t>Computador Escritorio No 504 Computador de Escritorio Apple iMac 21.5" Pantalla de 21.5"(diagonal) retro iluminada por led con tecnologia IPS; resolucion 1920x1080 compatible con millones de colores, Procesador Intel Core I5 Dual Core de 1.6GHz (Turbo Boost de hasta 2.7GHz), 8Gb de memoria integrada LPDDR3.1876MHz DD 1Tb.5400rpm, Camara Face Time HD, Intel HD Graphics 6000, Rator Apple Magic Mouse 2 Teclado Apple Magic Keyboard.</t>
  </si>
  <si>
    <t>Computador No 373 PC EDICION DE VIDEO H.P CON DOS MONIORES SERVIDOR HP Z200 WORKSTATION CORE 7920 2.6 GHZ QUAD CORE 8MB, TD VIDEO QUADRO FX1700 512 MB NVIDIA MEMORIA DE 6GB DDR, DISCO DURO DE 300 GB, DE DOS DISCOS DUROS DE 1TB QUEMADOR DE DVD PIONER, WINDOWS VISTA BUSINES, TECLADO MARCA LOGITEC, MAUOSE MARCA LOGITEC, DOS MONITORES LG FLATRON 21.5" REF. W2243S, S.N 002TPLC4X928, 002TPKN4X981, 1 TABLA DIGITALIZADORA MARCA INTUOS-WACOM MODELO PTZ-630 DE 6X8 SERIAL 4JUM20603</t>
  </si>
  <si>
    <t>Monitor para Computador No 1 Monitor para Computador</t>
  </si>
  <si>
    <t>Monitor para Computador No 2 Monitor para Computador</t>
  </si>
  <si>
    <t>Monitor para Computador No 3 Monitor para Computador</t>
  </si>
  <si>
    <t>Monitor para Computador No 4 Monitor para Computador</t>
  </si>
  <si>
    <t>Monitor para Computador No 5 Monitor para Computador</t>
  </si>
  <si>
    <t>Monitor para Computador No 56 MONITOR CCTV 185" color LS19CM/</t>
  </si>
  <si>
    <t>Monitor para Computador No 6 Monitor para Computador</t>
  </si>
  <si>
    <t>Monitor para Computador No 7 Monitor para Computador</t>
  </si>
  <si>
    <t>Monitor para Computador No 8 Monitor para Computador</t>
  </si>
  <si>
    <t>Monitor para Computador No 55 Monitor para Computador MONITOR LCD MARCA SAMSUNG DE 19' S19A300B CON ENTRADA VGA Y DVD MODELO SA300</t>
  </si>
  <si>
    <t>Monitores para computador No 14 MONITOR LCD de 15 pulgadas HP 1706</t>
  </si>
  <si>
    <t>Monitor para Computador No 57 Monitor para Computador MARCA . DELL DE 27" LED, CON CABLE VGA USBMARQUEZ/51977720</t>
  </si>
  <si>
    <t>Monitor Compaq 17" para computador No 1</t>
  </si>
  <si>
    <t>Monitor para Computador No 17 Monitor, tipo pantalla plana, tamaño 20", punto de ajuste 0,20 mm, resolución 1280x1024 marca Samsung, Teclado y mouse MARCA SAMSUNG 20", INCLUYE CABLE DE PODER, ADAPTADOR DE CORRIENTE, BASE, STAND-BAR ALL SIZE, MANUAL, CD</t>
  </si>
  <si>
    <t>Monitor para Computador No 24 Monitor, tipo pantalla plana, tamaño 20", punto de ajuste 0,20 mm, resolución 1280x1024 marca Samsung, Teclado y mouse MARCA SAMSUNG 20", INCLUYE CABLE DE PODER, ADAPTADOR DE CORRIENTE, BASE, STAND-BAR ALL SIZE, MANUAL, CD</t>
  </si>
  <si>
    <t>Monitor para Computador No 28 Monitor, tipo pantalla plana, tamaño 20", punto de ajuste 0,20 mm, resolución 1280x1024 marca Samsung, Teclado y mouse MARCA SAMSUNG 20", INCLUYE CABLE DE PODER, ADAPTADOR DE CORRIENTE, BASE, STAND-BAR ALL SIZE, MANUAL, CD</t>
  </si>
  <si>
    <t>Monitor para Computador No 33 Monitor, tipo pantalla plana, tamaño 20", punto de ajuste 0,20 mm, resolución 1280x1024 marca Samsung, Teclado y mouse MARCA SAMSUNG 20", INCLUYE CABLE DE PODER, ADAPTADOR DE CORRIENTE, BASE, STAND-BAR ALL SIZE, MANUAL, CD</t>
  </si>
  <si>
    <t>Monitor para Computador No 50 Monitor, tipo pantalla plana, tamaño 20", punto de ajuste 0,20 mm, resolución 1280x1024 marca Samsung, Teclado y mouse MARCA SAMSUNG 20", INCLUYE CABLE DE PODER, ADAPTADOR DE CORRIENTE, BASE, STAND-BAR ALL SIZE, MANUAL, CD</t>
  </si>
  <si>
    <t>Monitor para Computador No 53 Monitor, tipo pantalla plana, tamaño 20", punto de ajuste 0,20 mm, resolución 1280x1024 marca Samsung, Teclado y mouse MARCA SAMSUNG 20", INCLUYE CABLE DE PODER, ADAPTADOR DE CORRIENTE, BASE, STAND-BAR ALL SIZE, MANUAL, CD</t>
  </si>
  <si>
    <t>Tabla digitadora No 2 TABLA HP DIGITALIZADORA RESOLUCION DE 2540 PULGADAS 512 NIVELES DE SENSIBILIDAD A LA PRESION Y CON SOFTWARE INCLUIDO ACCESORIOS : MOUSE INALAMBRICO, BOLIGRAFO INALAMBRICO CON 1024 NIVELS DE SENSIBILIDAD MANUAL USUARIO Y CD DE INSTALACIÓN</t>
  </si>
  <si>
    <t>Tablet (Sistema de desarrollo para aplicaciones Android) No 1 Tablet (Sistema de desarrollo para aplicaciones Android), SISTEMA DE DESARROLLO PARA APLICACIONES ANDROID TABLET PC TITAN DE 7"-A8 CAPACITIVA</t>
  </si>
  <si>
    <t>Tablet (Sistema de desarrollo para aplicaciones Android) No 11 TABLET SAMSUNG GALAXY TAB 2.10.1 Android 4.0 Icre cream, 16GB ALMACENAMIENTO, PROCESADOR DUAL CORE 1GHZ</t>
  </si>
  <si>
    <t>Tablet (Sistema de desarrollo para aplicaciones Android) No 12 TABLET SAMSUNG GALAXY TAB 2.10.1 Android 4.0 Icre cream, 16GB ALMACENAMIENTO, PROCESADOR DUAL CORE 1GHZ/</t>
  </si>
  <si>
    <t>Tablet (Sistema de desarrollo para aplicaciones Android) No 13 TABLET SAMSUNG GALAXY TAB 2.10.1 Android 4.0 Icre cream, 16GB ALMACENAMIENTO, PROCESADOR DUAL CORE 1GHZ/</t>
  </si>
  <si>
    <t>Tablet (Sistema de desarrollo para aplicaciones Android) No 15 TABLET SAMSUNG GALAXY NOTE GT-N8000 10.1' 3G BLAN COMPUTADORES. PANTALLA: 10.1' MEMORIA 16GB, PROCESADOR ARM CORTEX A91.4GHZ</t>
  </si>
  <si>
    <t>Tablet (Sistema de desarrollo para aplicaciones Android) No 17 TABLET ASUS TF700T RESOLUCION 1920X1200 FULL HD PARA ANDROID NVIDIA TEGRA 3 QUAD-CORE 1.6GHZ GPU DE 12 NUCLEOS, ENFOQUE DE 8MP CON FLASH LED, WIFI, 64GB Fac. ciencias basicas e ingenierias/ANA BETY VACCA CASANOVA/51942548</t>
  </si>
  <si>
    <t>Tablet (Sistema de desarrollo para aplicaciones Android) No 18 TABLET ASUS TF700T RESOLUCION 1920X1200 FULL HD PARA ANDROID NVIDIA TEGRA 3 QUAD-CORE 1.6GHZ GPU DE 12 NUCLEOS, ENFOQUE DE 8MP CON FLASH LED, WIFI, 64GB</t>
  </si>
  <si>
    <t>Tablet (Sistema de desarrollo para aplicaciones Android) No 19 TABLET SAMSUNG Galaxy Note 8" GTN5110 8.0 WXGA LCD, 16 GHZ QUAD-CORE WIFI, GPS , ANDROID CAMARA FRONTAL DE 1.3MP</t>
  </si>
  <si>
    <t>Tablet (Sistema de desarrollo para aplicaciones Android) No 2 TABLET SAMSUNG GALAXY NOTE REF GT N8000, PROCESADOR QUAD CORE 1.4Ghz 10.1" MEMORIA RAM DE 3GB, MEMORIA DE 16 GB COLOR BLANCO Y NEGRO</t>
  </si>
  <si>
    <t>Tablet (Sistema de desarrollo para aplicaciones Android) No 20 TABLET SAMSUNG Galaxy Note 8" GTN5110 8.0 WXGA LCD, 16 GHZ QUAD-CORE WIFI, GPS , ANDROID CAMARA FRONTAL DE 1.3MP</t>
  </si>
  <si>
    <t>Tablet (Sistema de desarrollo para aplicaciones Android) No 22 Tablet Marca Sony Modelo : SGPT1211 XPERIA Pantalla de 9.4.</t>
  </si>
  <si>
    <t>Tablet (Sistema de desarrollo para aplicaciones Android) No 24 Tablet Marca Sony SGPT121L1.S XPERIA Pantalla de 9.4 CAMBIO POR Marca : SAMSUMG Modelo : SGPT1211 Galaxy tab4 16 Gb 10.1"</t>
  </si>
  <si>
    <t>Tablet (Sistema de desarrollo para aplicaciones Android) No 25 MARCA : SAMSUNG MODELO : GT-P5200 Tablet 10.1" 16GB Xperia S . SGPT122L1.S</t>
  </si>
  <si>
    <t>Tablet (Sistema de desarrollo para aplicaciones Android) No 26 MARCA : SAMSUNG MODELO : GT-P5200 Tablet 10.1" 16GB Xperia S . SGPT122L1.S</t>
  </si>
  <si>
    <t>Tablet (Sistema de desarrollo para aplicaciones Android) No 27 MARCA : SAMSUNG MODELO : GT-P5200 Tablet 10.1" 16GB Xperia S . SGPT122L1.S</t>
  </si>
  <si>
    <t>Tablet (Sistema de desarrollo para aplicaciones Android) No 28 MARCA : SAMSUNG MODELO : GT-P5200 Tablet 10.1" 16GB Xperia S . SGPT122L1.S</t>
  </si>
  <si>
    <t>Tablet (Sistema de desarrollo para aplicaciones Android) No 29 MARCA : SAMSUNG MODELO : GT-P5200 Tablet 10.1" 16GB Xperia S . SGPT122L1.S</t>
  </si>
  <si>
    <t>Tablet (Sistema de desarrollo para aplicaciones Android) No 3 TABLET SAMSUNG GALAXY NOTE REF GT N8000, PROCESADOR QUAD CORE 1.4Ghz 10.1" MEMORIA RAM DE 3GB, MEMORIA DE 16 GB COLOR BLANCO Y NEGRO</t>
  </si>
  <si>
    <t>Tablet (Sistema de desarrollo para aplicaciones Android) No 30 MARCA : SAMSUNG MODELO : GT-P5200 Tablet 10.1" 16GB Xperia S . SGPT122L1.S</t>
  </si>
  <si>
    <t>Tablet (Sistema de desarrollo para aplicaciones Android) No 31 Wacom Intuos Pro grande PTH851</t>
  </si>
  <si>
    <t>Tablet (Sistema de desarrollo para aplicaciones Android) No 32 SAMSUNG GALAXY TAB A sm-p555m, pantalla 9.7', quad core 1.2ghz, alacena 16gb, ram 2gb, android 5.0, bluetooth, 5g+wifi, doble cámara, blanca+sofware Garmin</t>
  </si>
  <si>
    <t>Tablet (Sistema de desarrollo para aplicaciones Android) No 33 SAMSUNG GALAXY TAB A sm-p555m, pantalla 9.7', quad core 1.2ghz, alacena 16gb, ram 2gb, android 5.0, bluetooth, 5g+wifi, doble cámara, blanca+sofware Garmin</t>
  </si>
  <si>
    <t>Tablet (Sistema de desarrollo para aplicaciones Android) No 5 TABLET SAMSUNG GALAXY TAB 2.10.1 Android 4.0 Icre cream, 16GB ALMACENAMIENTO, PROCESADOR DUAL CORE 1GHZ</t>
  </si>
  <si>
    <t>//SAMSUNG GALAXY SM/P585M tabelt pantalla 10.1" octa core 1,6 ghs almacena 16 gb ram 3gb doble camara androi 6,0 -</t>
  </si>
  <si>
    <t>//SAMSUNG GALAXY SM/P585M tabelt pantalla 10.1" octa core 1,6 ghs almacena 16 gb ram 3gb doble camara androi 6,0 R52J709EBBA-353570080159044 -</t>
  </si>
  <si>
    <t>//SAMSUNG GALAXY SM/P585M tabelt pantalla 10.1" octa core 1,6 ghs almacena 16 gb ram 3gb doble camara androi 6,0 R52J709EA0F-353570080158608 -</t>
  </si>
  <si>
    <t>//SAMSUNG GALAXY SM/P585M tabelt pantalla 10.1" octa core 1,6 ghs almacena 16 gb ram 3gb doble camara androi 6,0 R52J709E8KW-353570080158137 -</t>
  </si>
  <si>
    <t>//SAMSUNG GALAXY SM/P585M tabelt pantalla 10.1" octa core 1,6 ghs almacena 16 gb ram 3gb doble camara androi 6,0 R52J709EBZH-353570080159259 -</t>
  </si>
  <si>
    <t>//SAMSUNG GALAXY SM/P585M tabelt pantalla 10.1" octa core 1,6 ghs almacena 16 gb ram 3gb doble camara androi 6,0 R52J709EC9Y-353570080159358</t>
  </si>
  <si>
    <t>//SAMSUNG GALAXY SM/P585M tabelt pantalla 10.1" octa core 1,6 ghs almacena 16 gb ram 3gb doble camara androi 6,0 R52J709E8QV-353570080158186 -</t>
  </si>
  <si>
    <t>//SAMSUNG GALAXY SM/P585M tabelt pantalla 10.1" octa core 1,6 ghs almacena 16 gb ram 3gb doble camara androi 6,0</t>
  </si>
  <si>
    <t>//SAMSUNG GALAXY SM/P585M tabelt pantalla 10.1" octa core 1,6 ghs almacena 16 gb ram 3gb doble camara androi 6,0 R52J60K4NHZ-353570080143261 -</t>
  </si>
  <si>
    <t>//SAMSUNG GALAXY SM/P585M tabelt pantalla 10.1" octa core 1,6 ghs almacena 16 gb ram 3gb doble camara androi 6,0 R52J709EAMT-353570080158814 SAMSUNG GALAXY SM/P585M</t>
  </si>
  <si>
    <t>//SAMSUNG GALAXY SM/P585M tabelt pantalla 10.1" octa core 1,6 ghs almacena 16 gb ram 3gb doble camara androi 6,0 R52J709EA1M-353570080158616 -</t>
  </si>
  <si>
    <t>Licencia Microsoft Office No 12 Licencia Microsoft Office</t>
  </si>
  <si>
    <t>Licencia Microsoft Office No 14 Licencia Microsoft Office/</t>
  </si>
  <si>
    <t>Licencia Microsoft Office No 2 Licencia Microsoft Office Ocasional/IALL/MARTHA INES YOSSA PERDOMO/51727785</t>
  </si>
  <si>
    <t>Licencia Microsoft Office No 20 Licencia Microsoft Office//</t>
  </si>
  <si>
    <t>Licencias No 117 LICENCIAS COREL DRAW EDUCTIVO X 4</t>
  </si>
  <si>
    <t>Licencia Microsoft Office No 5 Licencia Microsoft Office</t>
  </si>
  <si>
    <t>Licencia Microsoft Office No 6 Licencia Microsoft Office /</t>
  </si>
  <si>
    <t>Licencia Microsoft Office No 7 Licencia Microsoft Office</t>
  </si>
  <si>
    <t>LICENCIA MICROSOFT OFFICE PRO PLSS 2016 PARA MAC No 2 LICENCIA MICROSOFT OFFICE PRO PLSS 2016 PARA MAC MICROSOFT OFFICE HOME &amp; STUDENT 2016</t>
  </si>
  <si>
    <t>Licencia Microsoft Office No 21 Licencia Microsoft Office/</t>
  </si>
  <si>
    <t>Licencias No 116 LICENCIAS COREL DRAW EDUCTIVO X 4</t>
  </si>
  <si>
    <t>Licencias No 118 LICENCIAS COREL DRAW EDUCTIVO X 4</t>
  </si>
  <si>
    <t>Licencias No 119 LICENCIAS COREL DRAW EDUCTIVO X 4</t>
  </si>
  <si>
    <t>Licencias No 120 LICENCIAS COREL DRAW EDUCTIVO X 4</t>
  </si>
  <si>
    <t>Licencias No 121 LICENCIAS COREL DRAW EDUCTIVO X 4</t>
  </si>
  <si>
    <t>Licencias No 122 LICENCIAS COREL DRAW EDUCTIVO X 4</t>
  </si>
  <si>
    <t>Licencias No 123 LICENCIAS COREL DRAW EDUCTIVO X 4</t>
  </si>
  <si>
    <t>Licencias No 124 LICENCIAS COREL DRAW EDUCTIVO X 4</t>
  </si>
  <si>
    <t>Licencias No 125 LICENCIAS COREL DRAW EDUCTIVO X 4</t>
  </si>
  <si>
    <t>Licencias No 533 Licencias Ocasional</t>
  </si>
  <si>
    <t>Licencias No 534 Licencias</t>
  </si>
  <si>
    <t>Licencias No 535 Licencias</t>
  </si>
  <si>
    <t>Licencias No 537 Licencias/</t>
  </si>
  <si>
    <t>Licencias No 543 Licencias Ocasional/IALL/MARTHA INES YOSSA PERDOMO/51727785</t>
  </si>
  <si>
    <t>Licencias No 544 Licencias//</t>
  </si>
  <si>
    <t>Licencias No 545 Licencias/</t>
  </si>
  <si>
    <t>Licencias No 548 Licencias</t>
  </si>
  <si>
    <t>Licencias No 549 Licencias /</t>
  </si>
  <si>
    <t>Licencias No 550 Licencias</t>
  </si>
  <si>
    <t>Software Office MAC HOME STUDENT No 1 Software Office MAC HOME STUDENT, EDICION HOGAR Y ESTUDIANTES 2008 DVD ESPAÑOL, REF LMIA 6000107670-20-064507120</t>
  </si>
  <si>
    <t>Licencia Microsoft Office No 1 Licencia Microsoft Office, MAC 2011 HOME AND STUDENT</t>
  </si>
  <si>
    <t>Licencia Microsoft Office No 10 Licencia Microsoft Office Ocasional</t>
  </si>
  <si>
    <t>Licencia Microsoft Office No 11 Licencia Microsoft Office/</t>
  </si>
  <si>
    <t>Software No 45 Software high resolution melt (HRM) V3.0 una (1) licencia de usuario applied Biosystems.</t>
  </si>
  <si>
    <t>Software No 47 Software veterinario para diligenciamento de historia clinicas (VET-SOFT) SOLO MODULO CLINICO</t>
  </si>
  <si>
    <t>Software No 48 Software ID CENTRE SILVER Version 6.5 CD - R80 CWLHT - 1550 - T 013 No de identificacion Con llave de seguridad No CS65014523. ( A3119RCI62000765LH ) para elaborar los carnets de estudiantes.</t>
  </si>
  <si>
    <t>Software No 52 NVIVO PRO V.11 LICENCIA ACADEMICA PERPETUA PARA 30 USUARIOS ENVIO ELECTRONICO WINDOWS, LICENCIAS: NVP11-LZ000-BF02U-HX0JF-9RX5U; NVP11-LZ000-BF02U-HY0BF-WJ0UR; NVP11-LZ000-BF02U-HZ03F-0GJXI; NVP11-LZ000-BG02U-H007F-D4PHM; NVP11-LZ000-BG02U-H104F-LWWTI; NVP11-LZ000-BG02U-H201F-54AW4; NVP11-LZ000-BG02U-H30NF-OD6GI; NVP11-LZ000-BG02U-H40HF-LBCKL; NVP11-LZ000-BG02U-H5OZF-GN5SA; NVP11-LZ000-BG02U-H603F-IZ23E; NVP11-LZ000-BG02U-H7OYF-XHWJO; NVP11-LZ000-BG02U-H8O5F-L0HNA; NVP11-LZ000-BG02U-H9OEF-HBLWH; NVP11-LZ000-BG02U-HA0OF-3F087; NVP11-LZ000-BG02U-HB0CF-A34EY; NVP11-LZ000-BG02U-HC06F-AIOKH; NVP11-LZ000-BG02U-HD0IF-75YMT;EOCF-2M1ZP; NVP11-LZ000-BG02U-HF08F-M2RYY; NVP11-LZ000-BG02U-HG0HF-8X92I; NVP11-LZ000-BG02U-HH0OF-WDGZF; NVP11-LZ000-BG02U-HI0OF-2B80J; NVP11-LZ000-BG02U-HJ0FF-NUA86; NVP11-LZ000-BG02U-HK0DF-W36C1; NVP11-LZ000-BG02U-HL0OFI-1JMFI; NVP11-LZ000-BG02U-HM0ZF-3J4G1; NVP11-LZ000-BG02U-HN09F-OTFTZ; NVP11-LZ000-BG02U-HO0IF-RTW3M; NVP11-LZ000-BG02U-HP0IF-KBREY; NVP11-LZ000-BG02U-HO02F-APFSD; NVP11-LZ000-BG02U-HHR0UF-U74CY.</t>
  </si>
  <si>
    <t>Software No 53 STATA IC V.14 LICENCIA ACADEMICA PERTUA STUDENT LAB PARA 31 USUARIOS, ENVIO ELECTRONICO WINDOWS CODE:2vh jyai px 9dfd c972 xs7o Ln; AUTORIZACION:Khea</t>
  </si>
  <si>
    <t>Software No 54 EVIEWS LICENCIA ACADEMICA PERPETUA SINGLE USER PARA 5 USUARIOS, ENVIO ELECTRONICO WINDOWS LICENCIAS:90A02102-097FC806-7FEFC618; 90A02103-197D770A-5B4E1061; 90A02104-D6CEA7BF-DB186707; 90A02105-120AEAED-CB70F0E8; 90A02106-OCBDA2F4-A9A0D1A6</t>
  </si>
  <si>
    <t>Licencias No 608 ADQUISION DE LICENCIAS DEL PROGRAMA ESTADÍSTICO SPSS, VERSIÓN 22 EN ESPAÑOL CON EL MODULO BASE, PARA 25 EQUIPOS, USO AUTORIZADO CON LICENCIAMIENTO PERMANENTE. ( IBM SPSS Stadistics con el Modulo Base.) CD-ROM No interno 9100790 B3644521252 - 05</t>
  </si>
  <si>
    <t>Licencias No 609 ADQUISION DE LICENCIAS DEL PROGRAMA ESTADÍSTICO SPSS, VERSIÓN 22 EN ESPAÑOL CON EL MODULO BASE, PARA 25 EQUIPOS, USO AUTORIZADO CON LICENCIAMIENTO PERMANENTE. ( IBM SPSS Stadistics con el Modulo Base.)</t>
  </si>
  <si>
    <t>Licencias No 610 ADQUISION DE LICENCIAS DEL PROGRAMA ESTADÍSTICO SPSS, VERSIÓN 22 EN ESPAÑOL CON EL MODULO BASE, PARA 25 EQUIPOS, USO AUTORIZADO CON LICENCIAMIENTO PERMANENTE. ( IBM SPSS Stadistics con el Modulo Base.)</t>
  </si>
  <si>
    <t>Licencias No 611 ADQUISION DE LICENCIAS DEL PROGRAMA ESTADÍSTICO SPSS, VERSIÓN 22 EN ESPAÑOL CON EL MODULO BASE, PARA 25 EQUIPOS, USO AUTORIZADO CON LICENCIAMIENTO PERMANENTE. ( IBM SPSS Stadistics con el Modulo Base.)</t>
  </si>
  <si>
    <t>Licencias No 612 ADQUISION DE LICENCIAS DEL PROGRAMA ESTADÍSTICO SPSS, VERSIÓN 22 EN ESPAÑOL CON EL MODULO BASE, PARA 25 EQUIPOS, USO AUTORIZADO CON LICENCIAMIENTO PERMANENTE. ( IBM SPSS Stadistics con el Modulo Base.)</t>
  </si>
  <si>
    <t>Licencias No 613 ADQUISION DE LICENCIAS DEL PROGRAMA ESTADÍSTICO SPSS, VERSIÓN 22 EN ESPAÑOL CON EL MODULO BASE, PARA 25 EQUIPOS, USO AUTORIZADO CON LICENCIAMIENTO PERMANENTE. ( IBM SPSS Stadistics con el Modulo Base.)</t>
  </si>
  <si>
    <t>Licencias No 614 ADQUISION DE LICENCIAS DEL PROGRAMA ESTADÍSTICO SPSS, VERSIÓN 22 EN ESPAÑOL CON EL MODULO BASE, PARA 25 EQUIPOS, USO AUTORIZADO CON LICENCIAMIENTO PERMANENTE. ( IBM SPSS Stadistics con el Modulo Base.)</t>
  </si>
  <si>
    <t>Licencias No 615 ADQUISION DE LICENCIAS DEL PROGRAMA ESTADÍSTICO SPSS, VERSIÓN 22 EN ESPAÑOL CON EL MODULO BASE, PARA 25 EQUIPOS, USO AUTORIZADO CON LICENCIAMIENTO PERMANENTE. ( IBM SPSS Stadistics con el Modulo Base.)</t>
  </si>
  <si>
    <t>Licencias No 616 ADQUISION DE LICENCIAS DEL PROGRAMA ESTADÍSTICO SPSS, VERSIÓN 22 EN ESPAÑOL CON EL MODULO BASE, PARA 25 EQUIPOS, USO AUTORIZADO CON LICENCIAMIENTO PERMANENTE. ( IBM SPSS Stadistics con el Modulo Base.)</t>
  </si>
  <si>
    <t>Licencias No 617 ADQUISION DE LICENCIAS DEL PROGRAMA ESTADÍSTICO SPSS, VERSIÓN 22 EN ESPAÑOL CON EL MODULO BASE, PARA 25 EQUIPOS, USO AUTORIZADO CON LICENCIAMIENTO PERMANENTE. ( IBM SPSS Stadistics con el Modulo Base.)</t>
  </si>
  <si>
    <t>Licencias No 618 ADQUISION DE LICENCIAS DEL PROGRAMA ESTADÍSTICO SPSS, VERSIÓN 22 EN ESPAÑOL CON EL MODULO BASE, PARA 25 EQUIPOS, USO AUTORIZADO CON LICENCIAMIENTO PERMANENTE. ( IBM SPSS Stadistics con el Modulo Base.)</t>
  </si>
  <si>
    <t>Licencias No 619 ADQUISION DE LICENCIAS DEL PROGRAMA ESTADÍSTICO SPSS, VERSIÓN 22 EN ESPAÑOL CON EL MODULO BASE, PARA 25 EQUIPOS, USO AUTORIZADO CON LICENCIAMIENTO PERMANENTE. ( IBM SPSS Stadistics con el Modulo Base.)</t>
  </si>
  <si>
    <t>Licencias No 620 ADQUISION DE LICENCIAS DEL PROGRAMA ESTADÍSTICO SPSS, VERSIÓN 22 EN ESPAÑOL CON EL MODULO BASE, PARA 25 EQUIPOS, USO AUTORIZADO CON LICENCIAMIENTO PERMANENTE. ( IBM SPSS Stadistics con el Modulo Base.)</t>
  </si>
  <si>
    <t>Licencias No 621 ADQUISION DE LICENCIAS DEL PROGRAMA ESTADÍSTICO SPSS, VERSIÓN 22 EN ESPAÑOL CON EL MODULO BASE, PARA 25 EQUIPOS, USO AUTORIZADO CON LICENCIAMIENTO PERMANENTE. ( IBM SPSS Stadistics con el Modulo Base.)</t>
  </si>
  <si>
    <t>Licencias No 622 ADQUISION DE LICENCIAS DEL PROGRAMA ESTADÍSTICO SPSS, VERSIÓN 22 EN ESPAÑOL CON EL MODULO BASE, PARA 25 EQUIPOS, USO AUTORIZADO CON LICENCIAMIENTO PERMANENTE. ( IBM SPSS Stadistics con el Modulo Base.)</t>
  </si>
  <si>
    <t>Licencias No 623 ADQUISION DE LICENCIAS DEL PROGRAMA ESTADÍSTICO SPSS, VERSIÓN 22 EN ESPAÑOL CON EL MODULO BASE, PARA 25 EQUIPOS, USO AUTORIZADO CON LICENCIAMIENTO PERMANENTE. ( IBM SPSS Stadistics con el Modulo Base.)</t>
  </si>
  <si>
    <t>Licencias No 624 ADQUISION DE LICENCIAS DEL PROGRAMA ESTADÍSTICO SPSS, VERSIÓN 22 EN ESPAÑOL CON EL MODULO BASE, PARA 25 EQUIPOS, USO AUTORIZADO CON LICENCIAMIENTO PERMANENTE. ( IBM SPSS Stadistics con el Modulo Base.)</t>
  </si>
  <si>
    <t>Licencias No 625 ADQUISION DE LICENCIAS DEL PROGRAMA ESTADÍSTICO SPSS, VERSIÓN 22 EN ESPAÑOL CON EL MODULO BASE, PARA 25 EQUIPOS, USO AUTORIZADO CON LICENCIAMIENTO PERMANENTE. ( IBM SPSS Stadistics con el Modulo Base.)</t>
  </si>
  <si>
    <t>Licencias No 626 ADQUISION DE LICENCIAS DEL PROGRAMA ESTADÍSTICO SPSS, VERSIÓN 22 EN ESPAÑOL CON EL MODULO BASE, PARA 25 EQUIPOS, USO AUTORIZADO CON LICENCIAMIENTO PERMANENTE. ( IBM SPSS Stadistics con el Modulo Base.)</t>
  </si>
  <si>
    <t>Licencias No 627 ADQUISION DE LICENCIAS DEL PROGRAMA ESTADÍSTICO SPSS, VERSIÓN 22 EN ESPAÑOL CON EL MODULO BASE, PARA 25 EQUIPOS, USO AUTORIZADO CON LICENCIAMIENTO PERMANENTE. ( IBM SPSS Stadistics con el Modulo Base.)</t>
  </si>
  <si>
    <t>Licencias No 628 ADQUISION DE LICENCIAS DEL PROGRAMA ESTADÍSTICO SPSS, VERSIÓN 22 EN ESPAÑOL CON EL MODULO BASE, PARA 25 EQUIPOS, USO AUTORIZADO CON LICENCIAMIENTO PERMANENTE. ( IBM SPSS Stadistics con el Modulo Base.)</t>
  </si>
  <si>
    <t>Licencias No 629 ADQUISION DE LICENCIAS DEL PROGRAMA ESTADÍSTICO SPSS, VERSIÓN 22 EN ESPAÑOL CON EL MODULO BASE, PARA 25 EQUIPOS, USO AUTORIZADO CON LICENCIAMIENTO PERMANENTE. ( IBM SPSS Stadistics con el Modulo Base.)</t>
  </si>
  <si>
    <t>Licencias No 630 ADQUISION DE LICENCIAS DEL PROGRAMA ESTADÍSTICO SPSS, VERSIÓN 22 EN ESPAÑOL CON EL MODULO BASE, PARA 25 EQUIPOS, USO AUTORIZADO CON LICENCIAMIENTO PERMANENTE. ( IBM SPSS Stadistics con el Modulo Base.)</t>
  </si>
  <si>
    <t>Licencias No 631 ADQUISION DE LICENCIAS DEL PROGRAMA ESTADÍSTICO SPSS, VERSIÓN 22 EN ESPAÑOL CON EL MODULO BASE, PARA 25 EQUIPOS, USO AUTORIZADO CON LICENCIAMIENTO PERMANENTE. ( IBM SPSS Stadistics con el Modulo Base.)</t>
  </si>
  <si>
    <t>Licencias No 632 ADQUISION DE LICENCIAS DEL PROGRAMA ESTADÍSTICO SPSS, VERSIÓN 22 EN ESPAÑOL CON EL MODULO BASE, PARA 25 EQUIPOS, USO AUTORIZADO CON LICENCIAMIENTO PERMANENTE. ( IBM SPSS Stadistics con el Modulo Base.)</t>
  </si>
  <si>
    <t>Licencias No 633 Software IBM SPSS Módulo SPSS Tablas, (PAQUETE : 25 Licencias) permite crear informes tabulados más sofisticados, listos para su presentación. Maneja preguntas de respuesta múltiple y datos perdidos</t>
  </si>
  <si>
    <t>Licencias No 634 Software IBM SPSS Módulo SPSS Árboles de Clasificación, (PAQUETE : 25 Licencias) Le permite crear árboles de clasificación y de decisión para identificar grupos, descubrir relaciones entre los grupos y predecir eventos futuros.</t>
  </si>
  <si>
    <t>Licencias No 635 Software IBM SPSS Módulo SPSS Tendencias, (PAQUETE : 25 Licencias) Permite mejorar los pronósticos, teniendo en cuenta el mejor modelo, ya sea de ajuste de curvas múltiples, de suavizado o métodos para la estimación de las funciones autorregresivas.</t>
  </si>
  <si>
    <t>Licencias No 636 Software IBM SPSS Módulo SPSS Modelos de Regresión, ( PAQUETE : 25 Licencias) antes conocido como Estadísticas Profesionales. Pronostique comportamientos o eventos cuando los datos vayan más allá de las suposiciones de las técnicas de regresion mas simples y compruebe la fiabilidad y validez de sus elementos de escala.</t>
  </si>
  <si>
    <t>Licencias No 639 Licencia de SOFTWARE RISK SIMULATOR V 2014, Licencia Academica por 2 años, en medio Electronico, incluye modulo de Pronostico, optimizacion, Arbol de Decisiones.</t>
  </si>
  <si>
    <t>Licencias No 640 Licencia, Entrenamiento ESpecializado ONLINE en Gestion Cuantitativa en riesgos con RISK SIMULATOR</t>
  </si>
  <si>
    <t>Licencia No 642 LICENCIA DE SOFTWARE Development Kit U.are.U (Windows -For 4500, 5160 Y 5200 UareU Readers) Part # SDK-UareU.</t>
  </si>
  <si>
    <t>Licencias académicas No 26 ARCVIEW 9 LAB KIT</t>
  </si>
  <si>
    <t>Licencias académicas No 27 ARCVIEW ADDITIONAL 9 LAB KIT LICENSE</t>
  </si>
  <si>
    <t>Licencias académicas No 28 ARCVIEW ADDITIONAL 9 LAB KIT LICENSE</t>
  </si>
  <si>
    <t>Licencias académicas No 29 Licencias académicas</t>
  </si>
  <si>
    <t>Licencias académicas No 30 Licencia de Software "WOLFRAM MATHEMATICA" MATHEMATICA LICENCIA STANDARD</t>
  </si>
  <si>
    <t>Licencia Educativa DynED PAQUETE DE 336 No 1 Licencias DynEd</t>
  </si>
  <si>
    <t>Licencia Academica Perpetua de Software Eviews 9.0 No 1 Licencia Academica Perpetua de Software Eviews 9.0</t>
  </si>
  <si>
    <t>Paquete de 228 Licencias No 1 Licencias uso software internacional interactivo y pedagógico, para la enseñanza - aprendizaje de una segunda lengua</t>
  </si>
  <si>
    <t>Paquete de 1600 Licencias No 1 Licencias Prueba DynEd, Licencia para la toma de examenes de Ingles</t>
  </si>
  <si>
    <t>Paquete de 180 Licencias No 1 Licencias Educativas (180 Licencias uso software internacional interactivo y pedagógico, para la enseñanza - aprendizaje de una segunda lengua (inglés) ). Licencia de Metodología Dyned</t>
  </si>
  <si>
    <t>Paquete de licencia metodologica Dyned No 1 Licencias Dyned para estudio PAQUETE POR 2000 LICENCIAS</t>
  </si>
  <si>
    <t>Paquete de licencias Pruebas Diagnostica No 1 Licencias DynEd para pruebas diagnosticas PAQUETE POR 1600 LICENCIAS</t>
  </si>
  <si>
    <t>Software No 1 END NOTE X7 LICENCIA ACADEMICA PARA WINDOWS PARA DOS USUARIOS</t>
  </si>
  <si>
    <t>Software No 2 PETTERSSON BATSOUND - v.4.0, SPECTROGRAM SOFTWARE</t>
  </si>
  <si>
    <t>Licencias No 106 LICENCIA AUTODESK MAYA UNLIMITED 2009 EDUCATIVO</t>
  </si>
  <si>
    <t>Licencias No 107 LICENCIA AUTODESK MAYA UNLIMITED 2009 EDUCATIVO</t>
  </si>
  <si>
    <t>Licencias No 108 LICENCIA AUTODESK MAYA UNLIMITED 2009 EDUCATIVO</t>
  </si>
  <si>
    <t>Licencias No 109 LICENCIA AUTODESK MAYA UNLIMITED 2009 EDUCATIVO</t>
  </si>
  <si>
    <t>Software Labview for wuindow.mac.linux 10 user teaching Sw No 1 LABVIEW FOR WINDOWS-MAC-LINUX 10 USER TEACHER SW Maintenance for 1 YR of LV, HIQ Gmath. Permission to Install, No.parte 900777-01. CD VERSION 6.1 BR20718-013 ZOMAX, CD VERSION 6.1 BR20717-013 ZOMAX.LABVIEW TM USER MANUAL 320999C-01. LABVIEW GETTING STARTED WITH LABVIEW 321527D-01. LABVIEW MEASUREMENTS MANUAL 322661A-01.</t>
  </si>
  <si>
    <t>Software LOOKOUT 10 User Teaching License No 1 LOOKOUT 10-USER TEACHING LICENCE. Includes Software CD for 50 I.O DEV.RUN SYSTEM. No.parte 777320-334. 1 Disco compacto CD No.500668L 00 Version 5.0 manual de referencia 322390C-01.</t>
  </si>
  <si>
    <t>Sotfware GC Solution para cromatografo, con cable RS22 No 1 Sotfware GC Solution para cromatografo, con cable RS22/</t>
  </si>
  <si>
    <t>Licencia Educativa DynEd PAQUETE POR 872 No 1 Licencias uso software internacional interactivo y pedagógico, para la enseñanza - aprendizaje de una segunda lengua (inglés) - Licencias DynEd</t>
  </si>
  <si>
    <t>Software No 10 WORLRD MAP MARCA GARMIN</t>
  </si>
  <si>
    <t>Software No 11, OFFICE 2003 BASICO OEM, CD OFFICE EDICION BASIC 2003 PIEZA No.X09-57098ES, S.N: X10-51467 (NM.05) 01 .. ASP0225, LICENCIA No. CHTMY - 3C4GT - DQFTF - XPT4V - C3MXY. CD OFFICE EDICION BASIC 2003 PIEZA No.X09-57898 ES .. ASP0225 S.N: X10-51467 (NM.05) 01, LICENCIA No.FBHRM - 9V24R - CCQ4X - 27TH9 - JFPVB.</t>
  </si>
  <si>
    <t>Software No 12, OFFICE 2003 BASICO OEM, CD POWERED BY RADEON No. LRO14814A . 42717I. CD CYBERLINK DVD SOLUTION S.N: 713-0000000030 IFPILT021, UN CABLE DE VIDEO (2 PUNTAS AMARILLAS).</t>
  </si>
  <si>
    <t>Software No 13, SOFTWARE, PROGRAMA ENDNOTE MANEJO DE REFERENCIAS BIBLIOGRAFICAS, INCLUYE UN CD, MANUAL GUIDED TOUR FOR WINDOWS./</t>
  </si>
  <si>
    <t>Software No 14, SOFTWARE, PROGRAMA GRAPH PAD PRISM - RIC-0468, 1 CD - MANUAL PRISM 4 GUIA DE ESTADISTICA USUARIO PROGRAMA INSTAT 3 FOR WINDOWS A SERIAL GTA-57126-256.</t>
  </si>
  <si>
    <t>Software No 23 Software SIGMAPLOT</t>
  </si>
  <si>
    <t>Software No 26 cable interface USB.PPI para comunicacion y programacion PC MARCA SIEMENS</t>
  </si>
  <si>
    <t>Software No 27 cable interface USB.PPI para comunicacion y programacion PC MARCA SIEMENS</t>
  </si>
  <si>
    <t>Software No 28 PC Access Servidor OPC como puente entre SIMATIC S7-200 y el mundo del PC</t>
  </si>
  <si>
    <t>Software No 29 WinCC flexible 2008 Runtine 128 Powertags SW Runtime, Single License SW</t>
  </si>
  <si>
    <t>Software No 30 Wincc flexible 2008 Micro SW ingenieria, Single License SW y documentacion en CD</t>
  </si>
  <si>
    <t>Software No 31 LABWIEW FOR WINDOWA.MAC .LINUS 10 USER TEACHING SW</t>
  </si>
  <si>
    <t>Software No 32 UPGRADE, LABWIEW 10 USER TEACHING, SPRING 2010</t>
  </si>
  <si>
    <t>Software No 33 software de analisis DOC IT LS MARCA U.V.P. CONTRASEÑA 621878-029NT-43BBCI-5188ZZ -GENETICA/</t>
  </si>
  <si>
    <t>Licencias No 110 LICENCIA AUTODESK 3 DS MAX 2009 EDUCTIVO</t>
  </si>
  <si>
    <t>Licencias No 111 LICENCIAS CS4 ADOVE DOLLECTION ESPAÑOL</t>
  </si>
  <si>
    <t>Licencias No 112 LICENCIAS CS4 ADOVE DOLLECTION ESPAÑOL</t>
  </si>
  <si>
    <t>Licencias No 113 LICENCIAS CS4 ADOVE DOLLECTION ESPAÑOL</t>
  </si>
  <si>
    <t>Licencias No 114 LICENCIAS CS4 ADOVE DOLLECTION ESPAÑOL</t>
  </si>
  <si>
    <t>Licencias No 115 LICENCIAS CS4 ADOVE DOLLECTION ESPAÑOL</t>
  </si>
  <si>
    <t>Licencias No 130 LICENCIA WINDOWS Pro 7 SP1 32-bit Spanish 1pk DSP OEI DVD</t>
  </si>
  <si>
    <t>Licencias No 559 Bases Proquest Bases de datos, renovacion suscripcion del servicio de acceso en internet a ProQuest vigencia 2013/</t>
  </si>
  <si>
    <t>Licencias No 566 Licencia virtual PREZI EDU PRO, caduca 12.16.2014</t>
  </si>
  <si>
    <t>Licencias No 567 LICENCIA ENSITIO PARA CAPSTONE. LICENCIA UI-5400</t>
  </si>
  <si>
    <t>Licencias No 568 LICENCIA ENVI, MINI LAB 10 USUARIOS EDUCATIVO, software envi 5.0 academic and research para 10 usuarios</t>
  </si>
  <si>
    <t>Licencias No 569 LICENCIAS ACADEMICAS DE GRAPHPAD PRISM VERSION 6.1 PARA WINDOWS CON CD BACKUP</t>
  </si>
  <si>
    <t>Licencias No 570 LICENCIAS ACADEMICAS DE GRAPHPAD PRISM VERSION 6.1 PARA WINDOWS CON CD BACKUP</t>
  </si>
  <si>
    <t>Licencias No 571 LICENCIAS ACADEMICAS DE GRAPHPAD PRISM VERSION 6.1 PARA WINDOWS CON CD BACKUP</t>
  </si>
  <si>
    <t>Licencias No 572 LICENCIAS ACADEMICAS DE GRAPHPAD PRISM VERSION 6.1 PARA WINDOWS CON CD BACKUP</t>
  </si>
  <si>
    <t>Licencias No 573 LICENCIAS ACADEMICAS DE GRAPHPAD PRISM VERSION 6.1 PARA WINDOWS CON CD BACKUP</t>
  </si>
  <si>
    <t>Licencias No 574 LICENCIAS ACADEMICAS DE GRAPHPAD PRISM VERSION 6.1 PARA WINDOWS CON CD BACKUP</t>
  </si>
  <si>
    <t>Licencias No 575 LICENCIAS ACADEMICAS DE GRAPHPAD PRISM VERSION 6.1 PARA WINDOWS CON CD BACKUP</t>
  </si>
  <si>
    <t>Licencias No 576 LICENCIAS ACADEMICAS ENDNOTE PARA WINDOWS VERSION FULL PHYSCAL CON CD BACKUP</t>
  </si>
  <si>
    <t>Licencias No 577 LICENCIAS ACADEMICAS ENDNOTE PARA WINDOWS VERSION FULL PHYSCAL CON CD BACKUP</t>
  </si>
  <si>
    <t>Licencias No 578 LICENCIAS ACADEMICAS ENDNOTE PARA WINDOWS VERSION FULL PHYSCAL CON CD BACKUP</t>
  </si>
  <si>
    <t>Licencias No 579 LICENCIAS ACADEMICAS ENDNOTE PARA WINDOWS VERSION FULL PHYSCAL CON CD BACKUP</t>
  </si>
  <si>
    <t>Licencias No 580 LICENCIAS ACADEMICAS ENDNOTE PARA WINDOWS VERSION FULL PHYSCAL CON CD BACKUP</t>
  </si>
  <si>
    <t>Licencias No 581 LICENCIAS ACADEMICAS ENDNOTE PARA WINDOWS VERSION FULL PHYSCAL CON CD BACKUP</t>
  </si>
  <si>
    <t>Licencias No 582 LICENCIAS ACADEMICAS ENDNOTE PARA WINDOWS VERSION FULL PHYSCAL CON CD BACKUP</t>
  </si>
  <si>
    <t>CT 2271 // CE 670 Base de datos EBSCOHOST para el sistema de biblioteca de la unversidad de los llanos vigencia 2019</t>
  </si>
  <si>
    <t>Nombre de documento</t>
  </si>
  <si>
    <t>*Síntesis(Min 10 - Max 3000 Caracteres):</t>
  </si>
  <si>
    <t xml:space="preserve">*De manera sintética describa el apoyo que los recursos logísticos prestan a la docencia, investigación y extensión.
*De manera sintética describa los recursos disponibles tales como: los de apoyo al docente, de laboratorio, los servicios de comunicaciones externas e internas así como los equipos y redes informáticas. </t>
  </si>
  <si>
    <t>Anexe los documentos que considere amplían este ítem, diferentes a los adjuntados.  Los archivos adjuntos deben denominarse así: RecLog_ (Nombre del Recurso Logístico) o Lab _(Nombre del Laboratorio) y luego una referencia al contenido</t>
  </si>
  <si>
    <t>19 de Agosto de 2020</t>
  </si>
  <si>
    <t xml:space="preserve">INFORMACIÓN DE LA UNIVERSIDAD. La Universidad de los Llanos es una Institución de Educación Superior del Orden Nacional, creada mediante la Ley 8 de 1974 y el Decreto 2513 de noviembre 25 de 1974 expedido por el Ministerio de Educación Nacional y reconocida como Universidad mediante la Resolución N° 03273 del 25 de junio de 1993 emanada del mismo Ministerio. Es un ente universitario autónomo, con carácter estatal, régimen especial, personería jurídica, al igual que en su gobierno, en su ejercicio académico, administrativo, financiero y presupuestal, con rentas y patrimonio propios e independientes; además, se encuentra vinculada al Ministerio de Educación Nacional en lo referente a la política y a la planeación del sector educativo, al Sistema Nacional de Ciencia y Tecnología y al Sistema Nacional de Cultura. 
La Universidad de los Llanos tiene domicilio principal en la ciudad de Villavicencio, capital del Departamento del Meta, República de Colombia. Con arreglo a la Ley y al Estatuto General, puede establecer seccionales y dependencias en cualquier lugar del territorio nacional, priorizando como área de influencia la Orinoquia Colombiana. 
La Universidad de los Llanos -UNILLANOS-, es una institución académica de educación superior de carácter público, del orden nacional, creada inicialmente como “Universidad Tecnológica de los Llanos Orientales”, mediante la Ley 8° de 1974 y el Decreto 2513 del 25 de noviembre de 1974, emanado del Ministerio de Educación Nacional. 
Su creación estuvo fundada en la necesidad de contar con una institución que contribuyera con la formación del talento humano de la región de la Orinoquia conformada por el departamento del Meta y las entonces denominadas Comisarías del Vaupés, Guainía y Vichada y las Intendencias de Casanare y Arauca; caracterizadas por sus incalculables recursos naturales y por su vocación agrícola y ganadera, además de su incipiente desarrollo económico, social y cultural y una marcada dependencia del nivel central, en todas los escenarios posibles de desarrollo, entre ellos, la educación superior, pues ella sólo era posible, accediendo a la capital del país. 
En sus inicios, la Institución se concentró en la formación de talento humano, con el objeto de atender la demanda de profesionales en el área de la salud y la educación y la necesidad de responder a la expansión agrícola y ganadera propia de la región, a través de sus cinco programas pioneros a saber: Agronomía, Medicina Veterinaria y Zootecnia, Enfermería, Licenciatura en Matemáticas y Física y Licenciatura en Ciencias Agropecuarias. 
En el marco de la Ley 30 de 1992, y previo el cumplimiento de condiciones y requisitos legales, el Ministerio de Educación Nacional, mediante la Resolución 03273 de junio 25 de 1993, le otorgó el reconocimiento como Universidad. En consecuencia, y luego de algunos ajustes de orden administrativo y normativo originados por la transición de Universidad Tecnológica a "Universidad", se expide el Acuerdo Superior N° 007 de 1998, mediante el cual se adopta como razón social, el de “Universidad de los Llanos”. 
Lo anterior significó que, bajo el principio de la Autonomía universitaria, la Institución asumiera la tarea de construir región a partir de la generación y apropiación del conocimiento universal, ampliando su oferta académica a las Ciencias Sociales y a las Ciencias Básicas, proyectando así la región dentro de un horizonte más amplio de conocimiento. 
En esta etapa, la Universidad inicia en 1994 el proceso de reforma académica con el propósito de adecuar los planes de estudio a una modernidad que le debía permitir responder a las exigencias de un mundo donde el conocimiento y los sistemas de información son la base sobre la cual las sociedades se construyen a sí mismas. Mediante el Acuerdo Superior N° 034 de 1997, fue aprobado el “Proceso de Reforma de la Universidad de los Llanos". Este mismo año las ciencias básicas y los fundamentos disciplinarios se incorporaron en los programas académicos que impartía la Institución, con el objeto de asegurar que su naturaleza como Universidad permanezca, lo cual ha ido consolidando a lo largo de sus más de cuarenta años de existencia. 
La sede académica principal de la Universidad de los Llanos, está ubicada en la ciudad de Villavicencio, contando con dos campus, el primero ubicado en la vereda Barcelona, situado a 12 kilómetros del centro de la ciudad, que corresponde a área rural del municipio de Villavicencio; allí funciona el área administrativa y tres de sus cinco facultades, a saber: Facultad de Ciencias Agropecuarias y Recursos Naturales, Facultad de Ciencias Básicas e Ingeniería y la Facultad de Ciencias Humanas y de la Educación. El segundo campus, está ubicado en el centro de la ciudad, en donde funcionan la Facultad de Ciencias Económicas y la Facultad de Ciencias de la Salud.
Actualmente, desarrolla una oferta de treinta y nueve (42) programas académicos, dentro de los cuales, cuenta con ocho (10) programas académicos acreditados de alta calidad y es la única institución pública de la región que cuenta con un programa a nivel de Doctorado, el "Doctorado en Ciencias Agrarias".
</t>
  </si>
  <si>
    <t>Agosto</t>
  </si>
  <si>
    <t>2020</t>
  </si>
  <si>
    <t>CUADRO No.10. CONVENIOS Y ALIANZAS ESTRATÉGICAS VIGENTES ENTRE 2015 Y 2019</t>
  </si>
  <si>
    <t>AÑO</t>
  </si>
  <si>
    <t xml:space="preserve">Institución o Entidad </t>
  </si>
  <si>
    <t>Cooperación Internacional</t>
  </si>
  <si>
    <t xml:space="preserve">Cooperación </t>
  </si>
  <si>
    <t>Observatorio De Las Relaciones Unión Europea Universidad De Barcelona (España)</t>
  </si>
  <si>
    <t xml:space="preserve">Convenio Marco </t>
  </si>
  <si>
    <t>Especifico</t>
  </si>
  <si>
    <t>Fundación In-nova - Corporación De Alta Tecnología - Unillanos</t>
  </si>
  <si>
    <t xml:space="preserve">Universidad De Holguin Oscar Lucero Moya
(Cuba) 
</t>
  </si>
  <si>
    <t>Cooperación</t>
  </si>
  <si>
    <t xml:space="preserve">Universidad Autónoma De San Luis De Potosí 
(México)
</t>
  </si>
  <si>
    <t>Internazionalización</t>
  </si>
  <si>
    <t>Universidad De Ataturk - (Turquia)</t>
  </si>
  <si>
    <t xml:space="preserve">Universidad De California, San Diego
(Estados Unidos) 
</t>
  </si>
  <si>
    <t>Movilidad</t>
  </si>
  <si>
    <t>Biosistemas Integrales</t>
  </si>
  <si>
    <t>Universidad Tecnológica De Panamá Utp
(Panamá)</t>
  </si>
  <si>
    <t>Universidad De Londrina
(Brasil)</t>
  </si>
  <si>
    <t>Universidad Estadual De Maringa 
(Brasil)</t>
  </si>
  <si>
    <t>Universidad Señor De Sipán (Perú)</t>
  </si>
  <si>
    <t>Universidad De San Carlos De Guatemala 
(Guatemala).</t>
  </si>
  <si>
    <t>Universidad Autónoma Chapingo 
(México)</t>
  </si>
  <si>
    <t>Universidad Nacional Kongju. (Corea del Sur)</t>
  </si>
  <si>
    <t>Distribucion Organica Campo Vivo</t>
  </si>
  <si>
    <t>Universidad De Cádiz 
(España)</t>
  </si>
  <si>
    <t xml:space="preserve">Asociacion De Eulalinks Sense (Union Europea) </t>
  </si>
  <si>
    <t>Universidad Estadual De Londrina 
(Brasil)</t>
  </si>
  <si>
    <t>Universidad Señor De Sipán, (Perú)</t>
  </si>
  <si>
    <t>Universidad Federal De Santa María 
(Brasil)</t>
  </si>
  <si>
    <t>Frutos Con Sabor A México (México)</t>
  </si>
  <si>
    <t>Internacional De Intercambio Docentes Y Estudiantes E Investigación (Memorando De Entendimiento)</t>
  </si>
  <si>
    <t>Universidade Federal Fluminense
(Brasil)</t>
  </si>
  <si>
    <t>Internacional
Intercambio Estudiantil Y Docentes Proyecto De Investigación 
Acuerdo Marco De cooperación Académico</t>
  </si>
  <si>
    <t>Facultad De Educación De La Universidad De Sao Pablo Feusp
(Brasil)</t>
  </si>
  <si>
    <t>Internacional
Intercambio Estudiantil Y Docentes Proyecto De Investigación
Acuerdo Marco De cooperación Académico</t>
  </si>
  <si>
    <t>Facultad De Medicina Veterinaria Y Zootecnia De La Universidad De Sao Paulo
(Brasil)</t>
  </si>
  <si>
    <t xml:space="preserve">Internacional Investigación
Intercambio   Estudiantil
Practicas Y Pasantías
</t>
  </si>
  <si>
    <t>Universidad Central Del Ecuador
(Ecuador)</t>
  </si>
  <si>
    <t>Internacional
Intercambio Estudiantil Y Docentes Proyecto De Investigación
Practicas Y Pasantías Estudiantil O Docentes
Acuerdo Marco De cooperación Académico</t>
  </si>
  <si>
    <t>Comercializadora Pisis (México)</t>
  </si>
  <si>
    <t xml:space="preserve">Internacional Investigación
Intercambio  Estudiantil </t>
  </si>
  <si>
    <t>(Mou) Desing &amp; Data Gmbh Colonia Alemania 
(Alemania)</t>
  </si>
  <si>
    <t xml:space="preserve">Centro Ecuatoriano De Biotecnología Del Ambiente (Ecuador) </t>
  </si>
  <si>
    <t xml:space="preserve">Internacional
Movilidad Estudiantes Y Docentes
</t>
  </si>
  <si>
    <t>Universidad Veracruzana, (México)</t>
  </si>
  <si>
    <t>Internacional
Intercambio Estudiantil Y Docentes Proyecto De Investigación</t>
  </si>
  <si>
    <t>Universidad Nacional De San Martin 
(Argentina)</t>
  </si>
  <si>
    <t>Universidad Complutense De Madrid 
(España)</t>
  </si>
  <si>
    <t>Internacional Investigación
Intercambio Estudiantil Con Fines De Investigación</t>
  </si>
  <si>
    <t>International Institute Of Social Studies
(Holanda)</t>
  </si>
  <si>
    <t>Internacional Investigación
Intercambio Estudiantil Y Docentes Con Fines De Investigación
Prácticas Y Pasantías Estudiantil Docente Y Administrativo
Convenio Marco De cooperación</t>
  </si>
  <si>
    <t>Universidad San Francisco Quito 
(Ecuador)</t>
  </si>
  <si>
    <t>Internacional Investigación
Intercambio Estudiantil Y Docentes Con Fines De Investigación
Prácticas Y pasantías Estudiantil Docente Y Administrativo
Convenio Marco De cooperación</t>
  </si>
  <si>
    <t>Universidad Nacional De Villa María
(Argentina)</t>
  </si>
  <si>
    <t>Universidad De Ciencia Y Tecnología De Suzhou
(China)</t>
  </si>
  <si>
    <t>Internacional Investigación
Intercambio Estudiantil Y Docentes Con Fines De Investigación</t>
  </si>
  <si>
    <t xml:space="preserve">Universidad Federal De Santa Catarina (Ufsc) 
(Brasil)
</t>
  </si>
  <si>
    <t>Convenio marco Marco</t>
  </si>
  <si>
    <t xml:space="preserve">Internacional Investigación
Intercambio   Docentes Con Fines De Investigación
</t>
  </si>
  <si>
    <t>Universidad De Extremadura (España)</t>
  </si>
  <si>
    <t xml:space="preserve">Universidad Nacional De La Plata
(Argentina)
</t>
  </si>
  <si>
    <t>Cooperación Y Movilidad</t>
  </si>
  <si>
    <t>Universite Du Quebec A Trois Rivieres
(Canadá)</t>
  </si>
  <si>
    <t>Titoma</t>
  </si>
  <si>
    <t>Cooperación Académica</t>
  </si>
  <si>
    <t>La Universidad De La Frontera, Temuco
(Chile).</t>
  </si>
  <si>
    <t>Wildlife Conservation  Society  (Wcs).
(Estados Unidos)</t>
  </si>
  <si>
    <t>Convenio De Cooperación</t>
  </si>
  <si>
    <t xml:space="preserve">La Universidade Estadual Paulista “Julio De Mesquita Filho” Unesp.
(Brasil)
</t>
  </si>
  <si>
    <t>Convenio Marco Internacional</t>
  </si>
  <si>
    <t>Forjar Paz International Inc. (Estados Unidos)</t>
  </si>
  <si>
    <t xml:space="preserve">Convenio de Cooperación Internacional </t>
  </si>
  <si>
    <t>Instituto De Biodiversidad  Tropical</t>
  </si>
  <si>
    <t>Especifico De Movilidad</t>
  </si>
  <si>
    <t>Universidad De Guadalajara (México)</t>
  </si>
  <si>
    <t>Practicas Y pasantías Internacional</t>
  </si>
  <si>
    <t>La Universidad Autónoma De Puebla 
(México)</t>
  </si>
  <si>
    <t>Marco De cooperación Internacional</t>
  </si>
  <si>
    <t>La Universidad Para La Paz
(Costa Roca).</t>
  </si>
  <si>
    <t>Pasantías</t>
  </si>
  <si>
    <t>Federacion Latinoamericana De Residuos De Aparatos Electricos Y Electronicos</t>
  </si>
  <si>
    <t>Manuelita Frutas Y Hortalizas.</t>
  </si>
  <si>
    <t>La Universidad Federal De Sao Carlos 
(Brasil)</t>
  </si>
  <si>
    <t>Marco De Cooperación Internacional (Movilidad)</t>
  </si>
  <si>
    <t>La Universidad Autónoma De Querétaro.
(México)</t>
  </si>
  <si>
    <t xml:space="preserve">Convenio De Cooperación Internacional </t>
  </si>
  <si>
    <t>Universidad Federal De Sao Carlos Ufscar
(Brasil)</t>
  </si>
  <si>
    <t>Convenio Marco (Internacional)</t>
  </si>
  <si>
    <t>Kingdom Fresh Foodstuff Trading Llc
(México)</t>
  </si>
  <si>
    <t>Convenio Marco  Cooperacion Internacionalizacion</t>
  </si>
  <si>
    <t>Codajic</t>
  </si>
  <si>
    <t>Convenio Marco cooperación Internacionalización</t>
  </si>
  <si>
    <t>Chubut
(Argentina)</t>
  </si>
  <si>
    <t>Convenio Marco Internacionalización</t>
  </si>
  <si>
    <t xml:space="preserve">Instituto Nacional De Investigación Y Tecnología Agraria Y Alimentaria Inia.
(España)
</t>
  </si>
  <si>
    <t>Convenios Nacionales</t>
  </si>
  <si>
    <t xml:space="preserve">Convenios Interadministrativos </t>
  </si>
  <si>
    <t>Bancolombia</t>
  </si>
  <si>
    <t>Convenio de Cooperacion</t>
  </si>
  <si>
    <t>Pichincha</t>
  </si>
  <si>
    <t>Creditos Docentes</t>
  </si>
  <si>
    <t>Pasantias</t>
  </si>
  <si>
    <t>Palmeras Del Viento Del Corcovado Ltda</t>
  </si>
  <si>
    <t>Docencia Servicio</t>
  </si>
  <si>
    <t>Clinica Martha (Docencia Servicio)</t>
  </si>
  <si>
    <t>Salud Yopal Ese 1 Nivel (Docencia Servicio)</t>
  </si>
  <si>
    <t>Especifico De Cooperacion</t>
  </si>
  <si>
    <t>Codaltec</t>
  </si>
  <si>
    <t>Asociacion De Municipios De Ariari</t>
  </si>
  <si>
    <t xml:space="preserve">Convenio de Cooperacion </t>
  </si>
  <si>
    <t>Gladys Galvez Giraldo (Districolor´s)</t>
  </si>
  <si>
    <t>Micorfertisa</t>
  </si>
  <si>
    <t>Convenio de Coopeeracion</t>
  </si>
  <si>
    <t xml:space="preserve">Smartech Colombia S.A.S </t>
  </si>
  <si>
    <t>Escuela Normal Superior Federico Lleras Acosta Puerto Carreño Vichada</t>
  </si>
  <si>
    <t>Dymedics Ltda</t>
  </si>
  <si>
    <t>Instituto De Transito Y Transporte De Acacias</t>
  </si>
  <si>
    <t>Colegio Paulo Sexto Villavicencio - Meta</t>
  </si>
  <si>
    <t>Institucion Educativa Rural Vanguardia</t>
  </si>
  <si>
    <t>Fianza Inmobiliaria S.A. - Fisa</t>
  </si>
  <si>
    <t>Institucion Educativa Jorge Eliecer Gaitan</t>
  </si>
  <si>
    <t>Industricias Alimenticias Carolina Indacarol Ltda</t>
  </si>
  <si>
    <t>Secretariado Arquidiocesano Pastoral Social</t>
  </si>
  <si>
    <t>Institucion Educativa Tecnico Agropecuario De Puerto Lopez</t>
  </si>
  <si>
    <t xml:space="preserve">Institucion Educativa Rafael Uribe Uribe </t>
  </si>
  <si>
    <t>Sociedad Productos Naturela</t>
  </si>
  <si>
    <t>Flores La Mana S.A.S</t>
  </si>
  <si>
    <t>(Marco) Corporacion Centro De Investigacion En Palma De Aceite Cenipalma</t>
  </si>
  <si>
    <t xml:space="preserve">(Especifico Derivado Conv. 42) Corporacion Centro De Investigacion En Palma De Aceite - Cenipalma </t>
  </si>
  <si>
    <t>Corporacion Social Las Americas</t>
  </si>
  <si>
    <t>Cooperacion</t>
  </si>
  <si>
    <t xml:space="preserve">Flores Del Rio S.A. </t>
  </si>
  <si>
    <t xml:space="preserve">Guaicaramo S.A. </t>
  </si>
  <si>
    <t xml:space="preserve">Cooperacion </t>
  </si>
  <si>
    <t>Sociedad De Mejoras De Pereira - Zoologico Matecaña</t>
  </si>
  <si>
    <t>Hospital Veterinario San Blass Pereira</t>
  </si>
  <si>
    <t>Capacitar Limitada Cenacap</t>
  </si>
  <si>
    <t>Institucion Educativa San Isidro De Veracruz</t>
  </si>
  <si>
    <t>Filub Colombia Sas</t>
  </si>
  <si>
    <t>Institucion Educativa Guillermo Niño Medina</t>
  </si>
  <si>
    <t>Colegio Nacionalizado Femenino De Villavicencio</t>
  </si>
  <si>
    <t xml:space="preserve">Institucion Educativa Antony Aphis </t>
  </si>
  <si>
    <t>Garcia Y Vanegas Arquitectos Asociados Ltda</t>
  </si>
  <si>
    <t xml:space="preserve">Inversiones Martinez Aguirre Del Llano S.A.S. </t>
  </si>
  <si>
    <t>Institucion Educativa Luis Carlos Galan Sarmiento</t>
  </si>
  <si>
    <t>Liceo Mayor Jaime Triana Restrepo</t>
  </si>
  <si>
    <t>Jardin Materno Infantil La Ballenita Azul</t>
  </si>
  <si>
    <t xml:space="preserve">Institucion Educativa Antonio Ricaurte - Casd </t>
  </si>
  <si>
    <t>Institucion Educativa Pablo Emilio Riveros Acacias - Meta</t>
  </si>
  <si>
    <t>Agricola Cardenal S.A.</t>
  </si>
  <si>
    <t>Marco Corporacion Social Las Americas</t>
  </si>
  <si>
    <t>Coopeeracion</t>
  </si>
  <si>
    <t>Asociacion De Panaderias Del Meta</t>
  </si>
  <si>
    <t>Marco</t>
  </si>
  <si>
    <t xml:space="preserve">Corporacion Universitaria Uniminuto. </t>
  </si>
  <si>
    <t xml:space="preserve">Dyc Seguros Y Finanzas Ltda </t>
  </si>
  <si>
    <t>Colegio Campestre Ical</t>
  </si>
  <si>
    <t>Agropecuariia Pacaraima S.A.S.</t>
  </si>
  <si>
    <t xml:space="preserve">Promotora Herrera Vargas S.C.A. </t>
  </si>
  <si>
    <t xml:space="preserve">Alianzas Estrategias Del Casanare (Aliecas S.A.S.) </t>
  </si>
  <si>
    <t>Asociacion De Frijoleros De San Juanito Meta Asofrimeta</t>
  </si>
  <si>
    <t>Colegio Comunal Alberth Einstein</t>
  </si>
  <si>
    <t>Gloria Colombia S.A.</t>
  </si>
  <si>
    <t xml:space="preserve">Marco </t>
  </si>
  <si>
    <t>Educacion Total</t>
  </si>
  <si>
    <t>Interinstitucional</t>
  </si>
  <si>
    <t>(Conv. Recaudo) Banco Congente</t>
  </si>
  <si>
    <t>Convenio Marco Ecopetrol 5219516</t>
  </si>
  <si>
    <t xml:space="preserve">Municipio Tame Arauca </t>
  </si>
  <si>
    <t>Marco De Cooperacion</t>
  </si>
  <si>
    <t>Institucion Educativa San Carlos De Guaroa</t>
  </si>
  <si>
    <t>Almacen Agroceba</t>
  </si>
  <si>
    <t>Centro Educativo Jose Maria Guioth</t>
  </si>
  <si>
    <t>Colegio Nuestra Señora De La Paz Villavicencio</t>
  </si>
  <si>
    <t>Escuela Normal Superior De Acacias</t>
  </si>
  <si>
    <t>Palmeras Tanupe</t>
  </si>
  <si>
    <t>Institucion Educativa Isaac Tacha Niño</t>
  </si>
  <si>
    <t>Gimnasio Infantil La Tata</t>
  </si>
  <si>
    <t>Unidad De Licores Del Meta</t>
  </si>
  <si>
    <t>Colegio Bilingüe Jean Piaget</t>
  </si>
  <si>
    <t>Semillano S.A.S</t>
  </si>
  <si>
    <t>Federacion Nacional De Cacaoteros</t>
  </si>
  <si>
    <t>Tax Meta S.A</t>
  </si>
  <si>
    <t>Asociacion Para El Desarrollo Y La Ayuda Integral Eclipse</t>
  </si>
  <si>
    <t>Departamento Del Meta</t>
  </si>
  <si>
    <t xml:space="preserve">Eurofresh </t>
  </si>
  <si>
    <t>Ofi - Servi Ltda</t>
  </si>
  <si>
    <t>Escuela Normal Superior De Villavicencio.</t>
  </si>
  <si>
    <t>Asociacion De Productores De Puente Abadia</t>
  </si>
  <si>
    <t xml:space="preserve">Ese Hospital De Yopal </t>
  </si>
  <si>
    <t>Agroindustriales Del Tolima</t>
  </si>
  <si>
    <t>Corporacion  Centro De Investigacion Y Desarrollo Tecnologio De Los Llanos</t>
  </si>
  <si>
    <t xml:space="preserve">Fundación Enciso De Corazón </t>
  </si>
  <si>
    <t>Asohufrucol</t>
  </si>
  <si>
    <t xml:space="preserve">Agencia Logistica De Las Fuerzas Militares Regionales De Los Llanos Orientales </t>
  </si>
  <si>
    <t>Institucion Educativa La Holanda</t>
  </si>
  <si>
    <t>Mb Llanos S.A.</t>
  </si>
  <si>
    <t>Consorcio Archivos Institucionales</t>
  </si>
  <si>
    <t>Carlos Jairo Gomez " La Costela"</t>
  </si>
  <si>
    <t>Piscicola Agualinda</t>
  </si>
  <si>
    <t>Institucion Educativa Seis De Abril</t>
  </si>
  <si>
    <t>Institucion Educativa Marco Fidel Suarez</t>
  </si>
  <si>
    <t>Inversiones Agricolas Y Ganaderas La Aurora Sas</t>
  </si>
  <si>
    <t xml:space="preserve">Compañía Ganadera Del Meta S.A. </t>
  </si>
  <si>
    <t>Bioenergy</t>
  </si>
  <si>
    <t>Institucion Educativa Instituto Agricola De Guacavia</t>
  </si>
  <si>
    <t>Aviguamal</t>
  </si>
  <si>
    <t>Inversiones Mrh S.A.S.</t>
  </si>
  <si>
    <t>Fundacion Para El Progreso De La Orinoquia - Fundepro</t>
  </si>
  <si>
    <t>Seguridad Mosgal Ltda</t>
  </si>
  <si>
    <t>Colegio Silvia Aponte Rodriguez</t>
  </si>
  <si>
    <t>Pmg Ingenieria S.A.S.</t>
  </si>
  <si>
    <t>Zonagricola Sas</t>
  </si>
  <si>
    <t>Instituto De Biotecnologia De La Universidad Nacional De Colombia</t>
  </si>
  <si>
    <t>Yeah Community College</t>
  </si>
  <si>
    <t>Induariari De La Palma</t>
  </si>
  <si>
    <t>Institucion Educativa Colegio Departamental La Esperanza</t>
  </si>
  <si>
    <t>Institucion Educativa Concentracion De Desarrollo Rural</t>
  </si>
  <si>
    <t>Cgr Biotecnologia Reproductiva S.A.S.</t>
  </si>
  <si>
    <t>Proturmeta</t>
  </si>
  <si>
    <t>Interadministrativo</t>
  </si>
  <si>
    <t>Especifico Municipio De Tame - Arauca</t>
  </si>
  <si>
    <t>Municipio Villanueva- Casanare</t>
  </si>
  <si>
    <t>Municipio De San Martin- Meta</t>
  </si>
  <si>
    <t>Corporación Opción Legal</t>
  </si>
  <si>
    <t>Municipio De Puerto Lopez - Meta</t>
  </si>
  <si>
    <t>Municipio De Granada - Meta</t>
  </si>
  <si>
    <t>Municipio De Villanueva Casanare</t>
  </si>
  <si>
    <t>Agroimsa</t>
  </si>
  <si>
    <t>Conv. Marco Asociacion Comunitaria Taller Libre</t>
  </si>
  <si>
    <t>Convenio Cooperacion</t>
  </si>
  <si>
    <t xml:space="preserve">Corporacion Entre Pueblos </t>
  </si>
  <si>
    <t xml:space="preserve">Convenio de Marco </t>
  </si>
  <si>
    <t>Asociacion Comunitaria Taller Libre</t>
  </si>
  <si>
    <t>Sky Way</t>
  </si>
  <si>
    <t>Institucion Educativa Colegio Centauros</t>
  </si>
  <si>
    <t>Institucion Educativa Nuestra Señora De La Paz</t>
  </si>
  <si>
    <t>Junta De Accion Comunal Vereda Palmarito Municipio De V/Cio</t>
  </si>
  <si>
    <t>Institucion Educativa Antonio Nariño</t>
  </si>
  <si>
    <t>Comité De Ganaderos Hato Corozal</t>
  </si>
  <si>
    <t>Instituto Colombiano Agropecuario Ica</t>
  </si>
  <si>
    <t>Corporacion Kotsala</t>
  </si>
  <si>
    <t xml:space="preserve">Planta De Beneficio Avicola Villa Francy </t>
  </si>
  <si>
    <t>Colegio Departamental Narciso Jose Matus Torres</t>
  </si>
  <si>
    <t>Institucion Educativa Manuela Beltran De Villavicencio</t>
  </si>
  <si>
    <t>M&amp;V Asociados Sas.</t>
  </si>
  <si>
    <t>Alfonso Lopez Pumarejo</t>
  </si>
  <si>
    <t>Instituto Rafael Nuñez</t>
  </si>
  <si>
    <t>Colegio Cervantes Saavedra</t>
  </si>
  <si>
    <t>Colegio Sagrado Corazon</t>
  </si>
  <si>
    <t>Instituto Amazonico De Investigaciones Sinchi</t>
  </si>
  <si>
    <t>Fruitcol S.A.S.</t>
  </si>
  <si>
    <t>Hacienda Ganadera San Isidro S.A.S.</t>
  </si>
  <si>
    <t>Gimnasio Montessori School</t>
  </si>
  <si>
    <t>Angiografia De Colombia S En C</t>
  </si>
  <si>
    <t xml:space="preserve">Instituto De Salud Y Estetica (Ise) </t>
  </si>
  <si>
    <t>Hotel Villavicencio Plaza</t>
  </si>
  <si>
    <t xml:space="preserve">Casa Toro Automotriz S.A. </t>
  </si>
  <si>
    <t>Fenalco</t>
  </si>
  <si>
    <t>Colegio Pedagogico Emmanuel</t>
  </si>
  <si>
    <t>Colegio Bilingüe Oxford "Ford A Universal Citizen"</t>
  </si>
  <si>
    <t xml:space="preserve">Inversiones Cgs S.A. </t>
  </si>
  <si>
    <t>Centro Semen Ltda</t>
  </si>
  <si>
    <t>Unidad Educativa Playa Rica</t>
  </si>
  <si>
    <t>Jardin Infanti Bubu Y Sus Amigos</t>
  </si>
  <si>
    <t>Avicola Uno A</t>
  </si>
  <si>
    <t>Agropecuaria Bengala Ltda</t>
  </si>
  <si>
    <t>Ingenicontec Ltda</t>
  </si>
  <si>
    <t>Institucion Educativa Colegio Guatiquia</t>
  </si>
  <si>
    <t>Institucion Educativa Jose Maria Carbonell</t>
  </si>
  <si>
    <t>La Garza S.A.S.</t>
  </si>
  <si>
    <t>Convenio de cooperación</t>
  </si>
  <si>
    <t>Comité Regional De Ganaderos De Tame</t>
  </si>
  <si>
    <t xml:space="preserve">Pasantias </t>
  </si>
  <si>
    <t>Institucion Educativa Simon Bolivar</t>
  </si>
  <si>
    <t>Institucion Educativa Pedro Nel Jimenez Obando</t>
  </si>
  <si>
    <t xml:space="preserve"> Pasantias</t>
  </si>
  <si>
    <t>Institucion Educativa German Arciniegas</t>
  </si>
  <si>
    <t>Institucion Educativa Marco Antonio Franco Rodriguez</t>
  </si>
  <si>
    <t>Clinica Veterinaria Facatativa</t>
  </si>
  <si>
    <t>La Empresa Clinica Equina S.A.S.</t>
  </si>
  <si>
    <t>Acueducto Y Alcantarillado De Villavicencio</t>
  </si>
  <si>
    <t>Gobernacion Del Meta - Secretaria Administrativa</t>
  </si>
  <si>
    <t xml:space="preserve">Universidad De Antioquia </t>
  </si>
  <si>
    <t>Institucion Educativa Henry Daniels</t>
  </si>
  <si>
    <t>Ceagro Veterinaria Agroinsumos Ferreteria</t>
  </si>
  <si>
    <t>Avidesa Mac Pollo</t>
  </si>
  <si>
    <t>Instituto De Fomento Agroempresarial De Tauramena Ifata</t>
  </si>
  <si>
    <t xml:space="preserve">Bufalas San Miguel </t>
  </si>
  <si>
    <t>Paula Rodriguez Pardo</t>
  </si>
  <si>
    <t>Institucion Educativa Puente Amarillo Francisco Torres Leon</t>
  </si>
  <si>
    <t>Fundacion Amanecer</t>
  </si>
  <si>
    <t>Multiformas Constructivas</t>
  </si>
  <si>
    <t>Colegio Juan Bautista Arnaud</t>
  </si>
  <si>
    <t>Sys Technologies Ltda</t>
  </si>
  <si>
    <t>Instituto Nacional De Educacion Media Diversificada "Inem Luis Lopez De Mesa" De Villavicencio</t>
  </si>
  <si>
    <t>Fundacion Para El Desarrollo De La Educacion En La Orinoquia - Educar Orinoquia</t>
  </si>
  <si>
    <t>Ranchito Gourmet</t>
  </si>
  <si>
    <t>Aguaviva S.A.E.S.P.</t>
  </si>
  <si>
    <t>Cooperativa De Caficultores Del Meta</t>
  </si>
  <si>
    <t>Arysta Lifescience Colombia</t>
  </si>
  <si>
    <t>Alcaldia Municipal De Acacias Meta</t>
  </si>
  <si>
    <t>Global Electric Colombia</t>
  </si>
  <si>
    <t>Gobernacion  Del Guaviare</t>
  </si>
  <si>
    <t xml:space="preserve">Colegio Departamental De Bachillerato Santander </t>
  </si>
  <si>
    <t>Inarcol S.A.S</t>
  </si>
  <si>
    <t>Caja De Compensacion Familiar Del Meta - Cofrem</t>
  </si>
  <si>
    <t>Institucion Educativa Santa Teresa De Pachaquiaro</t>
  </si>
  <si>
    <t>Impulsores Internacionales S.A.S.</t>
  </si>
  <si>
    <t>Suikuany Ltda</t>
  </si>
  <si>
    <t xml:space="preserve">Clinica Dover </t>
  </si>
  <si>
    <t>Plantaciones La Paz S.A.S</t>
  </si>
  <si>
    <t xml:space="preserve">Convenio Pasantias Interadministrativo </t>
  </si>
  <si>
    <t xml:space="preserve">Municipio De San Carlos De Guaroa </t>
  </si>
  <si>
    <t>Fcp Vr. Forestal Caucho 10</t>
  </si>
  <si>
    <t>El Grupo Empresarial Tk7</t>
  </si>
  <si>
    <t>Solar Energia S.A.S.</t>
  </si>
  <si>
    <t>Gobernacion Del Arauca</t>
  </si>
  <si>
    <t>Institucion Educativa Santa Ines</t>
  </si>
  <si>
    <t>Institucion Educativa Pio Xii</t>
  </si>
  <si>
    <t xml:space="preserve">Especifico Coolaboracion </t>
  </si>
  <si>
    <t>Convenio de Marco</t>
  </si>
  <si>
    <t>Instituto Municipal De Deporte Y Recreación  Imder</t>
  </si>
  <si>
    <t>Facultad De Medicina Veterinaria Y Zootecnia De La Universidad Nacional De Colombia - Sede Bogota</t>
  </si>
  <si>
    <t xml:space="preserve">Fiduciaria La Previsora S.A. - Fidrupevisora S.A. Actuando Como Vocera Y Administrativa Del Fondo Nacional De Financiamiento Para La Ciencia, Tecnologia Y La Innovacion, Fondo Francisco Jose De Caldas </t>
  </si>
  <si>
    <t>Asociacion De Mercados Campesinos Del Meta</t>
  </si>
  <si>
    <t>Anuc Villavicencio</t>
  </si>
  <si>
    <t>Institucion Educativa Felicidad Barrios</t>
  </si>
  <si>
    <t>Instituto Universitario De La Paz - Unipaz</t>
  </si>
  <si>
    <t>Instituto Departamental De Deporte Y Recreacion Del Meta</t>
  </si>
  <si>
    <t xml:space="preserve">Universidad De Manizales </t>
  </si>
  <si>
    <t>Asociacion De Ingenieros Agronomos Egresados De La Unillanos (Unillagro)</t>
  </si>
  <si>
    <t>Ingenieros Agronomos Del Llano Asiall</t>
  </si>
  <si>
    <t>Convenio Especifico De Cooperacion</t>
  </si>
  <si>
    <t>Conalbos</t>
  </si>
  <si>
    <t>Coperación Interinstitucional</t>
  </si>
  <si>
    <t>Corporación Tecnica Ambiental Ecoverde</t>
  </si>
  <si>
    <t>Agroconsturcciones  S.A.S</t>
  </si>
  <si>
    <t>Fundacion Orinoquia</t>
  </si>
  <si>
    <t xml:space="preserve">Convenio Especifico De Coperación </t>
  </si>
  <si>
    <t>Coaldtec  Y  Fundación In Nova</t>
  </si>
  <si>
    <t xml:space="preserve">Asociación Colombiana De Ciencia Y Tecnologia De Alimentos </t>
  </si>
  <si>
    <t>Inversiones Cgs S.A. Multiplex Villacentro</t>
  </si>
  <si>
    <t xml:space="preserve">Convenio Marco  Interadministrativo </t>
  </si>
  <si>
    <t xml:space="preserve">Arroz Barichara </t>
  </si>
  <si>
    <t xml:space="preserve">Marcos Van Doren Parez </t>
  </si>
  <si>
    <t>Molinos El Yopal Limitada</t>
  </si>
  <si>
    <t>Corporacion Cluster De Ciencia Tic E Innovacion Orinoco Tic</t>
  </si>
  <si>
    <t>Fundación Universitaria Monserrate
Universidad De La Salle
Universidad Santo Tomas
Facultad De Ciencias Humanas Universidad Nacional De Colombia
Colegio Interdisciplinario De Profesionales En Familia, Niñez. Juventud Y Vejez</t>
  </si>
  <si>
    <t>Cli Biotecnologia Reproductiva</t>
  </si>
  <si>
    <t xml:space="preserve">Asociacion De Ganderos De Castilla La Nueva </t>
  </si>
  <si>
    <t>Mobile Corp S.A.S</t>
  </si>
  <si>
    <t>Ingenio Agil S.A.S.</t>
  </si>
  <si>
    <t>Openlab S.A.S</t>
  </si>
  <si>
    <t>Softecom S.A.S</t>
  </si>
  <si>
    <t>Inversiones Ochoa S.A.S</t>
  </si>
  <si>
    <t>Convenio Interadministrativo Pasantias</t>
  </si>
  <si>
    <t>Institucion Educativa Agricola De Guacavia</t>
  </si>
  <si>
    <t>Corporación Para El Desarrollo De L Acultura Fisica Del Meta "Enforma Meta"</t>
  </si>
  <si>
    <t>Agropecuria Aliar S.A.</t>
  </si>
  <si>
    <t>Avicola Cambulos</t>
  </si>
  <si>
    <t>Provinar S.A.S.</t>
  </si>
  <si>
    <t xml:space="preserve">Asociacion De Ganaderos De Puerto Lopez </t>
  </si>
  <si>
    <t>Biomedicos Del Meta</t>
  </si>
  <si>
    <t>Consultorias, Gestión Y Calidad S.A.S.</t>
  </si>
  <si>
    <t xml:space="preserve">Institucion Educativa Agricola De Paratebueno </t>
  </si>
  <si>
    <t>Inversiones La Catira Limitada</t>
  </si>
  <si>
    <t>Institución Educativa Brisas De Irique</t>
  </si>
  <si>
    <t xml:space="preserve">Institucion Educativa Colegio Agropecuariio Las Mercedes De Villavicencio </t>
  </si>
  <si>
    <t xml:space="preserve">Colegio Espiritu Santo </t>
  </si>
  <si>
    <t>Mario Cabarcas Cuervo</t>
  </si>
  <si>
    <t xml:space="preserve">Pasantías </t>
  </si>
  <si>
    <t>Institucion Educativa Yaaliakeisy</t>
  </si>
  <si>
    <t xml:space="preserve">Selva Investigacion Para La Conservacion En El Neotropico </t>
  </si>
  <si>
    <t>Municipio De Restrepo</t>
  </si>
  <si>
    <t xml:space="preserve">Institucion Educativa Los Centauros </t>
  </si>
  <si>
    <t>Casa De La Cultura Jorge Eliecer Gaitan</t>
  </si>
  <si>
    <t>Corporación Patologia Veterinaria Corpavet</t>
  </si>
  <si>
    <t xml:space="preserve">Institucion Educativa La Julia </t>
  </si>
  <si>
    <t>Corpavet</t>
  </si>
  <si>
    <t>Avicola Las Palmas Jj</t>
  </si>
  <si>
    <t xml:space="preserve">Talabarteria Criadero Emanuel Y Hermanos </t>
  </si>
  <si>
    <t xml:space="preserve">Fundacion Inspiradoras </t>
  </si>
  <si>
    <t>Colombiana De Incubación S.A.S</t>
  </si>
  <si>
    <t>Pulsagro</t>
  </si>
  <si>
    <t>Convenio De Pasantias</t>
  </si>
  <si>
    <t>Biotecnologias Aplicadas Del Gualiva - Biolotec</t>
  </si>
  <si>
    <t>Institucion Educativa Colegio Jhon F. Kennedy</t>
  </si>
  <si>
    <t>Llanotours S.A.S</t>
  </si>
  <si>
    <t>Sumistro Y Dotaciones De Colobia S.A</t>
  </si>
  <si>
    <t>Institución Educativa 20 De Julio</t>
  </si>
  <si>
    <t>Fac Consultores Y Asesores</t>
  </si>
  <si>
    <t>Corporacion Centro De Innovacion Del Tropico Alto Sostenible</t>
  </si>
  <si>
    <t>Instituto De Investigacion De Recursos Biologicos Humboldt</t>
  </si>
  <si>
    <t>Pajonales Sas</t>
  </si>
  <si>
    <t>Universidad Catolica De Manizales</t>
  </si>
  <si>
    <t>Tegnologia Agropeguaria</t>
  </si>
  <si>
    <t>El Municipio De El Rosal - Cundinamarca</t>
  </si>
  <si>
    <t>Distribuidora Agricola Integral Cl</t>
  </si>
  <si>
    <t>Institucion Educativa Francisco Arango</t>
  </si>
  <si>
    <t>I.G.C. Asesores S.A.S</t>
  </si>
  <si>
    <t>Districarnes Cuernavacas</t>
  </si>
  <si>
    <t>Institucion Educativa Colegio Militar Antonia Santos</t>
  </si>
  <si>
    <t>Finca Las Acacias</t>
  </si>
  <si>
    <t>Xtronic S.A.S</t>
  </si>
  <si>
    <t>Hospital Municipal De Acacias Empresa Social Del Estado</t>
  </si>
  <si>
    <t>Ellement</t>
  </si>
  <si>
    <t>Gisoft Colombia S.A.S</t>
  </si>
  <si>
    <t>Equiden S.A.S.</t>
  </si>
  <si>
    <t xml:space="preserve">Colegio Cristiano Puente De Salvacion </t>
  </si>
  <si>
    <t>Programa Orquesta Sinfonica De Los Llanos</t>
  </si>
  <si>
    <t xml:space="preserve">Interadministrativo </t>
  </si>
  <si>
    <t xml:space="preserve">Interadministrativo De Cooperacion </t>
  </si>
  <si>
    <t>Gobernacion  De Arauca</t>
  </si>
  <si>
    <t>Facultad De Ingeniería Y Arquitectura Sede Manizales De La Universidad Nacional De Colombia</t>
  </si>
  <si>
    <t>Coporación Econexus Colombia Inversiones En Recreación Deporte Y Salud S.A. Bodytech</t>
  </si>
  <si>
    <t xml:space="preserve">Interadministrativo De Cooperación </t>
  </si>
  <si>
    <t xml:space="preserve">Escuela De Administración Publica - Territorial Meta </t>
  </si>
  <si>
    <t xml:space="preserve">Fundación Nacional Para El Desarrollo Tecnico Y Tecnologico Comutario De Colombia Fundetec </t>
  </si>
  <si>
    <t>Central Cooperativa De Servicios Funerarios Del Llanos Serfunllanos Los Olivos</t>
  </si>
  <si>
    <t xml:space="preserve">Fundacón Inspiradoras </t>
  </si>
  <si>
    <t xml:space="preserve">Banco Caja Social </t>
  </si>
  <si>
    <t xml:space="preserve">Marco Interadministrativo </t>
  </si>
  <si>
    <t>Muinicipio De Mesetas - Meta</t>
  </si>
  <si>
    <t>Duolingo Inc</t>
  </si>
  <si>
    <t xml:space="preserve">Convenio Interadministrativo </t>
  </si>
  <si>
    <t>Consejo Profesional Nacional De Ingenieria Copnia</t>
  </si>
  <si>
    <t>Predentis</t>
  </si>
  <si>
    <t>Optical Shop</t>
  </si>
  <si>
    <t>Tiestos Express</t>
  </si>
  <si>
    <t>Paantias</t>
  </si>
  <si>
    <t>Jesproquim Ltda</t>
  </si>
  <si>
    <t>Centro De Enseñanza Automovilistica Autosegura Club</t>
  </si>
  <si>
    <t>Observatorio Colombiano De Ciencia Y Tecnología (Ocyt)</t>
  </si>
  <si>
    <t>Haines City Pet Hospital Estados Unidos</t>
  </si>
  <si>
    <t>Region Administrativa Y De Planeacion Especial - Rape - Region Central</t>
  </si>
  <si>
    <t>Convenio De Cooperacion Academica</t>
  </si>
  <si>
    <t>La  Universidad Nacional De Colombia, La Confederación Suiza, Representada Por El Departamento Federal De Asuntos Exteriores,  Ayuda Humanitaria Y Desarrollo (Cosude) Actuando Por La Embajada De Suiza En Colombia, Y La Universidad De La Amazonia, La Universidad De Cartagena, La Universidad De Córdoba, La Universidad De Los Llanos Y La Universidad Popular Del  Cesar.</t>
  </si>
  <si>
    <t>Corporacion Grupo Gestion</t>
  </si>
  <si>
    <t>Especifico De Colaboracion</t>
  </si>
  <si>
    <t>Fundacion Nacional Para El Desarrollo Tecnico Y Tegnologico Comunitario De Colombia Fundetec</t>
  </si>
  <si>
    <t>Cooperacion  Interinstitucional</t>
  </si>
  <si>
    <t>Universidad Nacional Abierta Y A Distancia Unad</t>
  </si>
  <si>
    <t>Corporacion Internacional Para La Gestion Del Desarrollo Cidge</t>
  </si>
  <si>
    <t>Institucion Educativa Jose Antonio Galan</t>
  </si>
  <si>
    <t>Nutrialimentos</t>
  </si>
  <si>
    <t>Avicola Del Magdalena S.A. Avima S.A</t>
  </si>
  <si>
    <t>Productora De Alimentos Y Servicios Pas S.A.S</t>
  </si>
  <si>
    <t>Practicas Y Pasantias</t>
  </si>
  <si>
    <t xml:space="preserve">Clinica Emevet </t>
  </si>
  <si>
    <t xml:space="preserve">Convenio De Practicas </t>
  </si>
  <si>
    <t xml:space="preserve">Corporacion  De Abastos De Bogota S.A. Corabasto </t>
  </si>
  <si>
    <t>Colegio Gimnasio Britanico De Los Llanos</t>
  </si>
  <si>
    <t>Practicas Y Pasantías Convenios Rds Salud</t>
  </si>
  <si>
    <t>Renovar Ltda</t>
  </si>
  <si>
    <t>Centro Hospitalario Del Meta Sas</t>
  </si>
  <si>
    <t>Hospital De Acacias</t>
  </si>
  <si>
    <t xml:space="preserve">Prácticas Y Pasantías </t>
  </si>
  <si>
    <t>Corporación Unisystem De Colombia</t>
  </si>
  <si>
    <t xml:space="preserve">Dr. Marco Quijano Rico, Ph.D. / Empresa Unipersonal. </t>
  </si>
  <si>
    <t xml:space="preserve">Centro De Investigación De La Caña De Azucar De Colombia – Cenicaña.   </t>
  </si>
  <si>
    <t>Corporación Centro Provincial De Gestión Agroempresarial Del Guaviare – Cepromegua.</t>
  </si>
  <si>
    <t>Cosmoagro S.A.</t>
  </si>
  <si>
    <t>Vallejo S.A.S.</t>
  </si>
  <si>
    <t>Inversiones La Palmera De Corozito S. En C.</t>
  </si>
  <si>
    <t>La Secretaria De Agricultura Y Desarrollo Economico Gobernación Del Vichada.</t>
  </si>
  <si>
    <t>Jasam Ltda.</t>
  </si>
  <si>
    <t>Embriovet S.A.S.</t>
  </si>
  <si>
    <t>Clinica Veterinaria Amor Mascotas S.A.S.</t>
  </si>
  <si>
    <t>Palmeras La Carolina S.A.</t>
  </si>
  <si>
    <t>La Universidad Antonio Nariño.</t>
  </si>
  <si>
    <t xml:space="preserve">Colpollos Gc S.A.S. </t>
  </si>
  <si>
    <t>Iteralab S.A.S.</t>
  </si>
  <si>
    <t>Liga Contra El Cancer - Seccional Meta</t>
  </si>
  <si>
    <t>Crecer Cultivos S.A.S.</t>
  </si>
  <si>
    <t xml:space="preserve">Corporación Social De Villavicencio. </t>
  </si>
  <si>
    <t>Marco Interadministrativo</t>
  </si>
  <si>
    <t xml:space="preserve">El Servicio Nacional De Aprendizaje Sena. </t>
  </si>
  <si>
    <t>Palmeras Marupiara S.A.S.</t>
  </si>
  <si>
    <t>Lacharme Solution Universelle S.A.S.</t>
  </si>
  <si>
    <t>Institución Educativa Buenos Aires.</t>
  </si>
  <si>
    <t xml:space="preserve">Alcaldía Municipal De Puerto López (Meta). </t>
  </si>
  <si>
    <t xml:space="preserve"> Convenio Marco-relacion Docencia Servicio</t>
  </si>
  <si>
    <t>Hospital Departamental De Villavicencio E.S.E.</t>
  </si>
  <si>
    <t xml:space="preserve">Extractora San Sebastiano S.A.S. </t>
  </si>
  <si>
    <t xml:space="preserve">Agrodinco Ltda. </t>
  </si>
  <si>
    <t>Panaderia Y Pasteleria Real Danesa 20 De Julio.</t>
  </si>
  <si>
    <t>Energía Y Tecnologia Para Latinoamerica S.A.S.</t>
  </si>
  <si>
    <t xml:space="preserve">Fundación Reserva Natural La Palmita Centro De Investigación. </t>
  </si>
  <si>
    <t>Palmeras Ocarrava S.A.S.</t>
  </si>
  <si>
    <t xml:space="preserve">Palmeras Sillatava S.A.S. </t>
  </si>
  <si>
    <t xml:space="preserve">Odonto Care. </t>
  </si>
  <si>
    <t xml:space="preserve">Cannabisssalud Sas.   </t>
  </si>
  <si>
    <t xml:space="preserve">Lacteos San Jeronimo. </t>
  </si>
  <si>
    <t>Club Deportivo Okinawa Del Llano</t>
  </si>
  <si>
    <t>Fundacion Para El Desarrollo Social</t>
  </si>
  <si>
    <t>Convenio Especial De Cooperación</t>
  </si>
  <si>
    <t>Fiduprevisora S.A. Colciencias</t>
  </si>
  <si>
    <t>Convenio Interadministativo</t>
  </si>
  <si>
    <t>Ministerio De Educacion Nacional</t>
  </si>
  <si>
    <t>Corporación Pangea</t>
  </si>
  <si>
    <t>La Bolsa Mercantil De Colombia S.A.</t>
  </si>
  <si>
    <t>Convenio De Especifico De Reconocimiento De Saberes Y Competencias Desarrollada Por Educandos De Formación Complementaria</t>
  </si>
  <si>
    <t xml:space="preserve">Convenio Específico De Cooperación </t>
  </si>
  <si>
    <t xml:space="preserve">La Fundación Reserva Natural La Palmita. </t>
  </si>
  <si>
    <t>Convenio De Cooperación Interinstitucional</t>
  </si>
  <si>
    <t>Union De Cooperativas Del Meta Y Los Llanos Orientales “Confecoop Llanos”</t>
  </si>
  <si>
    <t xml:space="preserve">Convenio Específico Socioambiental  </t>
  </si>
  <si>
    <t>Ecopetrol S.A.</t>
  </si>
  <si>
    <t>Convenio Especifico De Cooperación</t>
  </si>
  <si>
    <t>Coorinoquia</t>
  </si>
  <si>
    <t xml:space="preserve">Acuerdo  De Cooperación </t>
  </si>
  <si>
    <t xml:space="preserve">Acuerdo De Cooperación </t>
  </si>
  <si>
    <t>Congente</t>
  </si>
  <si>
    <t>Practica Y Pasantias</t>
  </si>
  <si>
    <t>Pollo Olimpico</t>
  </si>
  <si>
    <t>Municipio De Puerto Gaitan</t>
  </si>
  <si>
    <t>Alimentos  Y Servicios Pas S.A.S</t>
  </si>
  <si>
    <t>Gimnasio Los Alcazares</t>
  </si>
  <si>
    <t>Frigorifico De Restrepo S.A.</t>
  </si>
  <si>
    <t>Agropecuaria Santamaria S.A</t>
  </si>
  <si>
    <t>Acuerdo De Voluntades</t>
  </si>
  <si>
    <t>Huawei</t>
  </si>
  <si>
    <t>Tcn The Nature Conservancy -colombia</t>
  </si>
  <si>
    <t>Universidad Autonoma De Bucaramanga-universidad Francisco De Paula Santander Y Unillanos</t>
  </si>
  <si>
    <t>Agropecuaria Macolla S.A.S.</t>
  </si>
  <si>
    <t>Corporacion Manigua</t>
  </si>
  <si>
    <t>Municipio De Tauramena</t>
  </si>
  <si>
    <t xml:space="preserve">Zoolove </t>
  </si>
  <si>
    <t>Frgorificos De Colombia S.A Friogan</t>
  </si>
  <si>
    <t xml:space="preserve">Convenio Especifico De Cooperacion </t>
  </si>
  <si>
    <t>Servimedicos</t>
  </si>
  <si>
    <t>Inpts Brokers Group S.A.S</t>
  </si>
  <si>
    <t>Fundacion Guaicaramo</t>
  </si>
  <si>
    <t>Nova Sistemas Ltda</t>
  </si>
  <si>
    <t>Hacienda La Cabaña S.A</t>
  </si>
  <si>
    <t>Agrolinares S.A.S</t>
  </si>
  <si>
    <t>Cosechar S.A.S</t>
  </si>
  <si>
    <t xml:space="preserve">Practicas Y Pasantias </t>
  </si>
  <si>
    <t>Grupo Tecnologico Cato S.A.S</t>
  </si>
  <si>
    <t>Practica Y/O Pasantias</t>
  </si>
  <si>
    <t>Asociacion De Productores Y Comercializadores De Caucho Del Guaviare Asoprocuacho</t>
  </si>
  <si>
    <t>Abit Company S.A.S</t>
  </si>
  <si>
    <t>Gestacol</t>
  </si>
  <si>
    <t>Corporacion Centro De Estudio Para El Desarrollo De La Orinoquia Corocora</t>
  </si>
  <si>
    <t>Casa Fertil Sas Zomac</t>
  </si>
  <si>
    <t>Biohorse Sas</t>
  </si>
  <si>
    <t>Asomucac</t>
  </si>
  <si>
    <t>Smartech</t>
  </si>
  <si>
    <t>Convenio De Practicas Y Pasantias</t>
  </si>
  <si>
    <t>Talentos Con Valores Colombia Tvc Sas</t>
  </si>
  <si>
    <t>Convenio De Practica Y Pasantias</t>
  </si>
  <si>
    <t>Fundacion Camino De La Esperanza</t>
  </si>
  <si>
    <t>Fundacion Richard Hoyos Alcantara Goles De Vida</t>
  </si>
  <si>
    <t>Fundacion De Futbol Alzates Premier-talentos Del Futbol</t>
  </si>
  <si>
    <t>Industria Nutricional Avicola Sas</t>
  </si>
  <si>
    <t>Escuela Superior De Administracion Publica – Esap.</t>
  </si>
  <si>
    <t>Colegio Don Bosco Villavicencio Ltda</t>
  </si>
  <si>
    <t>Convenio Marco De Cooperacion</t>
  </si>
  <si>
    <t>Consejo Superior De La Judicatura</t>
  </si>
  <si>
    <t>Corporacion Clinica</t>
  </si>
  <si>
    <t>Asociacion Nacional Campesina Jose Antonio Galan Zorro "Asonalca"</t>
  </si>
  <si>
    <t>Sociedad Avicola Superagro Sas</t>
  </si>
  <si>
    <t xml:space="preserve">Convenio De Cooperacion </t>
  </si>
  <si>
    <t>Unitolima</t>
  </si>
  <si>
    <t>Clinica Odontologica Tu Sonrisa Perfecta Sas.</t>
  </si>
  <si>
    <t>Inversiones Arka Union Sas</t>
  </si>
  <si>
    <t>Fundacion Abundancia De Corazon ( Civif)</t>
  </si>
  <si>
    <t>Convenio Marco De Colaborcion</t>
  </si>
  <si>
    <t>Red Colombiana De Formacion Ambiental ( Rcfa)</t>
  </si>
  <si>
    <t xml:space="preserve">Convenio Marco De Cooperacion Interinstitucional </t>
  </si>
  <si>
    <t>Ascun</t>
  </si>
  <si>
    <t xml:space="preserve">Acuerdo De Cooperacion </t>
  </si>
  <si>
    <t xml:space="preserve"> Universidad Industrial De Santander Uis</t>
  </si>
  <si>
    <t>Cormacarena</t>
  </si>
  <si>
    <t>Convenio  Marcode Cooperacion</t>
  </si>
  <si>
    <t xml:space="preserve">Municipio De Villavicencio. </t>
  </si>
  <si>
    <t>Universidad Piloto De Colombia</t>
  </si>
  <si>
    <t xml:space="preserve">Convenio Especifico </t>
  </si>
  <si>
    <t>Unodc</t>
  </si>
  <si>
    <t>Asociacion Colombiana De Nefrologia E Hipertencion Arterial</t>
  </si>
  <si>
    <t>Universidad Javeriana</t>
  </si>
  <si>
    <t>Codhes</t>
  </si>
  <si>
    <t xml:space="preserve">Universidad Nacional </t>
  </si>
  <si>
    <t>Universidad Pedagógica y Penológica de Colombia 
(Uptc)</t>
  </si>
  <si>
    <t xml:space="preserve">Universidad Nacional Abierta y a Distancia 
(Unad)
</t>
  </si>
  <si>
    <t>Microp Sas</t>
  </si>
  <si>
    <t>Cofesco</t>
  </si>
  <si>
    <t>Dhoc</t>
  </si>
  <si>
    <t>Idbuds S.A.S</t>
  </si>
  <si>
    <t>Manuelitacoop</t>
  </si>
  <si>
    <t>CUADRO No.11 INMUEBLES DISPONIBLES, TIPO DE TENENCIA DE CADA INMUEBLE, USO Y AREA POR USO</t>
  </si>
  <si>
    <t>CUADRO No. 12. RECURSOS DE APOYO ACADÉMICO Y LOGÍSTICO</t>
  </si>
  <si>
    <t>CUADRO No. 13 RECURSOS BIBLIOGRAFICOS</t>
  </si>
  <si>
    <t>CUADRO No. 14 INFORMES FINANCIEROS</t>
  </si>
  <si>
    <t>1.- Sistemas De Produccion En Fauna Silvestre De Interes Zootecnico</t>
  </si>
  <si>
    <t>Convenio Marco Ecopetrol S.A. No. 5226521</t>
  </si>
  <si>
    <t>Suscrito el 16/06/2011 con vigencia de Indefinida</t>
  </si>
  <si>
    <t>Suscrito el 10/05/2012 con vigencia de 8 Años</t>
  </si>
  <si>
    <t>Suscrito el 22/08/2013 con vigencia de Indefinida</t>
  </si>
  <si>
    <t>Suscrito el 28/11/2013 con vigencia de Indefinida</t>
  </si>
  <si>
    <t>Suscrito el 27/08/2013 con vigencia de Indefinida</t>
  </si>
  <si>
    <t>Suscrito el 25/11/2014 con vigencia de 5 Años</t>
  </si>
  <si>
    <t>Suscrito el 13/03/2014 con vigencia de 5 Años</t>
  </si>
  <si>
    <t>Suscrito el 18/12/2014 con vigencia de 5 Años</t>
  </si>
  <si>
    <t>Suscrito el 07/01/2014 con vigencia de Indefinida</t>
  </si>
  <si>
    <t>Suscrito el 13/05/2014 con vigencia de Indefinida</t>
  </si>
  <si>
    <t>Suscrito el 15/07/2014 con vigencia de Indefinida</t>
  </si>
  <si>
    <t>Suscrito el 26/06/2014 con vigencia de 5 Años</t>
  </si>
  <si>
    <t>Suscrito el 30/10/2015 con vigencia de 10 Años</t>
  </si>
  <si>
    <t>Suscrito el 27/07/2015 con vigencia de 5 Años</t>
  </si>
  <si>
    <t>Suscrito el 23/12/2015 con vigencia de 5 Años</t>
  </si>
  <si>
    <t>Suscrito el 04/06/2015 con vigencia de 5 Años</t>
  </si>
  <si>
    <t>Suscrito el 11/09/2015 con vigencia de 5 Años</t>
  </si>
  <si>
    <t>Suscrito el 19/12/2015 con vigencia de 5 Años</t>
  </si>
  <si>
    <t>Suscrito el 05/11/2015 con vigencia de 5 Años</t>
  </si>
  <si>
    <t>Suscrito el 15/04/2015 con vigencia de 5 Años</t>
  </si>
  <si>
    <t>Suscrito el 25/04/2015 con vigencia de 5 Años</t>
  </si>
  <si>
    <t>Suscrito el 07/07/2015 con vigencia de 5 Años</t>
  </si>
  <si>
    <t>Suscrito el 29/07/2015 con vigencia de Indefinida</t>
  </si>
  <si>
    <t>Suscrito el 17/11/2015 con vigencia de Indefinida</t>
  </si>
  <si>
    <t>Suscrito el 18/09/2015 con vigencia de 5 Años</t>
  </si>
  <si>
    <t>Suscrito el 29/04/2016 con vigencia de 5 Años</t>
  </si>
  <si>
    <t>Suscrito el 20/04/2016 con vigencia de 5 Años</t>
  </si>
  <si>
    <t>Suscrito el 31/05/2016 con vigencia de 5 Años</t>
  </si>
  <si>
    <t>Suscrito el 04/04/2016 con vigencia de 5 Años</t>
  </si>
  <si>
    <t>Suscrito el 02/02/2016 con vigencia de 5 Años</t>
  </si>
  <si>
    <t>Suscrito el 24/11/2015 con vigencia de 4 Años</t>
  </si>
  <si>
    <t>Suscrito el 18/03/2016 con vigencia de 5 Años</t>
  </si>
  <si>
    <t>Suscrito el 02/06/2015 con vigencia de Indefinida</t>
  </si>
  <si>
    <t>Suscrito el 22/04/2016 con vigencia de 5 Años</t>
  </si>
  <si>
    <t>Suscrito el 05/07/2016 con vigencia de Indefinida</t>
  </si>
  <si>
    <t>Suscrito el 23/05/2016 con vigencia de 5 Años</t>
  </si>
  <si>
    <t>Suscrito el 31/05/2016 con vigencia de Indefinida</t>
  </si>
  <si>
    <t>Suscrito el 03/05/2016 con vigencia de 5 Años</t>
  </si>
  <si>
    <t>Suscrito el 28/07/2016 con vigencia de 4 Años</t>
  </si>
  <si>
    <t>Suscrito el 20/06/2016 con vigencia de 5 Años</t>
  </si>
  <si>
    <t>Suscrito el 22/03/2017 con vigencia de 5 Años</t>
  </si>
  <si>
    <t>Suscrito el 19/04/2017 con vigencia de 5 Años</t>
  </si>
  <si>
    <t>Suscrito el 10/11/2017 con vigencia de 5 Años</t>
  </si>
  <si>
    <t>Suscrito el 10/11/2017 con vigencia de 4 Años</t>
  </si>
  <si>
    <t>Suscrito el 05/05/2017 con vigencia de 5 Años</t>
  </si>
  <si>
    <t>Suscrito el 08/11/2017 con vigencia de 5 Años</t>
  </si>
  <si>
    <t>Suscrito el 10/07/2018 con vigencia de 5 Años</t>
  </si>
  <si>
    <t>Suscrito el 20/06/2018 con vigencia de 5 Años</t>
  </si>
  <si>
    <t>Suscrito el 07/11/2018 con vigencia de 5 Años</t>
  </si>
  <si>
    <t>Suscrito el 31/01/2018 con vigencia de 5 Años</t>
  </si>
  <si>
    <t>Suscrito el 01/10/2018 con vigencia de 1 Año</t>
  </si>
  <si>
    <t>Suscrito el 01/10/2018 con vigencia de 5 Años</t>
  </si>
  <si>
    <t>Suscrito el 05/10/2018 con vigencia de 5 Años</t>
  </si>
  <si>
    <t>Suscrito el 13/11/2018 con vigencia de 5 Años</t>
  </si>
  <si>
    <t>Suscrito el 15/11/2019 con vigencia de 3 Años</t>
  </si>
  <si>
    <t>Suscrito el 10/10/2019 con vigencia de 4 Años</t>
  </si>
  <si>
    <t>Suscrito el 31/05/2019 con vigencia de 5 Años</t>
  </si>
  <si>
    <t>Suscrito el 27/01/2012 con vigencia de Indefinida</t>
  </si>
  <si>
    <t>Suscrito el 09/02/2012 con vigencia de 8 Años</t>
  </si>
  <si>
    <t>Suscrito el 30/07/2012 con vigencia de Indefinida</t>
  </si>
  <si>
    <t>Suscrito el 22/10/2012 con vigencia de Indefinida</t>
  </si>
  <si>
    <t>Suscrito el 25/09/2013 con vigencia de Indefinida</t>
  </si>
  <si>
    <t>Suscrito el 15/01/2014 con vigencia de 5 Años</t>
  </si>
  <si>
    <t>Suscrito el 04/02/2014 con vigencia de 10 Años</t>
  </si>
  <si>
    <t>Suscrito el 05/02/2014 con vigencia de 10 Años</t>
  </si>
  <si>
    <t>Suscrito el 06/02/2014 con vigencia de 5 Años</t>
  </si>
  <si>
    <t>Suscrito el 21/02/2014 con vigencia de 5 Años</t>
  </si>
  <si>
    <t>Suscrito el 18/02/2014 con vigencia de 5 Años</t>
  </si>
  <si>
    <t>Suscrito el 27/02/2014 con vigencia de 5 Años</t>
  </si>
  <si>
    <t>Suscrito el 03/03/2014 con vigencia de 5 Años</t>
  </si>
  <si>
    <t>Suscrito el 24/02/2014 con vigencia de 5 Años</t>
  </si>
  <si>
    <t>Suscrito el 25/03/2014 con vigencia de 5 Años</t>
  </si>
  <si>
    <t>Suscrito el 28/03/2014 con vigencia de 5 Años</t>
  </si>
  <si>
    <t>Suscrito el 01/04/2014 con vigencia de 5 Años</t>
  </si>
  <si>
    <t>Suscrito el 07/04/2014 con vigencia de 5 Años</t>
  </si>
  <si>
    <t>Suscrito el 22/04/2014 con vigencia de 5 Años</t>
  </si>
  <si>
    <t>Suscrito el 06/05/2014 con vigencia de 5 Años</t>
  </si>
  <si>
    <t>Suscrito el 12/05/2014 con vigencia de 5 Años</t>
  </si>
  <si>
    <t>Suscrito el 16/05/2014 con vigencia de 5 Años</t>
  </si>
  <si>
    <t>Suscrito el 29/05/2014 con vigencia de 5 Años</t>
  </si>
  <si>
    <t>Suscrito el 28/05/2014 con vigencia de 5 Años</t>
  </si>
  <si>
    <t>Suscrito el 03/06/2014 con vigencia de 5 Años</t>
  </si>
  <si>
    <t>Suscrito el 04/06/2014 con vigencia de 5 Años</t>
  </si>
  <si>
    <t>Suscrito el 25/06/2014 con vigencia de 5 Años</t>
  </si>
  <si>
    <t>Suscrito el 28/07/2014 con vigencia de 5 Años</t>
  </si>
  <si>
    <t>Suscrito el 28/07/2014 con vigencia de Indefinida</t>
  </si>
  <si>
    <t>Suscrito el 05/08/2014 con vigencia de 5 Años</t>
  </si>
  <si>
    <t>Suscrito el 06/08/2014 con vigencia de 5 Años</t>
  </si>
  <si>
    <t>Suscrito el 14/08/2014 con vigencia de 5 Años</t>
  </si>
  <si>
    <t>Suscrito el 10/09/2014 con vigencia de 5 Años</t>
  </si>
  <si>
    <t>Suscrito el 16/09/2014 con vigencia de 5 Años</t>
  </si>
  <si>
    <t>Suscrito el 01/09/2014 con vigencia de 5 Años</t>
  </si>
  <si>
    <t>Suscrito el 18/09/2014 con vigencia de 5 Años</t>
  </si>
  <si>
    <t>Suscrito el 23/09/2014 con vigencia de 5 Años</t>
  </si>
  <si>
    <t>Suscrito el 30/09/2014 con vigencia de 5 Años</t>
  </si>
  <si>
    <t>Suscrito el 24/10/2014 con vigencia de 5 Años</t>
  </si>
  <si>
    <t>Suscrito el 29/10/2014 con vigencia de 5 Años</t>
  </si>
  <si>
    <t>Suscrito el 07/10/2014 con vigencia de 5 Años</t>
  </si>
  <si>
    <t>Suscrito el 10/11/2014 con vigencia de 5 Años</t>
  </si>
  <si>
    <t>Suscrito el 24/11/2014 con vigencia de 5 Años</t>
  </si>
  <si>
    <t>Suscrito el 05/12/2014 con vigencia de 5 Años</t>
  </si>
  <si>
    <t>Suscrito el 03/02/2014 con vigencia de 5 Años</t>
  </si>
  <si>
    <t>Suscrito el 25/05/2014 con vigencia de Indefinida</t>
  </si>
  <si>
    <t>Suscrito el 10/11/2014 con vigencia de 60 Meses</t>
  </si>
  <si>
    <t>Suscrito el 29/12/2014 con vigencia de 5 Años</t>
  </si>
  <si>
    <t>Suscrito el 03/04/2014 con vigencia de Indefinida</t>
  </si>
  <si>
    <t>Suscrito el 09/02/2015 con vigencia de 5 Años</t>
  </si>
  <si>
    <t>Suscrito el 17/02/2015 con vigencia de 5 Años</t>
  </si>
  <si>
    <t>Suscrito el 18/02/2015 con vigencia de 5 Años</t>
  </si>
  <si>
    <t>Suscrito el 24/02/2015 con vigencia de 5 Años</t>
  </si>
  <si>
    <t>Suscrito el 03/03/2015 con vigencia de 5 Años</t>
  </si>
  <si>
    <t>Suscrito el 05/03/2015 con vigencia de 5 Años</t>
  </si>
  <si>
    <t>Suscrito el 10/03/2015 con vigencia de 5 Años</t>
  </si>
  <si>
    <t>Suscrito el 20/03/2015 con vigencia de 5 Años</t>
  </si>
  <si>
    <t>Suscrito el 09/04/2015 con vigencia de 5 Años</t>
  </si>
  <si>
    <t>Suscrito el 22/04/2015 con vigencia de 5 Años</t>
  </si>
  <si>
    <t>Suscrito el 24/04/2015 con vigencia de 5 Años</t>
  </si>
  <si>
    <t>Suscrito el 02/03/2015 con vigencia de 5 Años</t>
  </si>
  <si>
    <t>Suscrito el 27/05/2015 con vigencia de 5 Años</t>
  </si>
  <si>
    <t>Suscrito el 05/06/2015 con vigencia de 10 Años</t>
  </si>
  <si>
    <t>Suscrito el 05/06/2015 con vigencia de 5 Años</t>
  </si>
  <si>
    <t>Suscrito el 19/06/2015 con vigencia de 5 Años</t>
  </si>
  <si>
    <t>Suscrito el 23/07/2015 con vigencia de 5 Años</t>
  </si>
  <si>
    <t>Suscrito el 20/08/2015 con vigencia de 5 Años</t>
  </si>
  <si>
    <t>Suscrito el 10/08/2015 con vigencia de 5 Años</t>
  </si>
  <si>
    <t>Suscrito el 15/09/2015 con vigencia de 5 Años</t>
  </si>
  <si>
    <t>Suscrito el 21/09/2015 con vigencia de 5 Años</t>
  </si>
  <si>
    <t>Suscrito el 21/05/2015 con vigencia de 5 Años</t>
  </si>
  <si>
    <t>Suscrito el 30/09/2015 con vigencia de 5 Años</t>
  </si>
  <si>
    <t>Suscrito el 09/10/2015 con vigencia de 5 Años</t>
  </si>
  <si>
    <t>Suscrito el 06/10/2015 con vigencia de 5 Años</t>
  </si>
  <si>
    <t>Suscrito el 28/10/2015 con vigencia de 5 Años</t>
  </si>
  <si>
    <t>Suscrito el 28/10/2016 con vigencia de 5 Años</t>
  </si>
  <si>
    <t>Suscrito el 24/11/2015 con vigencia de 5 Años</t>
  </si>
  <si>
    <t>Suscrito el 03/12/2015 con vigencia de 5 Años</t>
  </si>
  <si>
    <t>Suscrito el 11/12/2015 con vigencia de 5 Años</t>
  </si>
  <si>
    <t>Suscrito el 13/02/2015 con vigencia de 5 Años</t>
  </si>
  <si>
    <t>Suscrito el 04/03/2015 con vigencia de 10 Años</t>
  </si>
  <si>
    <t>Suscrito el 08/04/2015 con vigencia de 10 Años</t>
  </si>
  <si>
    <t>Suscrito el 17/04/2015 con vigencia de 5 Años</t>
  </si>
  <si>
    <t>Suscrito el 17/03/2015 con vigencia de Indefinida</t>
  </si>
  <si>
    <t>Suscrito el 20/05/2015 con vigencia de 5 Años</t>
  </si>
  <si>
    <t>Suscrito el 19/06/2015 con vigencia de 10 Años</t>
  </si>
  <si>
    <t>Suscrito el 17/07/2015 con vigencia de 5 Años</t>
  </si>
  <si>
    <t>Suscrito el 17/09/2015 con vigencia de 06 Años</t>
  </si>
  <si>
    <t>Suscrito el 17/11/2016 con vigencia de Indefinida</t>
  </si>
  <si>
    <t>Suscrito el 23/12/2015 con vigencia de 5 Años ( Mediante Otro Si No.3 Se Prorroga 2 Años Mas)</t>
  </si>
  <si>
    <t>Suscrito el 31/12/2015 con vigencia de 5 Años</t>
  </si>
  <si>
    <t>Suscrito el 15/01/2016 con vigencia de 5 Años</t>
  </si>
  <si>
    <t>Suscrito el 25/01/2016 con vigencia de 5 Años</t>
  </si>
  <si>
    <t>Suscrito el 19/02/2016 con vigencia de 5 Años</t>
  </si>
  <si>
    <t>Suscrito el 19/02/2016 con vigencia de 4 Años</t>
  </si>
  <si>
    <t>Suscrito el 04/03/2016 con vigencia de 5 Años</t>
  </si>
  <si>
    <t>Suscrito el 01/03/2016 con vigencia de 5 Años</t>
  </si>
  <si>
    <t>Suscrito el 22/02/2016 con vigencia de 5 Años</t>
  </si>
  <si>
    <t>Suscrito el 28/03/2016 con vigencia de 5 Años</t>
  </si>
  <si>
    <t>Suscrito el 17/03/2016 con vigencia de 5 Años</t>
  </si>
  <si>
    <t>Suscrito el 18/03/2016 con vigencia de 10 Años</t>
  </si>
  <si>
    <t>Suscrito el 14/03/2016 con vigencia de 5 Años</t>
  </si>
  <si>
    <t>Suscrito el 14/04/2016 con vigencia de 5 Años</t>
  </si>
  <si>
    <t>Suscrito el 18/04/2016 con vigencia de 5 Años</t>
  </si>
  <si>
    <t>Suscrito el 18/03/2016 con vigencia de 3 Años</t>
  </si>
  <si>
    <t>Suscrito el 02/05/2016 con vigencia de 5 Años</t>
  </si>
  <si>
    <t>Suscrito el 10/05/2016 con vigencia de 5 Años</t>
  </si>
  <si>
    <t>Suscrito el 11/04/2016 con vigencia de 5 Años</t>
  </si>
  <si>
    <t>Suscrito el 20/05/2016 con vigencia de 5 Años</t>
  </si>
  <si>
    <t>Suscrito el 02/06/2016 con vigencia de 5 Años</t>
  </si>
  <si>
    <t>Suscrito el 10/06/2016 con vigencia de 5 Años</t>
  </si>
  <si>
    <t>Suscrito el 27/06/2016 con vigencia de 5 Años</t>
  </si>
  <si>
    <t>Suscrito el 29/06/2016 con vigencia de 5 Años</t>
  </si>
  <si>
    <t>Suscrito el 15/06/2016 con vigencia de 5 Años</t>
  </si>
  <si>
    <t>Suscrito el 15/07/2016 con vigencia de 5 Años</t>
  </si>
  <si>
    <t>Suscrito el 18/07/2016 con vigencia de 5 Años</t>
  </si>
  <si>
    <t>Suscrito el 26/07/2016 con vigencia de 5 Años</t>
  </si>
  <si>
    <t>Suscrito el 10/08/2016 con vigencia de 5 Años</t>
  </si>
  <si>
    <t>Suscrito el 11/08/2016 con vigencia de 5 Años</t>
  </si>
  <si>
    <t>Suscrito el 18/08/2016 con vigencia de 5 Años</t>
  </si>
  <si>
    <t>Suscrito el 19/08/2016 con vigencia de 5 Años</t>
  </si>
  <si>
    <t>Suscrito el 30/08/2016 con vigencia de 5 Años</t>
  </si>
  <si>
    <t>Suscrito el 01/09/2016 con vigencia de 5 Años</t>
  </si>
  <si>
    <t>Suscrito el 12/09/2016 con vigencia de 5 Años</t>
  </si>
  <si>
    <t>Suscrito el 13/09/2016 con vigencia de 5 Años</t>
  </si>
  <si>
    <t>Suscrito el 16/09/2016 con vigencia de 5 Años</t>
  </si>
  <si>
    <t>Suscrito el 22/09/2016 con vigencia de 5 Años</t>
  </si>
  <si>
    <t>Suscrito el 21/10/2016 con vigencia de 5 Años</t>
  </si>
  <si>
    <t>Suscrito el 25/10/2016 con vigencia de 5 Años</t>
  </si>
  <si>
    <t>Suscrito el 20/10/2016 con vigencia de 5 Años</t>
  </si>
  <si>
    <t xml:space="preserve">Suscrito el 03/11/2016 con vigencia de 10 Años </t>
  </si>
  <si>
    <t>Suscrito el 25/11/2016 con vigencia de 5 Años</t>
  </si>
  <si>
    <t>Suscrito el 11/11/2016 con vigencia de 5 Años</t>
  </si>
  <si>
    <t>Suscrito el 17/11/2016 con vigencia de 5 Años</t>
  </si>
  <si>
    <t>Suscrito el 15/12/2016 con vigencia de 5 Años</t>
  </si>
  <si>
    <t>Suscrito el 06/12/2016 con vigencia de 5 Años</t>
  </si>
  <si>
    <t>Suscrito el 07/12/2016 con vigencia de 5 Años</t>
  </si>
  <si>
    <t>Suscrito el 28/01/2016 con vigencia de 10 Años Porroga Automatica</t>
  </si>
  <si>
    <t>Suscrito el 07/03/2016 con vigencia de 5 Años</t>
  </si>
  <si>
    <t>Suscrito el 04/04/2016 con vigencia de 4 Años</t>
  </si>
  <si>
    <t>Suscrito el 23/02/2016 con vigencia de 3 Años</t>
  </si>
  <si>
    <t>Suscrito el 08/02/2016 con vigencia de 4 Años</t>
  </si>
  <si>
    <t>Suscrito el 19/05/2016 con vigencia de 5 Años</t>
  </si>
  <si>
    <t>Suscrito el 10/08/2016 con vigencia de 03 Años</t>
  </si>
  <si>
    <t>Suscrito el 23/08/2016 con vigencia de 08 Años</t>
  </si>
  <si>
    <t>Suscrito el 24/08/2016 con vigencia de 10 Años</t>
  </si>
  <si>
    <t>Suscrito el 29/07/2016 con vigencia de 5 Años</t>
  </si>
  <si>
    <t>Suscrito el 19/10/2016 con vigencia de 5 Años</t>
  </si>
  <si>
    <t xml:space="preserve">Suscrito el 28/10/2016 con vigencia de 3 Años </t>
  </si>
  <si>
    <t>Suscrito el 10/07/2016 con vigencia de 5 Años</t>
  </si>
  <si>
    <t xml:space="preserve">Suscrito el 29/07/2016 con vigencia de 3 Años </t>
  </si>
  <si>
    <t>Suscrito el 16/11/2016 con vigencia de 5 Años</t>
  </si>
  <si>
    <t>Suscrito el 22/11/2016 con vigencia de 5 Años</t>
  </si>
  <si>
    <t>Suscrito el 18/10/2016 con vigencia de 5 Años</t>
  </si>
  <si>
    <t>Suscrito el 26/09/2016 con vigencia de 5 Años</t>
  </si>
  <si>
    <t>Suscrito el 23/01/2017 con vigencia de 5 Años</t>
  </si>
  <si>
    <t>Suscrito el 15/02/2017 con vigencia de 2 Años</t>
  </si>
  <si>
    <t>Suscrito el 06/03/2017 con vigencia de 5 Años</t>
  </si>
  <si>
    <t>Suscrito el 03/03/2017 con vigencia de 5 Años</t>
  </si>
  <si>
    <t>Suscrito el 07/03/2017 con vigencia de 4 Años</t>
  </si>
  <si>
    <t xml:space="preserve">Suscrito el 27/02/2017 con vigencia de 3 Años </t>
  </si>
  <si>
    <t>Suscrito el 14/03/2017 con vigencia de 5 Años</t>
  </si>
  <si>
    <t>Suscrito el 10/03/2017 con vigencia de 2 Años</t>
  </si>
  <si>
    <t>Suscrito el 10/03/2016 con vigencia de 5 Años</t>
  </si>
  <si>
    <t>Suscrito el 10/03/2017 con vigencia de 5 Años</t>
  </si>
  <si>
    <t>Suscrito el 05/04/2017 con vigencia de 5 Años</t>
  </si>
  <si>
    <t>Suscrito el 28/11/2016 con vigencia de 2 Años</t>
  </si>
  <si>
    <t>Suscrito el 15/03/2017 con vigencia de 5 Años</t>
  </si>
  <si>
    <t>Suscrito el 13/02/2017 con vigencia de 5 Años</t>
  </si>
  <si>
    <t>Suscrito el 21/02/2017 con vigencia de 5 Años</t>
  </si>
  <si>
    <t>Suscrito el 25/04/2017 con vigencia de 5 Años</t>
  </si>
  <si>
    <t>Suscrito el 21/04/2017 con vigencia de 5 Años</t>
  </si>
  <si>
    <t>Suscrito el 03/05/2017 con vigencia de 5 Años</t>
  </si>
  <si>
    <t>Suscrito el 19/05/2017 con vigencia de 5 Años</t>
  </si>
  <si>
    <t>Suscrito el 31/05/2017 con vigencia de 4 Años</t>
  </si>
  <si>
    <t>Suscrito el 30/05/2017 con vigencia de 5 Años</t>
  </si>
  <si>
    <t>Suscrito el 29/01/2017 con vigencia de 5 Años</t>
  </si>
  <si>
    <t>Suscrito el 18/07/2017 con vigencia de 5 Años</t>
  </si>
  <si>
    <t>Suscrito el 04/07/2017 con vigencia de 5 Años</t>
  </si>
  <si>
    <t>Suscrito el 14/07/2017 con vigencia de 5 Años</t>
  </si>
  <si>
    <t>Suscrito el 13/07/2017 con vigencia de 2 Años</t>
  </si>
  <si>
    <t>Suscrito el 19/07/2017 con vigencia de 2 Años</t>
  </si>
  <si>
    <t>Suscrito el 24/07/2017 con vigencia de 5 Años</t>
  </si>
  <si>
    <t>Suscrito el 14/08/2017 con vigencia de 5 Años</t>
  </si>
  <si>
    <t>Suscrito el 14/08/2017 con vigencia de 2 Años</t>
  </si>
  <si>
    <t>Suscrito el 24/08/2017 con vigencia de 2 Años</t>
  </si>
  <si>
    <t>Suscrito el 05/09/2017 con vigencia de 2 Años</t>
  </si>
  <si>
    <t>Suscrito el 05/09/2017 con vigencia de 5 Años</t>
  </si>
  <si>
    <t>Suscrito el 03/08/2017 con vigencia de 2 Años( Se Prorroga Hasta El Dia 03 De Agosto De 2021)</t>
  </si>
  <si>
    <t>Suscrito el 12/09/2017 con vigencia de 5 Años</t>
  </si>
  <si>
    <t>Suscrito el 12/09/2017 con vigencia de 02 Años</t>
  </si>
  <si>
    <t>Suscrito el 18/09/2017 con vigencia de 5 Años</t>
  </si>
  <si>
    <t>Suscrito el 20/09/2017 con vigencia de 5 Años</t>
  </si>
  <si>
    <t>Suscrito el 20/09/2017 con vigencia de 4 Años</t>
  </si>
  <si>
    <t>Suscrito el 20/09/2017 con vigencia de 2 Años</t>
  </si>
  <si>
    <t>Suscrito el 12/10/2017 con vigencia de 2 Años</t>
  </si>
  <si>
    <t>Suscrito el 13/10/2017 con vigencia de 5 Años</t>
  </si>
  <si>
    <t>Suscrito el 07/11/2017 con vigencia de 5 Años</t>
  </si>
  <si>
    <t>Suscrito el 01/11/2017 con vigencia de 5 Años</t>
  </si>
  <si>
    <t>Suscrito el 01/12/2017 con vigencia de 5 Años</t>
  </si>
  <si>
    <t>Suscrito el 01/12/2017 con vigencia de 2 Años</t>
  </si>
  <si>
    <t>Suscrito el 11/12/2017 con vigencia de 5 Años</t>
  </si>
  <si>
    <t>Suscrito el 07/02/2017 con vigencia de 5 Años</t>
  </si>
  <si>
    <t>Suscrito el 22/02/2017 con vigencia de 4 Años</t>
  </si>
  <si>
    <t>Suscrito el 20/02/2017 con vigencia de 4 Años</t>
  </si>
  <si>
    <t>Suscrito el 27/12/2016 con vigencia de 24 Meses A Partir Del Acta De Inicio+Proroga 27 De Diciembre De 2019</t>
  </si>
  <si>
    <t>Suscrito el 07/04/2017 con vigencia de 2 Años</t>
  </si>
  <si>
    <t>Suscrito el 25/04/2017 con vigencia de 2 Años</t>
  </si>
  <si>
    <t>Suscrito el 05/05/2017 con vigencia de 20 Años</t>
  </si>
  <si>
    <t>Suscrito el 23/05/2017 con vigencia de 2 Años</t>
  </si>
  <si>
    <t>Suscrito el 25/05/2017 con vigencia de 5 Años</t>
  </si>
  <si>
    <t>Suscrito el 21/06/2017 con vigencia de Indefinida</t>
  </si>
  <si>
    <t>Suscrito el 18/07/2017 con vigencia de 30 Meses ( 17 De Diciembre De 2019)</t>
  </si>
  <si>
    <t>Suscrito el 20/06/2017 con vigencia de 4 Años</t>
  </si>
  <si>
    <t>Suscrito el 19/09/2017 con vigencia de 5 Años</t>
  </si>
  <si>
    <t>Suscrito el 02/11/2017 con vigencia de 03 Años</t>
  </si>
  <si>
    <t>Suscrito el 08/11/2017 con vigencia de 2 Añños</t>
  </si>
  <si>
    <t>Suscrito el 10/11/2017 con vigencia de 2 Añños</t>
  </si>
  <si>
    <t>Suscrito el 05/12/2017 con vigencia de 5 Años</t>
  </si>
  <si>
    <t>Suscrito el 27/12/2017 con vigencia de 5 Años</t>
  </si>
  <si>
    <t>Suscrito el 31/01/2018 con vigencia de 02 Años</t>
  </si>
  <si>
    <t>Suscrito el 13/02/2018 con vigencia de 2 Años</t>
  </si>
  <si>
    <t>Suscrito el 08/02/2018 con vigencia de 5 Años</t>
  </si>
  <si>
    <t>Suscrito el 19/02/2018 con vigencia de 2 Años</t>
  </si>
  <si>
    <t>Suscrito el 20/02/2018 con vigencia de 5 Años</t>
  </si>
  <si>
    <t>Suscrito el 12/07/2018 con vigencia de 10 Años</t>
  </si>
  <si>
    <t>Suscrito el 03/08/2018 con vigencia de 5 Años</t>
  </si>
  <si>
    <t>Suscrito el 03/08/2018 con vigencia de 03 Años</t>
  </si>
  <si>
    <t>Suscrito el 10/08/2018 con vigencia de 5 Años</t>
  </si>
  <si>
    <t>Suscrito el 15/08/2018 con vigencia de 5 Años</t>
  </si>
  <si>
    <t>Suscrito el 14/08/2018 con vigencia de 5 Años</t>
  </si>
  <si>
    <t>Suscrito el 27/08/2018 con vigencia de 5 Años</t>
  </si>
  <si>
    <t>Suscrito el 10/09/2018 con vigencia de 5 Años</t>
  </si>
  <si>
    <t>Suscrito el 10/09/2018 con vigencia de 6 Meses</t>
  </si>
  <si>
    <t>Suscrito el 13/08/2018 con vigencia de 2 Años</t>
  </si>
  <si>
    <t>Suscrito el 19/09/2018 con vigencia de 5 Años</t>
  </si>
  <si>
    <t>Suscrito el 24/09/2018 con vigencia de 6 Meses</t>
  </si>
  <si>
    <t>Suscrito el 26/09/2018 con vigencia de 2 Años</t>
  </si>
  <si>
    <t>Suscrito el 26/09/2018 con vigencia de 5 Años</t>
  </si>
  <si>
    <t>Suscrito el 20/09/2018 con vigencia de 5 Años</t>
  </si>
  <si>
    <t>Suscrito el 01/10/2018 con vigencia de 4 Meses</t>
  </si>
  <si>
    <t>Suscrito el 01/10/2018 con vigencia de 2 Años</t>
  </si>
  <si>
    <t>Suscrito el 10/10/2018 con vigencia de 5 Años</t>
  </si>
  <si>
    <t>Suscrito el 10/10/2018 con vigencia de 2 Años</t>
  </si>
  <si>
    <t>Suscrito el 12/10/2018 con vigencia de 10 Años</t>
  </si>
  <si>
    <t>Suscrito el 13/11/2018 con vigencia de 2 Años</t>
  </si>
  <si>
    <t>Suscrito el 14/11/2018 con vigencia de 2 Años</t>
  </si>
  <si>
    <t>Suscrito el 16/11/2018 con vigencia de 5 Años</t>
  </si>
  <si>
    <t>Suscrito el 20/11/2018 con vigencia de 5 Años</t>
  </si>
  <si>
    <t>Suscrito el 18/12/2018 con vigencia de 2 Años</t>
  </si>
  <si>
    <t>Suscrito el 18/01/2018 con vigencia de 5 Años</t>
  </si>
  <si>
    <t>Suscrito el 18/01/2018 con vigencia de Cinco Años</t>
  </si>
  <si>
    <t>Suscrito el 26/01/2018 con vigencia de 1 Año</t>
  </si>
  <si>
    <t>Suscrito el 26/01/2018 con vigencia de Hasta El 30 De Noviembre De 2018/ Prorroga 31 De Marzo De 2019</t>
  </si>
  <si>
    <t>Suscrito el 26/01/2018 con vigencia de Hasta El 30 De Noviembre De 2018/ Prorroga 30 De Marzo De 2019</t>
  </si>
  <si>
    <t>Suscrito el 02/02/2018 con vigencia de 5 Años</t>
  </si>
  <si>
    <t>Suscrito el 03/08/2018 con vigencia de 3 Años</t>
  </si>
  <si>
    <t>Suscrito el 09/08/2018 con vigencia de 5 Años</t>
  </si>
  <si>
    <t>Suscrito el 09/08/2018 con vigencia de 11 Meses</t>
  </si>
  <si>
    <t>Suscrito el 10/08/2018 con vigencia de 3 Años</t>
  </si>
  <si>
    <t>Suscrito el 12/10/2019 con vigencia de 2 Años</t>
  </si>
  <si>
    <t>Suscrito el 21/11/2018 con vigencia de 8 Meses</t>
  </si>
  <si>
    <t>Suscrito el 10/10/2018 con vigencia de 3 Años</t>
  </si>
  <si>
    <t>Suscrito el 10/12/2019 con vigencia de 21 Meses</t>
  </si>
  <si>
    <t>Suscrito el 14/12/2018 con vigencia de 14 Meses( Se Adiciona 4 Meses Quedando Un Plazo De Ejecucion De 18 Meses) Segun Otro Si No.1 De Fecha 07- De Octubre -2019.</t>
  </si>
  <si>
    <t>Suscrito el 18/12/2018 con vigencia de Sera Igual Al Primer Semestre Académico De 2019</t>
  </si>
  <si>
    <t>Suscrito el 18/12/2018 con vigencia de 3 Años</t>
  </si>
  <si>
    <t>Suscrito el 26/02/2019 con vigencia de 6 Meses ( 26 De Agostos 2019)</t>
  </si>
  <si>
    <t>Suscrito el 08/02/2019 con vigencia de 5 Años</t>
  </si>
  <si>
    <t>Suscrito el 13/02/2019 con vigencia de 6 Meses</t>
  </si>
  <si>
    <t>Suscrito el 12/03/2019 con vigencia de 5 Años</t>
  </si>
  <si>
    <t xml:space="preserve">Suscrito el 12/03/2019 con vigencia de 1 Año/ Prorroga De 9 De Marzo De 2020 Por 6 Meses </t>
  </si>
  <si>
    <t>Suscrito el 19/03/2019 con vigencia de 2 Años</t>
  </si>
  <si>
    <t>Suscrito el 28/02/2019 con vigencia de 6 Meses</t>
  </si>
  <si>
    <t>Suscrito el 24/04/2019 con vigencia de 4 Años</t>
  </si>
  <si>
    <t>Suscrito el 24/04/2019 con vigencia de 10 Años</t>
  </si>
  <si>
    <t>Suscrito el 25/04/2019 con vigencia de 6 Meses</t>
  </si>
  <si>
    <t>Suscrito el 25/04/2019 con vigencia de 1 Año</t>
  </si>
  <si>
    <t>Suscrito el 30/04/2019 con vigencia de 1 Año</t>
  </si>
  <si>
    <t>Suscrito el 15/05/2019 con vigencia de 18 Meses</t>
  </si>
  <si>
    <t>Suscrito el 20/05/2019 con vigencia de 10 Años</t>
  </si>
  <si>
    <t>Suscrito el 21/05/2019 con vigencia de 5 Años</t>
  </si>
  <si>
    <t>Suscrito el 21/05/2019 con vigencia de 2 Años</t>
  </si>
  <si>
    <t>Suscrito el 29/05/2019 con vigencia de 2 Años</t>
  </si>
  <si>
    <t>Suscrito el 30/05/2019 con vigencia de 17 Meses</t>
  </si>
  <si>
    <t>Suscrito el 12/06/2019 con vigencia de 5 Años</t>
  </si>
  <si>
    <t>Suscrito el 12/06/2019 con vigencia de 2 Años</t>
  </si>
  <si>
    <t>Suscrito el 02/07/2019 con vigencia de 2 Años</t>
  </si>
  <si>
    <t>Suscrito el 05/07/2019 con vigencia de 5 Años</t>
  </si>
  <si>
    <t>Suscrito el 12/07/2019 con vigencia de 3 Años</t>
  </si>
  <si>
    <t>Suscrito el 12/07/2019 con vigencia de 5 Años</t>
  </si>
  <si>
    <t>Suscrito el 12/07/2019 con vigencia de 2años</t>
  </si>
  <si>
    <t>Suscrito el 30/07/2019 con vigencia de 5 Años</t>
  </si>
  <si>
    <t>Suscrito el 30/07/2019 con vigencia de 2 Años</t>
  </si>
  <si>
    <t>Suscrito el 13/08/2019 con vigencia de 2 Años</t>
  </si>
  <si>
    <t>Suscrito el 23/08/2019 con vigencia de 10 Años</t>
  </si>
  <si>
    <t>Suscrito el 26/08/2019 con vigencia de 5 Años</t>
  </si>
  <si>
    <t>Suscrito el 27/08/2019 con vigencia de 5 Años</t>
  </si>
  <si>
    <t>Suscrito el 29/08/2019 con vigencia de 3 Años</t>
  </si>
  <si>
    <t>Suscrito el 29/08/2019 con vigencia de 5 Años</t>
  </si>
  <si>
    <t>Suscrito el 18/10/2019 con vigencia de 4 Años</t>
  </si>
  <si>
    <t>Suscrito el 30/10/2019 con vigencia de 4 Años</t>
  </si>
  <si>
    <t>Suscrito el 25/11/2019 con vigencia de Hasta El 30 De Abril De 2020</t>
  </si>
  <si>
    <t>Suscrito el 08/02/2019 con vigencia de 17 Meses</t>
  </si>
  <si>
    <t>Suscrito el 11/04/2019 con vigencia de 3 Años</t>
  </si>
  <si>
    <t>Suscrito el 24/04/2019 con vigencia de 5 Años</t>
  </si>
  <si>
    <t>Suscrito el 24/05/2019 con vigencia de 3años</t>
  </si>
  <si>
    <t>Suscrito el 17/06/2019 con vigencia de 4 Meses</t>
  </si>
  <si>
    <t>Suscrito el 10/06/2019 con vigencia de 4 Meses</t>
  </si>
  <si>
    <t>Suscrito el 12/06/2019 con vigencia de 1 Año</t>
  </si>
  <si>
    <t>Suscrito el 25/06/2019 con vigencia de 3 Años</t>
  </si>
  <si>
    <t>Suscrito el 17/07/2019 con vigencia de 3 Meses Y 28 Dias ( Otro Si Hasta El 30 De Mayo De 2020)</t>
  </si>
  <si>
    <t>Suscrito el 18/07/2019 con vigencia de 10 Años</t>
  </si>
  <si>
    <t>Suscrito el 22/07/2019 con vigencia de 4 Años</t>
  </si>
  <si>
    <t>Suscrito el 25/07/2019 con vigencia de 7 Meses</t>
  </si>
  <si>
    <t>Suscrito el 26/07/2019 con vigencia de 1 Año</t>
  </si>
  <si>
    <t>Suscrito el 29/08/2019 con vigencia de 1 Año</t>
  </si>
  <si>
    <t>Suscrito el 25/07/2019 con vigencia de 5 Años</t>
  </si>
  <si>
    <t>Suscrito el 26/07/2019 con vigencia de 5 Años</t>
  </si>
  <si>
    <t>Suscrito el 10/10/2019 con vigencia de 5 Años</t>
  </si>
  <si>
    <t>Suscrito el 31/10/2019 con vigencia de 20 Meses</t>
  </si>
  <si>
    <t>Suscrito el 09/12/2019 con vigencia de 7 Meses</t>
  </si>
  <si>
    <t>Suscrito el 09/12/2019 con vigencia de 5 Años</t>
  </si>
  <si>
    <t>Suscrito el 20/12/2019 con vigencia de 1 Año</t>
  </si>
  <si>
    <t>Miguel Angel Navarro Ramirez</t>
  </si>
  <si>
    <t>1, Conservacion de la Biodiversidad en la Orinoquia
2, Uso de la biodiversidad en la Orinoquia</t>
  </si>
  <si>
    <t>Jose Ignacio Bolaños Motta</t>
  </si>
  <si>
    <t>1, Convivencia Ciudadana</t>
  </si>
  <si>
    <t>Tipo de contratacion</t>
  </si>
  <si>
    <t>Tiempo Completo</t>
  </si>
  <si>
    <t>Hora cátedra</t>
  </si>
  <si>
    <t>Ocasional TC</t>
  </si>
  <si>
    <t>Ocasional MT</t>
  </si>
  <si>
    <t>Planta</t>
  </si>
  <si>
    <t>En los casos en los que los profesores dedican un porcentaje al programa académico en proceso, es necesario calcular y especificar el tiempo dedicado al programa Para estimar este %, favor tomar en consideración los profesores de T.C. y M.T (se excluyen los catédra)</t>
  </si>
  <si>
    <t>Ciencias Básicas e Ingeniería</t>
  </si>
  <si>
    <t>Agustin  Gongora Orjuela</t>
  </si>
  <si>
    <t>Alvaro  Ocampo Duran</t>
  </si>
  <si>
    <t>Amanda  Silva Parra</t>
  </si>
  <si>
    <t>Angela Maria Mogollon Ortiz</t>
  </si>
  <si>
    <t>Carlos Hernando Colmenares Parra</t>
  </si>
  <si>
    <t>Cristobal Vladimir Lugo Lopez</t>
  </si>
  <si>
    <t>Hernando  Delgado Huertas</t>
  </si>
  <si>
    <t>Jose  Fernandez Manrique</t>
  </si>
  <si>
    <t>Jose Ricardo Corredor Matus</t>
  </si>
  <si>
    <t>Luz Adiela Gomez Leal</t>
  </si>
  <si>
    <t>Martha Ines Yossa Perdomo</t>
  </si>
  <si>
    <t>Pablo Emilio Cruz Casallas</t>
  </si>
  <si>
    <t>Sandra Tatiana Suescún Ospina</t>
  </si>
  <si>
    <t>Walter  Vasquez Torres</t>
  </si>
  <si>
    <t>Alvaro  Alvarez Socha</t>
  </si>
  <si>
    <t>Carlos Alberto Herrera Baquero</t>
  </si>
  <si>
    <t>Carmen  Carrillo Nydia</t>
  </si>
  <si>
    <t>Daira Yisel Garcia Ramirez</t>
  </si>
  <si>
    <t>Daniel Alexander Cespedes Sanabria</t>
  </si>
  <si>
    <t>Daniel Eduardo Zambrano Lugo</t>
  </si>
  <si>
    <t>Edgar  Alejo Martinez</t>
  </si>
  <si>
    <t>Fidela Patricia Pardo Carrasco</t>
  </si>
  <si>
    <t>Freddy Alexander Toro Baquero</t>
  </si>
  <si>
    <t>Gustavo Gratiniano Gonzalez Paya</t>
  </si>
  <si>
    <t>Jairo  Rincon Ariza</t>
  </si>
  <si>
    <t>Javier Ricardo Jara Agudelo</t>
  </si>
  <si>
    <t>Luis Alfonso Guarin Gutierrez</t>
  </si>
  <si>
    <t>Luis Carlos Ramirez Villa</t>
  </si>
  <si>
    <t>Luis Gilberto Lopez Munoz</t>
  </si>
  <si>
    <t>Maria Cristina Ospina Ladino</t>
  </si>
  <si>
    <t>Martha Elisa Melo Avila</t>
  </si>
  <si>
    <t>Serguio David Parra Gonzalez</t>
  </si>
  <si>
    <t>Alejandro  Novoa Castro</t>
  </si>
  <si>
    <t>Andrea Yamily Guecha</t>
  </si>
  <si>
    <t>Carlos Eduardo Mantilla Gonzalez</t>
  </si>
  <si>
    <t>Carmen Leonilde Molina Ramos</t>
  </si>
  <si>
    <t>Cesar Alfonso Huertas Chaparro</t>
  </si>
  <si>
    <t>Christian Camilo Castañeda Cardona</t>
  </si>
  <si>
    <t>Dalila  Franco Gonzalez</t>
  </si>
  <si>
    <t>David  Aguilar Leon</t>
  </si>
  <si>
    <t>Diana Marcela Piraban Villareal</t>
  </si>
  <si>
    <t>Diego Armando Riveros Pinilla</t>
  </si>
  <si>
    <t>Diego Libardo Osorio Marulanda</t>
  </si>
  <si>
    <t>Ernesto Enrique Andrade Urresta</t>
  </si>
  <si>
    <t>Everardo  Cardenas Pereira</t>
  </si>
  <si>
    <t>Gina Patricia Trespalacios</t>
  </si>
  <si>
    <t>Jaime  Gomez Naranjo</t>
  </si>
  <si>
    <t>Jaime Humberto Bernal Riobo</t>
  </si>
  <si>
    <t>Jaime Ricardo Laguna Chacon</t>
  </si>
  <si>
    <t>Jairo Enrique Granados Moreno</t>
  </si>
  <si>
    <t>Javier Orlando Orduz Rodriguez</t>
  </si>
  <si>
    <t>Jorge Humberto Arguelles Cardenas</t>
  </si>
  <si>
    <t>Jorge Luis Parra Arango</t>
  </si>
  <si>
    <t>Juan Alfredo Lopez Cajiao</t>
  </si>
  <si>
    <t>Juan Camilo Garzón León</t>
  </si>
  <si>
    <t>Julian Andres Morales Beltran</t>
  </si>
  <si>
    <t>Laura Jimena Marín Eslava</t>
  </si>
  <si>
    <t>Leonardo  Vargas Barbosa</t>
  </si>
  <si>
    <t>Leonor  Morales Baron</t>
  </si>
  <si>
    <t>Luis Guillermo Rodriguez Archila</t>
  </si>
  <si>
    <t>Maria Alejandra Cruz Dominguez</t>
  </si>
  <si>
    <t>Maria Nelcy Guarnizo Perez</t>
  </si>
  <si>
    <t>Maritza  Medina Ramirez</t>
  </si>
  <si>
    <t>Miguel Angel Pena Joya</t>
  </si>
  <si>
    <t>Narciso José Tolosa Quintero</t>
  </si>
  <si>
    <t>Oscar Ivan Vargas Pineda</t>
  </si>
  <si>
    <t>Rafael Enrique Carpintero Becerra</t>
  </si>
  <si>
    <t>Ricardo  Murillo Pacheco</t>
  </si>
  <si>
    <t>Rodolfo Andres Cabeza Herrera</t>
  </si>
  <si>
    <t>Sandra Yaneth Delgado Solano</t>
  </si>
  <si>
    <t>Victor Manuel Molina Díaz</t>
  </si>
  <si>
    <t>Yudi Angelica Ruiz Reyes</t>
  </si>
  <si>
    <t>Ana Bety Vacca Casanova</t>
  </si>
  <si>
    <t>Beatriz Avelina Rojas Garcia</t>
  </si>
  <si>
    <t>Eduardo  Castillo Gonzalez</t>
  </si>
  <si>
    <t>Elizabeth  Aya Baquero</t>
  </si>
  <si>
    <t>Felipe Andres Corredor Chavarro</t>
  </si>
  <si>
    <t>Fernando  Riveros Sanabria</t>
  </si>
  <si>
    <t>Francisco Alejandro Sachez Barrera</t>
  </si>
  <si>
    <t>Hernando  Ramirez Gil</t>
  </si>
  <si>
    <t>Jaleydi  Cardenas Poblador</t>
  </si>
  <si>
    <t>Javier Ricardo Castro Ladino</t>
  </si>
  <si>
    <t>Jorge  Pachon Garcia</t>
  </si>
  <si>
    <t>Miguel Antonio Pardo Lopez</t>
  </si>
  <si>
    <t>Nelson  Baquero Alvarez</t>
  </si>
  <si>
    <t xml:space="preserve">Nelson Oswaldo Briceño </t>
  </si>
  <si>
    <t>Olga Lucero Vega Marquez</t>
  </si>
  <si>
    <t>Oscar Manuel Agudelo Varela</t>
  </si>
  <si>
    <t>Santiago  Valbuena Rodriguez</t>
  </si>
  <si>
    <t xml:space="preserve">Sara Cristina Guerrero </t>
  </si>
  <si>
    <t>Andrea  Morales Rozo</t>
  </si>
  <si>
    <t>Camilo  Torres Gomez</t>
  </si>
  <si>
    <t>Diana Cristina Franco Mora</t>
  </si>
  <si>
    <t>Diego David Pardo Buitrago</t>
  </si>
  <si>
    <t>Elvis Miguel Perez Rodriguez</t>
  </si>
  <si>
    <t>Fabian  Velasquez Clavijo</t>
  </si>
  <si>
    <t>Fredy  Toro Rodriguez</t>
  </si>
  <si>
    <t>Gloria Victoria Castro Rojas</t>
  </si>
  <si>
    <t>Jairo David Cuero Ortega</t>
  </si>
  <si>
    <t>Javier  Mancera Urrego</t>
  </si>
  <si>
    <t>Jesus Daniel Arias Hernandez</t>
  </si>
  <si>
    <t>Jesus Reyes Carvajal Carvajal</t>
  </si>
  <si>
    <t>Jorge Alberto Jimenez Montoya</t>
  </si>
  <si>
    <t>Jorge Ivan Sierra Acevedo</t>
  </si>
  <si>
    <t>Jose Alexander Cucaita Gomez</t>
  </si>
  <si>
    <t>Jose Hernan Jimenez Garcia</t>
  </si>
  <si>
    <t>Juan  Fajardo Barrero</t>
  </si>
  <si>
    <t>Karol Vanessa Baquero Borda</t>
  </si>
  <si>
    <t>Lida Carolina Lesmes Rodriguez</t>
  </si>
  <si>
    <t>Miguel Angel Ramirez Nino</t>
  </si>
  <si>
    <t>Monica  Medina Merchan</t>
  </si>
  <si>
    <t>Naisly Ada Tovar Hernandez</t>
  </si>
  <si>
    <t>Nayib Donaldo Camacho Oviedo</t>
  </si>
  <si>
    <t>Roger  Calderon Moreno</t>
  </si>
  <si>
    <t>Santiago  Sandoval Gutierrez</t>
  </si>
  <si>
    <t>Sebastina Fernando Puentes Reyes</t>
  </si>
  <si>
    <t>Wilson Alberto Monroy Moyano</t>
  </si>
  <si>
    <t>Zuleika  Alezones Campos</t>
  </si>
  <si>
    <t>Alejadra Maria Galan Castillo</t>
  </si>
  <si>
    <t>Alvaro  Castillo Rodriguez</t>
  </si>
  <si>
    <t>Alvaro Andres Montenegro Poches</t>
  </si>
  <si>
    <t>Ana Gicela Betancurt Llovera</t>
  </si>
  <si>
    <t>Benhur  Cardona Angel</t>
  </si>
  <si>
    <t>Carlos Andres Peña Castañeda</t>
  </si>
  <si>
    <t>Carlos Arturo Gomez Jimenez</t>
  </si>
  <si>
    <t>Carlos Maria Luengas Solano</t>
  </si>
  <si>
    <t>David  Leon Montoya</t>
  </si>
  <si>
    <t>David Rodrigo Ramirez Mora</t>
  </si>
  <si>
    <t>Diana Marcela Motta Marin</t>
  </si>
  <si>
    <t>Edith Milena Cardenas Rodriguez</t>
  </si>
  <si>
    <t>Fabian Steven Jimenez Martinez</t>
  </si>
  <si>
    <t>Fernando  Silva Caicedo</t>
  </si>
  <si>
    <t>Fredy Rene Mesa Cardenas</t>
  </si>
  <si>
    <t>Fredy Yezid Gutierrez Castro</t>
  </si>
  <si>
    <t>German  Bustamante Rojas</t>
  </si>
  <si>
    <t>Harold Andres Castro Diaz</t>
  </si>
  <si>
    <t>Hawer Alberto Forero Rey</t>
  </si>
  <si>
    <t>Hayley Dahiana Vega Santofimio</t>
  </si>
  <si>
    <t>Hector Edilson Sarmiento Velasquez</t>
  </si>
  <si>
    <t>Heinner Duvant Gamez Camargo</t>
  </si>
  <si>
    <t>Henry  Borrero Guerrero</t>
  </si>
  <si>
    <t>Indalecio  Villarraga Diaz</t>
  </si>
  <si>
    <t>Ivan  Dario Hernandez Guzman</t>
  </si>
  <si>
    <t xml:space="preserve">Jaime  Montesdeoca </t>
  </si>
  <si>
    <t>Javier Mauricio Enciso Moreno</t>
  </si>
  <si>
    <t>Joana Paola Corredor Diaz</t>
  </si>
  <si>
    <t>John Jairo Piñeros Calderon</t>
  </si>
  <si>
    <t>Jorge Antonio Hernandez Sanchez</t>
  </si>
  <si>
    <t>Jorge Enrique Sarmiento Arias</t>
  </si>
  <si>
    <t>Jorge Humberto Ospina Gomez</t>
  </si>
  <si>
    <t>Jorge Mauricio Sanchez Useche</t>
  </si>
  <si>
    <t>Jose Alexander Montes Macea</t>
  </si>
  <si>
    <t>Jose Alfredo Arias Castellanos</t>
  </si>
  <si>
    <t>Jose Vicente Urrea Pineros</t>
  </si>
  <si>
    <t>Juan Pablo Barragan Luque</t>
  </si>
  <si>
    <t>Julian  Bergara Beltrán</t>
  </si>
  <si>
    <t>Laura Vanessa Solarte Murillo</t>
  </si>
  <si>
    <t>Lauren Genith Isaza Domínguez</t>
  </si>
  <si>
    <t>Lauren Paola Umaña Cabezas</t>
  </si>
  <si>
    <t>Leonardo  Perez Restrepo</t>
  </si>
  <si>
    <t>Leydy Alejandra Vásquez Tautiva</t>
  </si>
  <si>
    <t>Liliana  Garcia Gaitán</t>
  </si>
  <si>
    <t>Luis Alejandro Robayo Leon</t>
  </si>
  <si>
    <t>Luis Carlos Chisco Guevara</t>
  </si>
  <si>
    <t>Luis Elvis Cano Fernandez</t>
  </si>
  <si>
    <t>Luis Fernando Castañeda Melo</t>
  </si>
  <si>
    <t>Luz Adriana Ordonez Artunduaga</t>
  </si>
  <si>
    <t>Luz Mila Quinones Mendez</t>
  </si>
  <si>
    <t>Luz Miryam Malagon Escobar</t>
  </si>
  <si>
    <t>Manuel Felipe Parra Torres</t>
  </si>
  <si>
    <t>Maria Clemencia Salas Perilla</t>
  </si>
  <si>
    <t>Maria Fernanda Patino Quiroz</t>
  </si>
  <si>
    <t>Maria Helena Garcia Rosero</t>
  </si>
  <si>
    <t>Miguel Antonio Ojeda Enriquez</t>
  </si>
  <si>
    <t>Miguel Eduardo Ordoñez Mosquera</t>
  </si>
  <si>
    <t>Monica  Lopez Leon</t>
  </si>
  <si>
    <t>Monica  Silva Quiceno</t>
  </si>
  <si>
    <t>Natalia  Alvarez Perdomo</t>
  </si>
  <si>
    <t>Nestor Augusto Murcia Santiago</t>
  </si>
  <si>
    <t>Nixon Humberto Contreras Perez</t>
  </si>
  <si>
    <t>Olga  Lucia  Hernandez  Hincapie</t>
  </si>
  <si>
    <t>Omar Fredy Rodriguez Ladino</t>
  </si>
  <si>
    <t>Oscar Alfonso Pabon Monroy</t>
  </si>
  <si>
    <t>Oscar Javier Diaz Celis</t>
  </si>
  <si>
    <t>Otoniel  Gomez Quevedo</t>
  </si>
  <si>
    <t>Peter  Velazquez Rodriguez</t>
  </si>
  <si>
    <t>Rafael  Pinto Castellanos</t>
  </si>
  <si>
    <t>Rafael Antonio Torres Pabon</t>
  </si>
  <si>
    <t>Ramon Antonio Parra Castillo</t>
  </si>
  <si>
    <t>Roger  Grisales Diaz</t>
  </si>
  <si>
    <t>Rubi  Rojas Peralta</t>
  </si>
  <si>
    <t>Sebastian  Cárdenas Londoño</t>
  </si>
  <si>
    <t>Wilson Andres Hernandez Baquero</t>
  </si>
  <si>
    <t>Yeison Laureano Lopez Lizcano</t>
  </si>
  <si>
    <t>Yirley  Rincon Blanquicet</t>
  </si>
  <si>
    <t>Emilce  Salamanca Ramos</t>
  </si>
  <si>
    <t>Gerardo  Castano Riobueno</t>
  </si>
  <si>
    <t>Graciela Astrid Leon Alfonso</t>
  </si>
  <si>
    <t>Leonor Ana Tapia Ospino</t>
  </si>
  <si>
    <t>Nelsy Janeth Camacho Parrado</t>
  </si>
  <si>
    <t>Sandra  Ortegon Avila</t>
  </si>
  <si>
    <t>Alexander  Melo Angulo</t>
  </si>
  <si>
    <t>Amalia Priscila Pena Pita</t>
  </si>
  <si>
    <t>Blanca Stella Pineros Hernandez</t>
  </si>
  <si>
    <t>Clara Delcy Diaz Viatela</t>
  </si>
  <si>
    <t>Doraly  Munoz Acuna</t>
  </si>
  <si>
    <t>Esperanza  Romero Gonzalez</t>
  </si>
  <si>
    <t>Margarita  Portilla Diaz</t>
  </si>
  <si>
    <t>Oscar Alirio Torres Clavijo</t>
  </si>
  <si>
    <t>Sandra Carolina Montano Contreras</t>
  </si>
  <si>
    <t>Zulma Johana Velazco Paez</t>
  </si>
  <si>
    <t>Alberto Miguel Avila Martinez</t>
  </si>
  <si>
    <t>Alicia Catalina Pineda Flechas</t>
  </si>
  <si>
    <t>Ana Elizabeth Turriago Paramo</t>
  </si>
  <si>
    <t>Ana Teresa Castro Torres</t>
  </si>
  <si>
    <t>Ana Vicenta Rincon Nino</t>
  </si>
  <si>
    <t>Andrea Catalina Ardila Balta</t>
  </si>
  <si>
    <t>Andrea Del Pilar Ramirez Correa</t>
  </si>
  <si>
    <t>Andrea Ximena Munoz Parrado</t>
  </si>
  <si>
    <t>Angel De Jesus Cuestas Saa</t>
  </si>
  <si>
    <t>Angela Johana Lopez Quiroga</t>
  </si>
  <si>
    <t>Angela Patricia Ardila Castro</t>
  </si>
  <si>
    <t>Angie Nohelia Nuvan Sastoque</t>
  </si>
  <si>
    <t>Aura Nury Saenz De Melendez</t>
  </si>
  <si>
    <t>Carlos Ariel Rodriguez Suarez</t>
  </si>
  <si>
    <t>Carlos Mario Quiroz Palacio</t>
  </si>
  <si>
    <t>Carolina  Garcia Castaneda</t>
  </si>
  <si>
    <t>Deisy Sarelly Vinasco Ramos</t>
  </si>
  <si>
    <t>Diana Del Pilar Martinez Vaca</t>
  </si>
  <si>
    <t>Dora Guillermina Nunez Esguerra</t>
  </si>
  <si>
    <t>Doris Eliana Gomez Zuñiga</t>
  </si>
  <si>
    <t>Edwin Alberto Rua Giraldo</t>
  </si>
  <si>
    <t>Eliseo  Barrera Angarita</t>
  </si>
  <si>
    <t>Elvia Liliana Parra Rodriguez</t>
  </si>
  <si>
    <t>Esmeralda  Liberato Gamboa</t>
  </si>
  <si>
    <t>Francy  Useche Rojas</t>
  </si>
  <si>
    <t>Fredy Alexander Rodriguez Diaz</t>
  </si>
  <si>
    <t>Gabriel  Santos Luna</t>
  </si>
  <si>
    <t>Gladys  Vargas Lopez</t>
  </si>
  <si>
    <t>Guiomar  Perez Villalobos</t>
  </si>
  <si>
    <t>Hector Julio Benavidez Cabuya</t>
  </si>
  <si>
    <t>Herlinda  Sanchez Ruiz</t>
  </si>
  <si>
    <t>Jahanna Alejandra Otero Wandurraga</t>
  </si>
  <si>
    <t>Jeison Andrés Reyes De Ávila</t>
  </si>
  <si>
    <t>Jennifer  Ruiz Diaz</t>
  </si>
  <si>
    <t>Jhoanna Marcela Molina Miques</t>
  </si>
  <si>
    <t>Jose Lucas Rodriguez Mora</t>
  </si>
  <si>
    <t>Julian Alberto Lopez Alba</t>
  </si>
  <si>
    <t>Karen Steffi Chacon Diaz</t>
  </si>
  <si>
    <t>Kenlla Jaidy Velandia Velandia</t>
  </si>
  <si>
    <t>Laura  Gallego Granada</t>
  </si>
  <si>
    <t>Leidy Vanesa Torres Vargas</t>
  </si>
  <si>
    <t>Lennin Alonso Lozano Salcedo</t>
  </si>
  <si>
    <t>Lina Marcela Leguizamo Cespedes</t>
  </si>
  <si>
    <t>Lina Maria Navarro Hernandez</t>
  </si>
  <si>
    <t>Lizeth Jhohana Restrepo Quitian</t>
  </si>
  <si>
    <t>Lorena  Tabares Sanchez</t>
  </si>
  <si>
    <t>Luis Eduardo Rincon Cañon</t>
  </si>
  <si>
    <t>Luisa Fernanda Ramirez Neira</t>
  </si>
  <si>
    <t>Luz Deyer Novoa Diaz</t>
  </si>
  <si>
    <t>Luz Ester Gomez Posada</t>
  </si>
  <si>
    <t>Luz Marina Herrera Hernandez</t>
  </si>
  <si>
    <t>Luz Marina Torres Maldonado</t>
  </si>
  <si>
    <t>Margarita  Rivera Cortes</t>
  </si>
  <si>
    <t>Maria Del Rosario Pinzon Suarez</t>
  </si>
  <si>
    <t>Maribel Yaqueline Reyes Gonzalez</t>
  </si>
  <si>
    <t>Mariciel  Castillo Ubate</t>
  </si>
  <si>
    <t>Marisol  Munar Pabon</t>
  </si>
  <si>
    <t>Martha Isabel Huertas Sanchez</t>
  </si>
  <si>
    <t>Martha Lucia Rojas Martinez</t>
  </si>
  <si>
    <t>Mauricio  Cavieles Peña</t>
  </si>
  <si>
    <t>Miladys  Gallego Granada</t>
  </si>
  <si>
    <t>Monica Liliana Molina Osorio</t>
  </si>
  <si>
    <t>Nubia  Alcantara Robayo</t>
  </si>
  <si>
    <t>Oscar Ivan Gonzalez Torres</t>
  </si>
  <si>
    <t>Richard  Pardo Aguirre</t>
  </si>
  <si>
    <t>Rosa Ofelia Ruiz Mondragon</t>
  </si>
  <si>
    <t>Ruben Dario Rodriguez Dueñas</t>
  </si>
  <si>
    <t>Sandra Rocio Serrano Vasquez</t>
  </si>
  <si>
    <t>Sandra Sofia Serrano Vasquez</t>
  </si>
  <si>
    <t>Silvia Paola Rojas Lopez</t>
  </si>
  <si>
    <t>Tanya Lucero Cortes Gonzalez</t>
  </si>
  <si>
    <t>Vivian Andrea Morales Caro</t>
  </si>
  <si>
    <t>Viviana  Castaneda Angel</t>
  </si>
  <si>
    <t>Ximena Del Pilar Bustamante Castiblanco</t>
  </si>
  <si>
    <t>Yennehire  Ochoa Bernal</t>
  </si>
  <si>
    <t>Yenny  Gomez Rojas</t>
  </si>
  <si>
    <t>Yeny  Sanchez Pena</t>
  </si>
  <si>
    <t>Yhoinson  Aranda Moreno</t>
  </si>
  <si>
    <t>Yina Beronica Navarro Reyes</t>
  </si>
  <si>
    <t>Yisell Andrea Rey Velasquez</t>
  </si>
  <si>
    <t>Yisseth Marelvi Galeano Perdomo</t>
  </si>
  <si>
    <t>Astrid  Leon Camargo</t>
  </si>
  <si>
    <t>Guillermo Alejandro Quinones Mosquera</t>
  </si>
  <si>
    <t>Jenny Milena Riveros Castañeda</t>
  </si>
  <si>
    <t>Juan Manuel Ochoa Maya</t>
  </si>
  <si>
    <t>Mariadel Carmen Ruiz Sanchez</t>
  </si>
  <si>
    <t>Martha Lucia Vargas Bacci</t>
  </si>
  <si>
    <t>Seydyss  Garay Rodriguez</t>
  </si>
  <si>
    <t>Wilson  Giraldo Perez</t>
  </si>
  <si>
    <t>Blanca Iris Pinilla Moreno</t>
  </si>
  <si>
    <t>Carlos Leonardo Rios Viasus</t>
  </si>
  <si>
    <t>Dagoberto  Torres Florez</t>
  </si>
  <si>
    <t>Edilson  Hernandez Marcos</t>
  </si>
  <si>
    <t>Edisson Javier Rodriguez Hernandez</t>
  </si>
  <si>
    <t>Fernando  Baquero Cortes</t>
  </si>
  <si>
    <t>Gildardo  Gutierrez Trujillo</t>
  </si>
  <si>
    <t>Giovanni Enrique Hernandez Casallas</t>
  </si>
  <si>
    <t>Haward  Ibarguen Mosquera</t>
  </si>
  <si>
    <t>Hernando  Castro Garzon</t>
  </si>
  <si>
    <t>Javier  Diaz Castro</t>
  </si>
  <si>
    <t>Jorge Edison Garcia Alvarez</t>
  </si>
  <si>
    <t>Jose William Hernandez Gonzalez</t>
  </si>
  <si>
    <t>Lilia  Suarez Puerto</t>
  </si>
  <si>
    <t>Lina Patricia Beltran Rueda</t>
  </si>
  <si>
    <t>Lucia  Rey Martha</t>
  </si>
  <si>
    <t>Lucila  Perilla Ruiz</t>
  </si>
  <si>
    <t>Luz Gladys Pena Ulloa</t>
  </si>
  <si>
    <t>Matilde Elisa Villamil Gomez</t>
  </si>
  <si>
    <t>Rafael  Ospina Infante</t>
  </si>
  <si>
    <t>Raul  Fragoso Pacheco</t>
  </si>
  <si>
    <t>Ricardo Alexander Apolinar Cardenas</t>
  </si>
  <si>
    <t>Victor Julio Villamizar Rodriguez</t>
  </si>
  <si>
    <t>Alfonso  Lopez Rubio</t>
  </si>
  <si>
    <t>Alvaro Andres Rojas Parrado</t>
  </si>
  <si>
    <t>Blas Eduardo Arevalo Hernandez</t>
  </si>
  <si>
    <t>Carlos Hernan Perez Cespedes</t>
  </si>
  <si>
    <t>Carmelita  Ramirez Camacho</t>
  </si>
  <si>
    <t>Cesar Arnulfo Hernandez Herrera</t>
  </si>
  <si>
    <t>Cesar Augusto Cortes Gonzalez</t>
  </si>
  <si>
    <t>Cesar Yesid Gaitan Gomez</t>
  </si>
  <si>
    <t>David Alejandro Ardila Ramirez</t>
  </si>
  <si>
    <t>David Felipe Mora Narvaez</t>
  </si>
  <si>
    <t>David Fernando Ramon Salazar</t>
  </si>
  <si>
    <t>Diana Lucedy Riveros Castañeda</t>
  </si>
  <si>
    <t>Diana Patricia Falla Rey</t>
  </si>
  <si>
    <t>Diego   Bedoya Moreno</t>
  </si>
  <si>
    <t>Diego Jose Barbosa Martinez</t>
  </si>
  <si>
    <t>Diego Leonardo Huelgos Agudelo</t>
  </si>
  <si>
    <t>Dorys Maria Bermudez Gomez</t>
  </si>
  <si>
    <t>Eddy Yesid Romero Romero</t>
  </si>
  <si>
    <t>Erika  Mendez Rondon</t>
  </si>
  <si>
    <t>Fabian Hernando Rodriguez Oliveros</t>
  </si>
  <si>
    <t>Fredy Rolando Romero Barbosa</t>
  </si>
  <si>
    <t>German  Fuentes Rodriguez</t>
  </si>
  <si>
    <t>Gildardo  Vanegas Collazos</t>
  </si>
  <si>
    <t>Ginna Katherine Salas Leal</t>
  </si>
  <si>
    <t>Gladys  Mejia Guerrero</t>
  </si>
  <si>
    <t>Hector Manuel Avila Sierra</t>
  </si>
  <si>
    <t>Helman Eduardo Carrillo Garcia</t>
  </si>
  <si>
    <t>Hernando  Parra Cuberos</t>
  </si>
  <si>
    <t>Hugo Alexander Carrillo Viviescas</t>
  </si>
  <si>
    <t>Israel  Cagua Daza</t>
  </si>
  <si>
    <t>Ivan Alberto Ordoñez Vivas</t>
  </si>
  <si>
    <t>Jaime  Pardo Aguirre</t>
  </si>
  <si>
    <t>Jaime Eduardo Ruiz Bayona</t>
  </si>
  <si>
    <t>Jasblehydy Arjenis Fuentes Vaca</t>
  </si>
  <si>
    <t xml:space="preserve">Javier Mauricio Alzate </t>
  </si>
  <si>
    <t>Jesus Heraclio Muñoz  Acuña</t>
  </si>
  <si>
    <t>Johana  Ballesteros Patiño</t>
  </si>
  <si>
    <t>John Jairo Camargo Flechas</t>
  </si>
  <si>
    <t>Jose Isaias Pena Rodriguez</t>
  </si>
  <si>
    <t>Jose Rodrigo Hernandez Herrera</t>
  </si>
  <si>
    <t>Juan Gabriel Ramirez Ruiz</t>
  </si>
  <si>
    <t>Juan Ricardo Durán</t>
  </si>
  <si>
    <t>Ligia Consuelo Cortes Rengifo</t>
  </si>
  <si>
    <t>Liliana  Orozco Castro</t>
  </si>
  <si>
    <t>Liliana Maria Comas Mejia</t>
  </si>
  <si>
    <t>Luis Alejandro Triana Garavito</t>
  </si>
  <si>
    <t>Luis Carlos Vasquez Cespedes</t>
  </si>
  <si>
    <t>Luis Eduardo Hernandez Mahecha</t>
  </si>
  <si>
    <t>Luis Eduardo Rey Huertas</t>
  </si>
  <si>
    <t>Luis Raul Florez Solano</t>
  </si>
  <si>
    <t>Luz Miralba Rodriguez Romero</t>
  </si>
  <si>
    <t>Maria Deicy Avila Molina</t>
  </si>
  <si>
    <t>Mariano  Pineda Chaparro</t>
  </si>
  <si>
    <t>Mary Ellen Rodriguez Rodriguez</t>
  </si>
  <si>
    <t>Naur Francisco Parrado Mantilla</t>
  </si>
  <si>
    <t>Nayda Astrid Romero Barrera</t>
  </si>
  <si>
    <t>Nelson Ariel Guevara Clavijo</t>
  </si>
  <si>
    <t>Nestor Raul Flechas Giraldo</t>
  </si>
  <si>
    <t>Olga Patricia Marquez Osorio</t>
  </si>
  <si>
    <t>Otto Smith Pardo Carrillo</t>
  </si>
  <si>
    <t>Ramiro Hernan Polanco Contreras</t>
  </si>
  <si>
    <t>Rene Yesid Herrera Vanegas</t>
  </si>
  <si>
    <t>Robert  Osorio Perdomo</t>
  </si>
  <si>
    <t>Rocio Del Pilar Escobar Sanchez</t>
  </si>
  <si>
    <t>Santiago Adolfo Bernal Soto</t>
  </si>
  <si>
    <t>Wilmar Leonardo Cruz Romero</t>
  </si>
  <si>
    <t>Yaneth Patricia Cespedes Torres</t>
  </si>
  <si>
    <t>Alberto Jose Velasquez Arjona</t>
  </si>
  <si>
    <t>Alcira  Carrillo Guevara</t>
  </si>
  <si>
    <t>Alfonso  Morales Romero</t>
  </si>
  <si>
    <t>Armando  Acuna Pineda</t>
  </si>
  <si>
    <t>Delia  Rincon Ariza</t>
  </si>
  <si>
    <t>Fernando  Campos Polo</t>
  </si>
  <si>
    <t>Ingrit  Gutierrez Vega</t>
  </si>
  <si>
    <t>Ivonne Amparo Londono Agudelo</t>
  </si>
  <si>
    <t>Maria Teresa Castellanos Sanchez</t>
  </si>
  <si>
    <t>Miguel Angel Vasquez Patino</t>
  </si>
  <si>
    <t>Monicadel Pilar Rodriguez Rodriguez</t>
  </si>
  <si>
    <t>Omaira Elizabeth Gonzalez Giraldo</t>
  </si>
  <si>
    <t>Patricia  Chavez Avila</t>
  </si>
  <si>
    <t>Zaida Janeth Cordoba Parrado</t>
  </si>
  <si>
    <t>Alberto  Iregui Iregui</t>
  </si>
  <si>
    <t>Alexander  Santos Nino</t>
  </si>
  <si>
    <t>Arturo Alexander Castro Galvis</t>
  </si>
  <si>
    <t xml:space="preserve">Barbara  Virguez </t>
  </si>
  <si>
    <t>Carlos Alfonso Sanchez Rodriguez</t>
  </si>
  <si>
    <t>Claudia Del Pilar Lozada Ibarra</t>
  </si>
  <si>
    <t>Claudio Vinicio Velez Suarez</t>
  </si>
  <si>
    <t>Edith  Llanos Garcia</t>
  </si>
  <si>
    <t>Elizabeth  Casallas Forero</t>
  </si>
  <si>
    <t>Elkin Orlando Gonzalez Ulloa</t>
  </si>
  <si>
    <t>Francisco Javier Gutierrez Lizarazo</t>
  </si>
  <si>
    <t>Gladys  Maigua De Ubaque</t>
  </si>
  <si>
    <t>Gloria Stella Tabares Morales</t>
  </si>
  <si>
    <t>Gustavo Fidel Benavides Ladino</t>
  </si>
  <si>
    <t>Hector De Leon Bedoya Leguizamo</t>
  </si>
  <si>
    <t>Hector Rolando Chaparro Hurtado</t>
  </si>
  <si>
    <t>Jhon Esneider Castellanos Jimenez</t>
  </si>
  <si>
    <t>Martha Janeth Ibañez Pacheco</t>
  </si>
  <si>
    <t>Otto Gerardo Salazar Perez</t>
  </si>
  <si>
    <t>Rubiel Antonio Barrera Izquierdo</t>
  </si>
  <si>
    <t>Said Abat Jimenez Mayorga</t>
  </si>
  <si>
    <t>Sandra Edith Gonzalez Vargas</t>
  </si>
  <si>
    <t>Viviana Jasmin Sabogal Gomez</t>
  </si>
  <si>
    <t>Mancera Camelo Luis Alfonso</t>
  </si>
  <si>
    <t>Alejandra  Leon Salazar</t>
  </si>
  <si>
    <t>Alejandro  Perez</t>
  </si>
  <si>
    <t>Alexandra  Suarez Escobar</t>
  </si>
  <si>
    <t>Alfonso  Martinez Garnica</t>
  </si>
  <si>
    <t>Amalia Maria Pigauthdebeaupre Santamaria</t>
  </si>
  <si>
    <t>Amory  Correa De Avendano</t>
  </si>
  <si>
    <t>Ana Milena Urrea Ahumada</t>
  </si>
  <si>
    <t>Andres Fernando Gonzalez Gonzalez</t>
  </si>
  <si>
    <t>Angela Maria Sierra Bernal</t>
  </si>
  <si>
    <t>Beatriz Helena Restrepo Apolinar</t>
  </si>
  <si>
    <t>Blanca Aurora Moreno Vasquez</t>
  </si>
  <si>
    <t>Blanca Milena Hernandez Bernate</t>
  </si>
  <si>
    <t>Carlos Alberto Ortiz Gutierrez</t>
  </si>
  <si>
    <t>Carlos Andres Zambrano Miranda</t>
  </si>
  <si>
    <t>Carlos Rene Leiva Ortiz</t>
  </si>
  <si>
    <t>Carol Dayana Sosa Quintero</t>
  </si>
  <si>
    <t>Cesar Alejandro Barbosa Herrrera</t>
  </si>
  <si>
    <t>Cesar Antonio Mora Muñoz</t>
  </si>
  <si>
    <t>Claudia Andrea Solorzano Giraldo</t>
  </si>
  <si>
    <t>Dagoberto  Mogollon Laguna</t>
  </si>
  <si>
    <t>Dani Yudmari Silva Sarasty</t>
  </si>
  <si>
    <t>Darllyn Juhalany Barrera Bernal</t>
  </si>
  <si>
    <t>Darwin Sthiver Mejia Sanchez</t>
  </si>
  <si>
    <t>Dianna Lucia Alezones Rodriguez</t>
  </si>
  <si>
    <t>Diego Fernando Pineda Montoya</t>
  </si>
  <si>
    <t>Edgar  Mantilla Moreno</t>
  </si>
  <si>
    <t>Emilce  Enciso Pineda</t>
  </si>
  <si>
    <t>Enid  Arevalo Saenz</t>
  </si>
  <si>
    <t>Fabian Andrés Villarraga Peña</t>
  </si>
  <si>
    <t>Fabio  Esposito Guevara</t>
  </si>
  <si>
    <t>George Alexander Rojas Parra</t>
  </si>
  <si>
    <t>Gilveranio  Riaño Zamora</t>
  </si>
  <si>
    <t>Gloria Liliana Barrera Calderon</t>
  </si>
  <si>
    <t>Harold Deivy Romero Arias</t>
  </si>
  <si>
    <t>Hector Yesid Vergara Bobadilla</t>
  </si>
  <si>
    <t>Heidi Paola Sánchez Perez</t>
  </si>
  <si>
    <t>Heidy Milena Peña Delgado</t>
  </si>
  <si>
    <t>Henry Alberto Santiago Pardo</t>
  </si>
  <si>
    <t>Hernan Smith Angulo Gomez</t>
  </si>
  <si>
    <t>Hugo  Aranza Guerrero</t>
  </si>
  <si>
    <t>Idelfonso  Murcia Rey</t>
  </si>
  <si>
    <t>Jaime  Diaz Usaquen</t>
  </si>
  <si>
    <t>Jeimir Yesid Trejos Molano</t>
  </si>
  <si>
    <t>Jeisson Andres Tacha Ramirez</t>
  </si>
  <si>
    <t>Jenny Dayan Guevara Forero</t>
  </si>
  <si>
    <t>Jhon Alexander Aguilar Robles</t>
  </si>
  <si>
    <t>Jhon Jairo Duran Nieto</t>
  </si>
  <si>
    <t>Jhorliam Andres Rueda Romero</t>
  </si>
  <si>
    <t>Joaquin Endir Rozo Lopez</t>
  </si>
  <si>
    <t>John Edison Diaz Ramos</t>
  </si>
  <si>
    <t>Joyny Raquel Torees Gutierrez</t>
  </si>
  <si>
    <t>Juan  Manuel Álvarez Camacho</t>
  </si>
  <si>
    <t>Justo  Chavez Valenzuela</t>
  </si>
  <si>
    <t>Leandro Enriquez Torres Sarmiento</t>
  </si>
  <si>
    <t>Leidy Janeth Garcia Jaramillo</t>
  </si>
  <si>
    <t>Liliana Andrea Cortes Patino</t>
  </si>
  <si>
    <t>Liseth  Còmbita Moscoso</t>
  </si>
  <si>
    <t>Lucy Ximena Useche Gonzalez</t>
  </si>
  <si>
    <t>Luis Alejandro Garcia Corzo</t>
  </si>
  <si>
    <t>Luz Dayana Rico Cerinza</t>
  </si>
  <si>
    <t>Maria Cristina Acosta Rojas</t>
  </si>
  <si>
    <t>Maria Cristina Ordonez Clavijo</t>
  </si>
  <si>
    <t>Maria Magdalena Garcia Alfonso</t>
  </si>
  <si>
    <t>Maria Yaneth Ruiz Bernal</t>
  </si>
  <si>
    <t>Milton Henry Cabrera Moreno</t>
  </si>
  <si>
    <t>Nelda  Rios Carvajal</t>
  </si>
  <si>
    <t>Nini Johana Reina Ardila</t>
  </si>
  <si>
    <t>Noreley  Vega Diaz</t>
  </si>
  <si>
    <t>Olga Victoria Saldana Plazas</t>
  </si>
  <si>
    <t>Oscar Byron Cortes Castaneda</t>
  </si>
  <si>
    <t>Paola Andrea Sánchez Abella</t>
  </si>
  <si>
    <t>Pedro Joaquin Beltran Vasquez</t>
  </si>
  <si>
    <t>Rafael Ignacio Estrada Mejia</t>
  </si>
  <si>
    <t>Robinson Ferney Romero Contento</t>
  </si>
  <si>
    <t>Rosalba  Isaza Vera</t>
  </si>
  <si>
    <t>Ruth Marina Fonseca Lozano</t>
  </si>
  <si>
    <t>Sandra Liliana Ramos Duran</t>
  </si>
  <si>
    <t>Sara Eugenia Gonzalez Pardo</t>
  </si>
  <si>
    <t>Sonia Milena Zambrano Llovera</t>
  </si>
  <si>
    <t>Stefanny Paola Parrado Rojas</t>
  </si>
  <si>
    <t>Williams  Cabarroca Eligio</t>
  </si>
  <si>
    <t>Wilson Yamil Garcia Gutierrez</t>
  </si>
  <si>
    <t>Yolima  Suarez Bohorquez</t>
  </si>
  <si>
    <t>Alvaro Zapata Dominguez</t>
  </si>
  <si>
    <t>Andres Geronimo Chavarro Velandia</t>
  </si>
  <si>
    <t>Angie Carolina Torres Ruiz</t>
  </si>
  <si>
    <t>Camilo Ernesto Pacheco Pérez</t>
  </si>
  <si>
    <t>Camilo Herrnando Herrera Bernal</t>
  </si>
  <si>
    <t>Carlos Alberto Lopez Lopez</t>
  </si>
  <si>
    <t>Carlos Alberto Perez Estupiñan</t>
  </si>
  <si>
    <t>Carlos Andres Rodriguez Rojas</t>
  </si>
  <si>
    <t>Carlos Julio Lozano Piedrahita</t>
  </si>
  <si>
    <t>Constanza Cortes De Romero</t>
  </si>
  <si>
    <t>Daniel Ernesto Rojas Cateblanco</t>
  </si>
  <si>
    <t>Diana Marcela Cardona Roman</t>
  </si>
  <si>
    <t>Diego Ferney Garcia Orjuela</t>
  </si>
  <si>
    <t>Duvan Emilio Ramirez Ospina</t>
  </si>
  <si>
    <t>Earl Douglas Lopez Corcho</t>
  </si>
  <si>
    <t>Edgar Augusto Velandia Neira</t>
  </si>
  <si>
    <t>Fabrico Jose Guzman Martinez</t>
  </si>
  <si>
    <t>Francisco Luis Estrada Lopera</t>
  </si>
  <si>
    <t>Guillermo Becerra</t>
  </si>
  <si>
    <t>Guillermo Eduardo Fletcher Velasco</t>
  </si>
  <si>
    <t>Guisela Carolina Rettiz Pinzon</t>
  </si>
  <si>
    <t>Harold Alberto Arango Moreno</t>
  </si>
  <si>
    <t>Harold Silva Guerra</t>
  </si>
  <si>
    <t>Hernan Morales Lopez</t>
  </si>
  <si>
    <t>Hernando Fontecha Meneses</t>
  </si>
  <si>
    <t>Ivan Alexander Romero Cespedes</t>
  </si>
  <si>
    <t>Ivan Francisco Tunjano</t>
  </si>
  <si>
    <t>Javier Alfonso Lesmes Patiño</t>
  </si>
  <si>
    <t>Jesus Elias Yepes Mendoza</t>
  </si>
  <si>
    <t>Jhon Jairo Beltran Molina</t>
  </si>
  <si>
    <t>Jose Jimmy Sarmiento Morales</t>
  </si>
  <si>
    <t>Jose Paulino Zarate Lozada</t>
  </si>
  <si>
    <t>Juan Antonio Noriega Murcia</t>
  </si>
  <si>
    <t>Juan Carlos Jimenez Sanz</t>
  </si>
  <si>
    <t>Juan David Muñoz Arias</t>
  </si>
  <si>
    <t>Juan Fernando Saldarriaga Franco</t>
  </si>
  <si>
    <t>Juan Nicolas Montoya Monsalve</t>
  </si>
  <si>
    <t>Lilia Mercedes Mendoza Vega</t>
  </si>
  <si>
    <t>Liliana Margarita Duran Parias</t>
  </si>
  <si>
    <t>Liliana Rosemary Aponte Perez</t>
  </si>
  <si>
    <t>Lourdes Maria Penuela Recio</t>
  </si>
  <si>
    <t>Luis Alfredo Novoa Buitrago</t>
  </si>
  <si>
    <t>Luis Augusto Garzon Castañeda</t>
  </si>
  <si>
    <t>Manuel Enrique Perez Martinez</t>
  </si>
  <si>
    <t>Mario Alonso Caicedo Cardona</t>
  </si>
  <si>
    <t>Nestor Adolfo Pachon Barbosa</t>
  </si>
  <si>
    <t>Nestor Ricardo Bernal Suarez</t>
  </si>
  <si>
    <t>Oscar Pardo Barbosa</t>
  </si>
  <si>
    <t>Patricia Carolina Barreto Bernal</t>
  </si>
  <si>
    <t>Rafael Antonio España Gonzalez</t>
  </si>
  <si>
    <t>Rene Leonardo Mora Rojas</t>
  </si>
  <si>
    <t>Ruth Angela Gomez Scarpetta</t>
  </si>
  <si>
    <t>Victor Mauricio Maldonado Osorio</t>
  </si>
  <si>
    <t>Victor Vladimir Benavides Romero</t>
  </si>
  <si>
    <t>Viviana Alexandra Cepeda Buenahora</t>
  </si>
  <si>
    <t>Walter  Naranjo Lourido</t>
  </si>
  <si>
    <t>William Frank Español Sierra</t>
  </si>
  <si>
    <t>Cristian Leonard De Rusha</t>
  </si>
  <si>
    <t>Matilde Paino D'Urzo</t>
  </si>
  <si>
    <t>Carmen De Rusha</t>
  </si>
  <si>
    <t>Carlos Guerrero De Lizardi</t>
  </si>
  <si>
    <t>Maria Del Rosario Uribe Diosa</t>
  </si>
  <si>
    <t>Flor María De Rosario Huertas</t>
  </si>
  <si>
    <t>Rosa Del Carmen Lopez De D'Amico</t>
  </si>
  <si>
    <t>Daniel Martin Brailovsky</t>
  </si>
  <si>
    <t>José María Navas Anton</t>
  </si>
  <si>
    <t>Carmen Guadalupe Paniagua Chavez</t>
  </si>
  <si>
    <t>Estela Beatriz Quintar</t>
  </si>
  <si>
    <t xml:space="preserve">PROCESO de ACREDITACIÓN </t>
  </si>
  <si>
    <t xml:space="preserve">Revista Sistemas de Producción Agroecológicos, Colombia, 2015, Editorial: Universidad de Los Llanos, Idiomas: Español, Páginas: 149 </t>
  </si>
  <si>
    <t>Revista Sistemas de Producción Agroecológicos, Colombia, 2015, Editorial: Universidad de Los Llanos, Idiomas: Español, Páginas: 129</t>
  </si>
  <si>
    <t>Proyecto Educativo del Programa de Ingeniería Agroindustrial, 2015, Nro. Paginas: 44, Instituciones Participantes: Universidad de Los Llanos, Url: Www.Unillanos.Edu.Co</t>
  </si>
  <si>
    <t>Short-term Hyperprolactinemia decreases Allergic Inflammatory Response Of The Lungs¿, Estados Unidos, 2015, Idioma: Inglés, Medio de Divulgación: Papel</t>
  </si>
  <si>
    <t>Effect Of Bovine Oviductal Fluid On development And Quality Of Bovine Embryos Produced In Vitro, España, Reproduction Fertility And development Issn: 1031-3613, 2015 Vol:Online Fasc: N/A Págs: 1 - 10</t>
  </si>
  <si>
    <t>Elevational Ranges Of Montane Birds And deforestation In The Western Andes Of Colombia, Estados Unidos, Plos One     Issn: 1932-6203, 2015 Vol:10 Fasc: 12 Págs: 1 - 12</t>
  </si>
  <si>
    <t>Julieta Esperanza Ochoa Amaya, Eduardo Kenji Hamasato, Carla Tobaurela, Ana Paula Ligueiro de Oliveira, Joao Palermo Neto, Luciano Freitas Felicio</t>
  </si>
  <si>
    <t>Short-term Hyperprolactinemia decreases Allergic Inflammatory Response Of The Lungs, , Life Sciences Issn: 0024-3205, 2015 Vol:142 Fasc: 2015 Págs: 67 - 75</t>
  </si>
  <si>
    <t>Editorial, Colombia, Revista Sistemas de Producción Agroecológicos Issn: 2248-4817, 2015 Vol:6 Fasc: 2 Págs: 1 - 1</t>
  </si>
  <si>
    <t>Editorial, Colombia, Revista Sistemas de Producción Agroecológicos Issn: 2248-4817, 2015 Vol:6 Fasc: 1 Págs: 1 - 1</t>
  </si>
  <si>
    <t>Gabriel de Jesus Camargo Vargas, Leonardo Alexis Alonso Gomez</t>
  </si>
  <si>
    <t>Marco Aurelio Torres Mora, Juan Manuel Trujillo Gonzalez, Naisly Ada Tovar Hernandez, Sandra Milena delgado Garcia, David Vargas Ahumada</t>
  </si>
  <si>
    <t>Marco Aurelio Torres Mora, David Vargas Ahumada, Juan Manuel Trujillo Gonzalez, Sandra Milena delgado Garcia, Naisly Ada Tovar Hernandez</t>
  </si>
  <si>
    <t>Pind - Precision Index V1.0, Colombia, 2015, Disponibilidad: Restringido, Institución Financiadora: Universidad de Los Llanos - Unillanos</t>
  </si>
  <si>
    <t>A New Species Of Tapaculo (Rhinocryptidae: Scytalopus) From The Serranía de Perijá Of Colombia And Venezuela, Estados Unidos, Auk Issn: 0004-8038, 2015 Vol:132 Fasc: 2 Págs: 450 - 466</t>
  </si>
  <si>
    <t>Maria del Pilar Urango Baquero</t>
  </si>
  <si>
    <t>Edwin Lopez delgado, Jesus Manuel Vasquez Ramos, Gladys Reinoso Florez</t>
  </si>
  <si>
    <t>development Of A Multispectral System For Precision Agriculture Applications Using Embedded devices, Colombia, Sistemas &amp; Telemática Issn: 1692-5238, 2015 Vol:13 Fasc: 33 Págs: 27 - 44</t>
  </si>
  <si>
    <t>Diseño E Implementación de Un Sistema de Corrección Diferencial de Gps Para Aplicaciones de Agricultura de Precisión, desde 2 2014 Hasta Julio 2015, Tipo de Orientación: Tutor Principal , Nombre del Estudiante: Guarnizo Saavedra Andrés Felipe, Programa Académico: Ingeniería Electrónica , Número de Páginas: 46, Valoración: Aprobada, Institución: Universidad de Los Llanos</t>
  </si>
  <si>
    <t>devi Nereida Puerto Jimenez, Edna Fabiola Galan Gonzalez</t>
  </si>
  <si>
    <t>Plan de Mejoramiento Programa Ingeniería Agroindustrial 2015 - 2020, 2015, Nro. Paginas: 13, Instituciones Participantes: Universidad de Los Llanos - Programa de Ingeniería Agroindustrial</t>
  </si>
  <si>
    <t>Proyecto Educativo del Programa de Ingeniería Agroindustrial, 2015, Nro. Paginas: 44, Instituciones Participantes: Universidad de Los Llanos</t>
  </si>
  <si>
    <t>Pep: Proyecto Educativo Programa Ingeniería Agroindustrial Universidad de Los Llanos, 2015, Nro. Paginas: 62, Instituciones Participantes: Universidad de Los Llanos - Programa de Ingeniería Agroindustrial</t>
  </si>
  <si>
    <t>Javier Diaz Castro, Justo dejorge Moreno, Oscar Rojas Carrasco</t>
  </si>
  <si>
    <t>Revista Impetus, Colombia, 2015, Editorial: Universidad de Los Llanos, Idiomas: Español, Páginas: 120</t>
  </si>
  <si>
    <t xml:space="preserve">Arbitro Revista desbordes Volumen 5, Colombia, 2015, Idioma: Español, Medio de Divulgación: Papel </t>
  </si>
  <si>
    <t>Arbitraje Revista Impetus, Colombia, 2015, Idioma: Español, Medio de Divulgación: Papel</t>
  </si>
  <si>
    <t>Taller de Relaciones de Familia Barrio 13 de Mayo Municipio de Villavicencio, Colombia, 2015, Idioma: Español, Medio de Divulgación: Papel</t>
  </si>
  <si>
    <t>Relatos del País del Orinoco, Colombia,2016, Isbn: 978-958-8927-13-8 Vol: Págs: , Ed. Editorial Unillanos</t>
  </si>
  <si>
    <t>Extracellular Vesicles Of Bovine Oviductal Fluid Modify The Gene Expression On Bovine In Vitro-derived Embryos, España, Reproduction Fertility And development Issn: 1031-3613, 2016 Vol:28 Fasc: 2 Págs: 179 - 179</t>
  </si>
  <si>
    <t>Mauricio Alvarez de Leon, Alejandro Diaz Giraldo</t>
  </si>
  <si>
    <t>Julieta Esperanza Ochoa Amaya, Nicolle Queiroz Hazarbassanov, Luciano Freitas Felicio, Joao Palermo Neto, Ana Paula Ligueiro de Oliveira</t>
  </si>
  <si>
    <t>Hernando delgado Huertas</t>
  </si>
  <si>
    <t>desarrollo Embrionario de Glyptoperichthys Gibbiceps, Ecuador, Espe 2012 Issn: 1390-7360, 2016 Vol:2016 Fasc: Págs: 90 - 92</t>
  </si>
  <si>
    <t>Efeito Do Estresse Pré-natal Na Regulação Da Inflamação Alérgica Pulmonar No Modelo Murino de Asma Experimental, Colombia, Orinoquia Issn: 0121-3709, 2016 Vol:20 Fasc: 2 Págs: 64 - 77</t>
  </si>
  <si>
    <t>Eugenol Como Anestésico Para El Manejo de Juveniles de Pavón (Cichla Orinocensis), Colombia, Orinoquia Issn: 0121-3709, 2016 Vol:20 Fasc: 02 Págs: 30 - 33</t>
  </si>
  <si>
    <t>Leonardo Alexis Alonso Gomez, Alvaro Ocampo Duran, deicy Mireya Jimenez Madrid, Sergio David Parra Gonzalez</t>
  </si>
  <si>
    <t>Vagner Goncalves Jr, Ana Paula Ligueiro de Oliveira, Karin Kieling, Natalia Andrea Cruz Ochoa, Julieta Esperanza Ochoa Amaya, Pablo Emilio Cruz Casallas, Maria Martha Bernardi</t>
  </si>
  <si>
    <t>Editorial, Colombia, Revista Sistemas de Producción Agroecológicos Issn: 2248-4817, 2016 Vol:7 Fasc: 2 Págs: 1 - 1</t>
  </si>
  <si>
    <t>Editorial, Colombia, Revista Sistemas de Producción Agroecológicos Issn: 2248-4817, 2016 Vol:7 Fasc: 1 Págs: 1 - 1</t>
  </si>
  <si>
    <t>Sistemas Productivos Agroecológicos, Colombia, Revista Sistemas de Producción Agroecológicos Issn: 2248-4817, 2016 Vol:7 Fasc: 1 Págs: 67 - 91</t>
  </si>
  <si>
    <t>Adición de Nitrito de Sodio Al Inicio del Biofloc, Colombia, Investogacion Pecuaria Issn: 2248-4558, 2016 Vol:2016 Fasc: Págs: 56 - 57</t>
  </si>
  <si>
    <t>Generalidades del Proceso de Simulación, Colombia,2016, Isbn: 978-958-8927-06-0</t>
  </si>
  <si>
    <t xml:space="preserve">Propiedades Fisicoquímicas de Soluciones Acuosas de Pentanodioles: Un Estudio Teórico - Experimental, España,2016, Isbn: 978-3-659-70275-4 Vol: Págs: , Ed. Editorial Académica Española </t>
  </si>
  <si>
    <t>New Records And Distribution Extensions Of Some Birds Species In The Colombian Andean-orinoco, department Of Meta , Brasil, Check List Issn: 1809-127x, 2016 Vol:12 Fasc: 2 Págs: 1 - 10</t>
  </si>
  <si>
    <t>Sistema de Instrumentación Virtual Utilizando Un Sensor Rtd Experimental, Colombia, Ingenium Issn: 0124-7492, 2016 Vol:17 Fasc: 34 Págs: 31 - 46</t>
  </si>
  <si>
    <t>Revista Geon Vol 3 No 2, Colombia, 2016, Editorial: Universidad de Los Llanos, Idiomas: Español, Páginas: 70</t>
  </si>
  <si>
    <t>Revista Geon Vol 3 No 1, Colombia, 2016, Editorial: Universidad de Los Llanos, Idiomas: Español, Páginas: 64</t>
  </si>
  <si>
    <t>Caracterización del Sector Frutícola del departamento del Meta, desde 1 2015 Hasta Junio 2016, Tipo de Orientación: Tutor Principal, Nombre del Estudiante: Leidy Marcela Ortiz Bernal, Programa Académico: Economia, Número de Páginas: 61, Valoración: Aprobada, Institución: Universidad de Los Llanos</t>
  </si>
  <si>
    <t>Proyecto de Preinversion Meatburger, desde 6 2015 Hasta Marzo 2016, Tipo de Orientación: Tutor Principal, Nombre del Estudiante: Elianan Alexandra Novoa, Programa Académico: Economia, Número de Páginas: 0, Valoración: , Institución: Universidad de Los Llanos</t>
  </si>
  <si>
    <t>Estudios de Sostenibilidad Urbana, desde 7 2016 Hasta Diciembre 2016, Tipo de Orientación: Asesor de Orientacion , Nombre del Estudiante: Oscar Andres Pulido Bello , Programa Académico: Economía , Número de Páginas: 0, Valoración: , Institución: Universidad de Los Llanos</t>
  </si>
  <si>
    <t>Acuerdo Académico 016 del 2016 Plan de Bilingüismo Universidad de Los Llanos Bull, Colombia, 2016, Idioma: Español, Medio de Divulgación: Papel</t>
  </si>
  <si>
    <t>Taller Sobre Tipos de Discapacidad, Colombia, 2016, Idioma: Español, Medio de Divulgación: Papel</t>
  </si>
  <si>
    <t>Miguel Macgayver Bonilla Morales, Carolina Aguirre Morales, Johan de Jesus Mosquera Hernandez, Adam Philip Karremans</t>
  </si>
  <si>
    <t>Distribución de Platystele Sylvestrei (Orchidaceae: Pleurothallidinae): Primeros Registros Para Colombia" ., Colombia, Revista Biodiversidad Neotropical Issn: 2027-8918, 2016 Vol:6 Fasc: 2 Págs: 131 - 134</t>
  </si>
  <si>
    <t>Miguel Macgayver Bonilla Morales, Carolina Aguirre Morales, Johan de Jesus Mosquera Hernandez</t>
  </si>
  <si>
    <t>Distribución de Platystele Sylvestrei (Orchidaceae: Pleurothallidinae): Primeros Registros Para Colombia, Colombia, Revista Biodiversidad Neotropical Issn: 2027-8918, 2016 Vol:6 Fasc: 2 Págs: 131 - 134</t>
  </si>
  <si>
    <t>Carolina Aguirre Morales, Miguel Macgayver Bonilla Morales, Johan de Jesus Mosquera Hernandez, Adam Philip Karremans</t>
  </si>
  <si>
    <t>Distribución de Platystele Sylvestrei (Orchidaceae: Pleurothallidinae): Primeros Registros Para Colombia, Colombia, Revista Biodiversidad Neotropical Issn: 2027-8918, 2016 Vol:6 Fasc: N/A Págs: 131 - 134</t>
  </si>
  <si>
    <t>Caracterización Seminal de Glyptoperichthys Gibbiceps (Pisces: Loricaridae). Scienti.Colciencias.Gov.Co:8081/Cvlac/Visualizador/Generarcurriculocv.Do?Cod_rh=0000507784</t>
  </si>
  <si>
    <t>Accurate And Reproducible Invasive Breast Cancer detection In Whole-slide Images: A deep Learning Approach For Quantifying Tumor Extent. Doi: 10.1038 / Srep46450</t>
  </si>
  <si>
    <t>Aspectos Ecológicos de decápodos del Río Guayuriba (Meta, Colombia).Doi: Https://Doi.Org/10.15446/Caldasia.V41n2.69544  Caldasia, Volumen 41, Número 2, P. 392-403, 2019. Issn Electrónico 2357-3759. Issn Impreso 0366-5232.</t>
  </si>
  <si>
    <t>Evaluación Ambiental Distrito de Riego del departamento del Meta</t>
  </si>
  <si>
    <t>Evaluación Ambiental Distrito de Riego del Río Humea del Municipio de Barranca de Upía. (Editorial Universidad de Los Llanos, 2017) Uri  Https://Repositorio.Unillanos.Edu.Co/Handle/001/1254</t>
  </si>
  <si>
    <t>Evaluación Ambiental Distrito de Riego del Río Municipio de Paratebueno. (Editorial Universidad de Los Llanos, 2017) Uri: Https://Repositorio.Unillanos.Edu.Co/Handle/001/1253</t>
  </si>
  <si>
    <t>Evaluación Ambiental Distrito de Riego del Río Humadea Municipio de Cabuyaro</t>
  </si>
  <si>
    <t>María del Carmen Ruiz Sanchez</t>
  </si>
  <si>
    <t>Mónica del Pilar Rodríguez Rodríguez</t>
  </si>
  <si>
    <t>Brand Equity As A determinant Of Product Purchase And Repurchase Intention</t>
  </si>
  <si>
    <t>Aspectos Básicos de la Reproducción de la Vaca,Colombia,2015, Isbn: 978-958-8927-02-2 Vol: Págs: , Ed. Editorial Unillanos</t>
  </si>
  <si>
    <t>Reproducción Inducida de la Sabaleta Brycon Henni: Revisión Bibliográfica.</t>
  </si>
  <si>
    <t>Reproducción Inducida de la Sabaleta Brycon Henni: Revisión Bibliográfica, Colombia, Revista lasallista de Investigacion Issn: 1794-4449, 2015 Vol:12 Fasc: N/A Págs: 211 - 220</t>
  </si>
  <si>
    <t>Javier Alexander Jimenez Forero, Luz Mery Barrera Rojas, Maria Cristina Ospina ladino, Martha Elisa Melo Avila</t>
  </si>
  <si>
    <t>Javier Alexander Jimenez Forero, Cristobal Lugo Lopez, Leonardo Alexis Alonso Gomez, Luz Mery Barrera Rojas, Maria Cristina Ospina ladino, Martha Elisa Melo Avila</t>
  </si>
  <si>
    <t>Javier Alexander Jimenez Forero, Luz Mery Barrera Rojas, Maria Cristina Ospina ladino</t>
  </si>
  <si>
    <t>Luis Felipe Collazos lasso, Jose Alfredo Arias Castellanos</t>
  </si>
  <si>
    <t>Hernando delgado Huertas, laura Arango Wisner</t>
  </si>
  <si>
    <t>Luis Felipe Collazos lasso</t>
  </si>
  <si>
    <t>Clara Ines Caro Caro, Marco Aurelio Torres Mora, Sandra Liliana Parada Guevara, Gustavo Fidel Benavides ladino</t>
  </si>
  <si>
    <t>Visión de Visiones del desarrollo Sostenible de Los Llanos Orientales. las Voces de Los Territorios, Colombia,2015, Isbn: 978-958-8927-15-2</t>
  </si>
  <si>
    <t>Sandra Liliana Parada Guevara, Marco Aurelio Torres Mora, Clara Ines Caro Caro, Gustavo Fidel Benavides ladino</t>
  </si>
  <si>
    <t>Lilia Mercedes ladino Martinez, Edison Ivanu Sabogal Perez, Jose Carlos Valverde Fajardo</t>
  </si>
  <si>
    <t>Nestor Julio Garcia Castro, Gloria Amparo Galeano, laura Isabel Mesa Castellanos, Nicolas Castano Arboleda, Rodrigo Andres Bernal Guerrero</t>
  </si>
  <si>
    <t>Alfonso Andres Portacio lamadrid</t>
  </si>
  <si>
    <t>Javier Andres Vargas Guativa, lauren Genith Isaza Dominguez, Jeison Arango Carrillo</t>
  </si>
  <si>
    <t>Unidad Modular Para la Ejecución de Prácticas de Instrumentación Electrónica, Colombia, Ingenium Issn: 0124-7492, 2015 Vol:16 Fasc: 32 Págs: 89 - 101</t>
  </si>
  <si>
    <t>laura Isabel Mesa Castellanos, Carolina Isaza Aranguren</t>
  </si>
  <si>
    <t>Aplicacion de Analisis Multicriterio A la Gestion Ambiental de Los Recursos Pesqueros Comerciales del Rio Guayuriba, desde 9 2013 Hasta Abril 2015, Tipo de Orientación: Tutor Principal , Nombre del Estudiante: Jorge Bolaños, Programa Académico: Gestion Ambiental Sostenible , Número de Páginas: 67, Valoración: Aprobada, Institución: Universidad de Los Llanos</t>
  </si>
  <si>
    <t>laura Ines Plata Casas</t>
  </si>
  <si>
    <t xml:space="preserve"> Indicadores de Morbimortalidad Humana Para la Gestión Ambiental, Alemania,2015, Isbn: 978-3-8484-7606-0 Vol: Págs: , Ed. Editorial Académica Española</t>
  </si>
  <si>
    <t>Manual Para la detección Temprana del Cáncer de Próstata, Colombia,2015, Isbn: 978-958-58832-7-7 Vol: Págs: , Ed. Instituto Nacional de Cancerología-inc</t>
  </si>
  <si>
    <t>Informe Fina del Proyecto Socializacion Familiar Percibida Por Los Estudiantes de decimo Grado del Megacolegio Rodolfo Llinas de la Comunidad del 13 de Mayo. Villavicencio. 2015, Colombia, 2015, Idioma: Español, Medio de Divulgación: Papel</t>
  </si>
  <si>
    <t>Informe Final del Proyecto Socializacion Familiar Percibida Por Los Estudiantes de Noveno Grado del Megacolegio Rodolfo Llinas de la Comunidad del 13 de Mayo. Villavicencio. 2015, Colombia, 2015, Idioma: Español, Medio de Divulgación: Papel</t>
  </si>
  <si>
    <t>laura Manuela Vidal Sampedro, Gerardo Alberto Castano Riobueno</t>
  </si>
  <si>
    <t>Documento Política de Investigación Para la Facultad de Ciencias Económicas, 2015, Nro. Paginas: 8</t>
  </si>
  <si>
    <t>Luz Mery Barrera Rojas, Maria Cristina Ospina ladino, Javier Alexander Jimenez Forero</t>
  </si>
  <si>
    <t>Maria Cristina Ospina ladino, Luz Mery Barrera Rojas</t>
  </si>
  <si>
    <t>Luz Mery Barrera Rojas, Martha Elisa Melo Avila, Maria Cristina Ospina ladino</t>
  </si>
  <si>
    <t>Luz Mery Barrera Rojas, Martha Elisa Melo Avila, Maria Cristina Ospina ladino, Javier Alexander Jimenez Forero</t>
  </si>
  <si>
    <t>laura Camila Cepeda Rico, Dagoberto Torres Florez</t>
  </si>
  <si>
    <t>Luz Mery Barrera Rojas, Martha Lucia Vargas Bacci, Maria Cristina Ospina ladino</t>
  </si>
  <si>
    <t>laboratorio de Electromagnetismo, Colombia,2015, Isbn: 978-958-8927-10-7 Vol: Págs: , Ed. Editorial Unillanos</t>
  </si>
  <si>
    <t>Blog História(S) Do Sport: El México Profundo de la Lucha Libre, , 2015, , , Vol. ,Págs: , - David Leonardo Quitián Roldán</t>
  </si>
  <si>
    <t>Taller de Sensibilización Sobre Vínculos Familiares Dirigido A Padres de Familia de la Institución Educativa Los Centauros Sede la Cecilia Municipio de Villavicencio, Colombia, 2015, Idioma: Español, Medio de Divulgación: Papel</t>
  </si>
  <si>
    <t>Taller Participativo (Árbol de Problemas) Para la Identificación de Necesidades Socio-educativas de la Población de la Vereda la Cecilia Municipio de Villavicencio, Colombia, 2015, Idioma: Español, Medio de Divulgación: Papel</t>
  </si>
  <si>
    <t>Taller Participativo (Árbol de Problemas) Para la Identificación de Necesidades Socio-educativas de la Población de la Vereda la Cecilia Municipio de Villavicencio., Colombia, 2015, Idioma: Español, Medio de Divulgación: Papel</t>
  </si>
  <si>
    <t xml:space="preserve">Taller Pautas Para la Implementación del Portafolio Como Estrategia de Cualificación Docente, Colombia, 2015, Idioma: Español, Medio de Divulgación: Papel </t>
  </si>
  <si>
    <t>Sondeo de Expectativas Acerca de Los Servicios de la Nueva Escuela de Humanidades., Colombia, 2015, Idioma: Español, Medio de Divulgación: Papel</t>
  </si>
  <si>
    <t>la Vuelta A Colombia: Una Historia de Nación, Colombia, Razon Publica Issn: 1657-1002, 2015 Vol:6 Fasc: N/A Págs: 1 - 3</t>
  </si>
  <si>
    <t>Lo Que dejó la Copa América 2015, Colombia, Razon Publica Issn: 1657-1002, 2015 Vol:6 Fasc: N/A Págs: 1 - 3</t>
  </si>
  <si>
    <t>Luis Felipe Collazos lasso, Mariana Catalina Gutierrez Espinosa</t>
  </si>
  <si>
    <t>Mariana Catalina Gutierrez Espinosa, Luis Felipe Collazos lasso</t>
  </si>
  <si>
    <t>laura Katherine Bohorquez Medina, Mariana Catalina Gutierrez Espinosa, Luis Felipe Collazos lasso</t>
  </si>
  <si>
    <t>Luis Felipe Collazos lasso, Jose Alfredo Arias Castellanos, Elizabeth Aya Baquero</t>
  </si>
  <si>
    <t>Javier Alexander Jimenez Forero, Maria Cristina Ospina ladino, Jorge Ivan Sierra Acevedo</t>
  </si>
  <si>
    <t>Attenuated Allergic Inflammatory Response In The Lungs During lactation, Colombia, Life Sciences Issn: 0024-3205, 2016 Vol:151 Fasc: 2016 Págs: 281 - 287</t>
  </si>
  <si>
    <t>Luis Felipe Collazos lasso, Elizabeth Aya Baquero, Mariana Catalina Gutierrez Espinosa</t>
  </si>
  <si>
    <t xml:space="preserve">Estudio de la Actividad Acaricida In Vitro del Extracto Acetónico de Gliricidia Sepium Sobre Rhipicephalus Microplus. desde 1 2016 Hasta Diciembre 2016, Tipo de Orientación: Tutor Principal, Nombre del Estudiante: Dumar Alexander Jaramillo Hernandez, Programa Académico: Ciencias Veterinarias  Institución: Universidad la Salle </t>
  </si>
  <si>
    <t>Sandra Liliana Parada Guevara, Clara Ines Caro Caro, Marco Aurelio Torres Mora, Gustavo Fidel Benavides ladino</t>
  </si>
  <si>
    <t>Visión de Visiones del desarrollo Sostenible de Los Llanos Orientales. las Voces de Los Territorios, Colombia,2016, Isbn: 978-958-8927-15-2</t>
  </si>
  <si>
    <t>Estudio Sistemático de la Vitamina C, España,2016, Isbn: 978-3-659-70379-9 Vol: Págs: , Ed. Editorial Académica Española</t>
  </si>
  <si>
    <t>Proyecto de Aula: Caracterización Biológica de Los Cuerpos Hídricos del Barrio la Madrid, Villavicencio-meta, 2016, Nro. Paginas: 92, Instituciones Participantes: Universidad de Los Llanos</t>
  </si>
  <si>
    <t>Maria del Pilar Urango Baquero, Alfonso Andres Portacio lamadrid</t>
  </si>
  <si>
    <t>Elizabeth Aya Baquero, Jose Alfredo Arias Castellanos, Luis Felipe Collazos lasso</t>
  </si>
  <si>
    <t>Percepción de la Calidad de Vida de Cuidadores Asistentes A Un Programa de Crónicos, Villavicencio, Colombia, Colombia, Aquichan Issn: 1657-5997, 2016 Vol:16 Fasc: 1 Págs: 104 - 115</t>
  </si>
  <si>
    <t>Beneficios Sociales Para Los Colaboradores, Tarea Pendiente de las Clínicas de Villavicencio - Colombia, México, 2016, Gestión Social Organizaciones Humanas Para Una Sociedad Incluyente, Isbn: 978-607-9405-73-1, Vol. , Págs:3983 - 4012</t>
  </si>
  <si>
    <t>Análisis del Sistema de Información de Capacitación Empresarial (Sirce). Percepción de la Zona Metropolitana de Puebla, México., México, Vinculatégica Efan Issn: 2448-5101, 2016 Vol:2 Fasc: Págs: 3374 - 3400</t>
  </si>
  <si>
    <t>Proceso de Fortalecimiento Para las Empresas del Sector Turístico -restaurantes- Municipio de Restrepo (Meta), Colombia, Revista Cife: Lecturas de Economía Social Issn: 0124-3551, 2016 Vol:18 Fasc: 28 Págs: 111 - 130</t>
  </si>
  <si>
    <t>la Responsabilidad Social Empresarial, Más Allá de Lo Legal, Colombia, Revista Geon Issn: 2346-3910, 2016 Vol:3 Fasc: 1 Págs: 4 - 4</t>
  </si>
  <si>
    <t>Análisis de la Competitividad del departamento del Meta, Periodo 2010 ¿ 2014, desde 1 2015 Hasta Junio 2016, Tipo de Orientación: Tutor Principal, Nombre del Estudiante: Daniela Barreto Bueno, Programa Académico: Economia, Número de Páginas: 87, Valoración: Aprobada, Institución: Universidad de Los Llanos</t>
  </si>
  <si>
    <t>Procesos de Gestión Humana Que Realiza la Universidad de Los Llanos de la Ciudad de Villavicencio, desde 1 2016 Hasta Diciembre 2016, Tipo de Orientación: Tutor Principal, Nombre del Estudiante: Orozco Castro Ginna Paola, Lozano Pernett laura Fernanda, Programa Académico: Administración de Empresas, Número de Páginas: 104, Valoración: Aprobada, Institución: Universidad de Los Llanos - Unillanos</t>
  </si>
  <si>
    <t>Procesos de Gestión Humana de la Universidad Cooperativa de Colombia Sede Villavicencio, desde 1 2016 Hasta Diciembre 2016, Tipo de Orientación: Tutor Principal, Nombre del Estudiante: López Marroquín Luz Mery, Moreno Argoti Sindy Julieth, Programa Académico: Administración de Empresas, Número de Páginas: 88, Valoración: Aprobada, Institución: Universidad de Los Llanos - Unillanos</t>
  </si>
  <si>
    <t>El Empresarismo O la Nivelacion Por Lo Bajo Una Mirada de Autores Neoclasicos, desde 5 2015 Hasta Marzo 2016, Tipo de Orientación: Tutor Principal, Nombre del Estudiante: Johana Parrado Sierra, Programa Académico: Economia, Número de Páginas: 60, Valoración: Aprobada, Institución: Universidad de Los Llanos</t>
  </si>
  <si>
    <t>Pertinencia del Programa de Administración de Empresas de la Universidad de Los Llanos: Un Analiss desde la Optica de Los Egresados 2010-2015, desde 2 2015 Hasta Febrero 2016, Tipo de Orientación: Tutor Principal, Nombre del Estudiante: Paula Alejandra Mendez Acuña, Programa Académico: Administracion de Empresas, Número de Páginas: 70, Valoración: Aprobada, Institución: Universidad de Los Llanos - Unillanos</t>
  </si>
  <si>
    <t>Estudio de Prefactibilidad Para la Adquisición de Una Nueva Aeronave Tipo At ¿ 401b de Air Tractor Aviones de Aspersión Agrícola Para la Empresa Agill S.A.S., desde 1 2016 Hasta Marzo 2016, Tipo de Orientación: Tutor Principal , Nombre del Estudiante: Cuesta Hernandez Hector Fernando/Cañon Uribe Alba Luz, Programa Académico: Finanzas , Número de Páginas: 0, Valoración: Aprobada, Institución: Universidad de Los Llanos - Unillanos</t>
  </si>
  <si>
    <t>Pei Edth Centro de Idiomas de la Universidad de Los lanos, Colombia, 2016, Idioma: Inglés, Medio de Divulgación: Papel</t>
  </si>
  <si>
    <t>Taller Sobre Formas de Comunicación Para la Discapacidad (Auditiva-visual), Colombia, 2016, Idioma: Español, Medio de Divulgación: Papel</t>
  </si>
  <si>
    <t>Passiflora Metae, A New Species Of Passiflora Series laurifoliae (Passifloraceae) Of The Andean Piedmont In The Colombian Orinoquia, Nueva Zelanda, Phytotaxa Issn: 1179-3155, 2016 Vol:267 Fasc: N/A Págs: 129 - 136</t>
  </si>
  <si>
    <t>Passiflora Metae, A New Species Of Passiflora Series laurifoliae (Passifloraceae) Of The Andean Piedmont In The Colombian Orinoquia, Nueva Zelanda, Phytotaxa Issn: 1179-3155, 2016 Vol:267 Fasc: 2 Págs: 129 - 136</t>
  </si>
  <si>
    <t>Análisis de la Estabilidad Temporal del Sistema Integrado de Produccion Biofloc, Sometido A Cultivo Intensivo de Cachama Blanca (Piaractus Brachyomus). desde 1 2017 Hasta 12 2017, Tipo de Oorientaciòn:Tutor Principal</t>
  </si>
  <si>
    <t>laura Isabel Mesa Castellanos</t>
  </si>
  <si>
    <t>laura Inés Plata Casas</t>
  </si>
  <si>
    <t>Personalización Versus Masificación de Los Productos Una Mirada desde las Preferencias del Segmento Masculino Jóvenes (Editoral Universidad de Los Llanos 2017) Uri: Https://Repositorio.Unillanos.Edu.Co/Handle/001/1043</t>
  </si>
  <si>
    <t>Personalización Versus Masificación de Los Productos Una Mirada desde las Preferencias del Segmento Femenino Jóvenes (Editoral Universidad de Los Llanos 2017) Uri: Https://Repositorio.Unillanos.Edu.Co/Handle/001/1043</t>
  </si>
  <si>
    <t>Alfonso Portacio lamadrid</t>
  </si>
  <si>
    <t>Identificcación de Estrategias Para El Acceso de las Pymes Agroindustriales del departamento del Meta Mercado de Commodities A Través de la Bolsa Mercantil de Colombia - Bmc</t>
  </si>
  <si>
    <t>Evaluación del Efecto de la Inclusión de Tres Niveles de Dos Cepas Comerciales de Probióticos Sobre la Morfología Intestinal de Alevinos de Cachama Blanca (Piaractus Brachypomus). Https://Repositorio.Unillanos.Edu.Co/Handle/001/1633</t>
  </si>
  <si>
    <t>Modelado de Los Efectos de la Longitud de Onda de la Luz Sobre El Crecimiento de Nostoc Ellipsosporum. Univ. Sci. 25 (1): 113-148, 2020. Doi: 10.11144/Javeriana.Sc25-1.Mteo</t>
  </si>
  <si>
    <t>Vegetación Asociada A Paisajes Productivos de la Orinoquia Colombiana. Https://Repositorio.Unillanos.Edu.Co/Handle/001/1478</t>
  </si>
  <si>
    <t>Narraciones Pedagogicas: Una Experiencia desde la Memoria Educativa.  Https://Repositorio.Unillanos.Edu.Co/Bitstream/001/1623/1</t>
  </si>
  <si>
    <t>Aproximación de las Mariposas Diurnas (Lepidoptera: Rophalocera) deljardín Botánico de Villavicencio en El Pie de Monte de Los Llanos Orientales, Colombia,2015, Isbn: 978-958-57781-4-6 Vol: Págs: , Ed. Cormacarena</t>
  </si>
  <si>
    <t>El Uso de Los Probióticos en la Industria Acuícola. Artículo de Revisión., Colombia, Revista Alimentos Hoy Issn: 2027-291x, 2015 Vol:23 Fasc: N/A Págs: 165 - 178</t>
  </si>
  <si>
    <t>Informe Final determinación de la Resistencia Antihelmíntica en Nemátodos de Bovinos en El departamento del Meta, 2015, Nro. Paginas: 18, Instituciones Participantes: Universidad de Los Llanos, Url: Unillanos.Edu.Co</t>
  </si>
  <si>
    <t>Principales Resultados de la Campaña 14/15 en El Área de la Cei Barrow, Argentina, Actualización Técnica en Cultivos de Cosecha Gruesa 2014/15 Issn: 2346-9498, 2015 Vol:3 Fasc: Págs: 11 - 13</t>
  </si>
  <si>
    <t>Parásitos Gastrointestinales en Caninos Domiciliados en la Localidad de Teusaquillo (Bogotá-colombia), Colombia, Revista Cientifica de Unincca Issn: 0122-6150, 2015 Vol:20 Fasc: 1 Págs: 67 - 73</t>
  </si>
  <si>
    <t xml:space="preserve">Evaluación de la Fenología en Vivero de Cinco Especies Arbustivas Forrajeras, Utilizando Productos enraizadores, Colombia, Revista Sistemas de Producción Agroecológicos Issn: 2248-4817, 2015 Vol:6 Fasc: 2 Págs: 2 - 21 </t>
  </si>
  <si>
    <t xml:space="preserve">Histopatologia en Gingivoestomatitis Linfoplasmocitica Felina en Animales de la Ciudad de Villavicencio, desde 1 2015 Hasta Noviembre 2015, Tipo de Orientación: Tutor Principal, Nombre del Estudiante: Juan Sebastian Melo Restrepo, Programa Académico: Medicina Veterinaria Zootecnia, Número de Páginas: 35, Valoración: Aprobada, Institución: Universidad de Los Llanos </t>
  </si>
  <si>
    <t>Técnicas de Digestibilidad In Vitro Para Rumiantes, desde 1 2015 Hasta enero , Tipo de Orientación: Tutor Principal , Nombre del Estudiante: Cesar Augusto Navarro Ortiz, Programa Académico: Maestría Sistemas Sostenibles de Salud Producción Animal Tropical. , Número de Páginas: 25, Valoración: Aprobada, Institución: Universidad de Los Llanos</t>
  </si>
  <si>
    <t>Caracterización del Sistema de Producción de la Caña Panelera (Saccharum Officinarum) en El Piedemonte Llanero, desde 1 2012 Hasta Junio 2015, Tipo de Orientación: Tutor Principal , Nombre del Estudiante: Néstor Ismael Monroy Ochoa , Programa Académico:  Maestría en Sistemas Sostenibles de Salud Producción Animal Tropical, Número de Páginas: 88, Valoración: Aprobada, Institución: Universidad Cooperativa de Colombia</t>
  </si>
  <si>
    <t>Fotosíntesis en 16 Materiales de Palma, desde 1 2014 Hasta enero 2015, Tipo de Orientación: Tutor Principal , Nombre del Estudiante: Oscar Rojas, Programa Académico: Ingenieria Agronomica , Número de Páginas: 30, Valoración: Aprobada, Institución: Universidad de Los Llanos</t>
  </si>
  <si>
    <t>Factores determinantes de la Gestión Agrícola Para Fortalecer A Los Campesinos del departamento del Meta en El Proceso de Comercialización, desde 6 2014 Hasta enero 2015, Tipo de Orientación: Coturor/Asesor , Nombre del Estudiante: Liliana Marcela Baquero, Programa Académico: Magister en Administración , Número de Páginas: 130, Valoración: Aprobada, Institución: Universidad Nacional de Colombia - Sede Manizales</t>
  </si>
  <si>
    <t>Caracterización Fisico-quimica del Almidon de Sagú, desde 12 2015 Hasta enero , Tipo de Orientación: Tutor Principal , Nombre del Estudiante: Jorge Armando Rueda encizo, Programa Académico: Ingeniería Agroindustrial , Número de Páginas: 0, Valoración: , Institución: Universidad de Los Llanos - Unillanos</t>
  </si>
  <si>
    <t>Efecto de Dos Epocas de Siembra Sobre Cinco Variedades Comerciales de Arroz (Oryza Sativa) en El Centro de Investigacion Santa Rosa Villavicencio, desde 11 2013 Hasta Marzo 2015, Tipo de Orientación: Coturor/Asesor , Nombre del Estudiante: Juan David Acosta, Programa Académico: Ingenieria Agronomica , Número de Páginas: 86, Valoración: Aprobada, Institución: Universidad de Los Llanos</t>
  </si>
  <si>
    <t>Marco Aurelio Torres Mora, Juan Manuel Trujillo Gonzalez, Ximena del Pilar Bustamante Castiblanco, Jorge enrique Ortiz Villar, Leidy Johana Ariza Marin</t>
  </si>
  <si>
    <t xml:space="preserve">la Pesquería en Bocas del Guayuriba, Alto Río Meta, Orinoquia Colombiana, Colombia,2015, Isbn: 978-958-8927-03-9 Vol: Págs: , Ed. Editorial Unillanos </t>
  </si>
  <si>
    <t>la Huella Hídrica en Nuestras Cuencas 1. Guayuriba, Colombia,2015, Isbn: 978-958-8927-04-6</t>
  </si>
  <si>
    <t>la Gente en la Cuenca del Río Guayuriba., Colombia,2015, Isbn: 978-958-8927-07-7</t>
  </si>
  <si>
    <t>Manual de Atropellamiento de Fauna Silvestre en la Red Vial, Una Amenaza Real en El del departamento del Meta. Primer Diagnóstico, , 2015, , , Vol. ,Págs: , - Cormacarena, Universidad de Los Llanos, Instituto de Investigación de la Orinoquia Colombiana, Ed.</t>
  </si>
  <si>
    <t>Thomas Michel Donegan, Jorge enrique Avendano</t>
  </si>
  <si>
    <t>Jorge enrique Avendano, Thomas Michel Donegan</t>
  </si>
  <si>
    <t>Jorge enrique Avendano, Andres M. Cuervo, Juan Pablo Lopez Ordonez, Natalia Gutierrez Pinto, Carlos Daniel Cadena</t>
  </si>
  <si>
    <t>A Spectrum Sensing Technique Based On Autocorrelation And Euclidean Distance And Its Comparison With energy detection For Cognitive Radio Networks, Países Bajos, Computers &amp;Amp; Electrical engineering Issn: 0045-7906, 2015 Vol:45 Fasc: N/A Págs: 1 - 9</t>
  </si>
  <si>
    <t>Servicios Ecosistémicos Como Soporte Para la Gestión de Sistemas Socioecológicos: Aplicación en Agroecosistemas, Colombia, Orinoquia Issn: 0121-3709, 2015 Vol:19 Fasc: 2 Págs: 237 - 252</t>
  </si>
  <si>
    <t>Evaluación de Metales Pesados Acumulados en Polvo Vial en Tres Sectores de la Ciudad de Villavicencio, Colombia, Colombia, Revista Luna Azul Issn: 1909-2474, 2015 Vol:41 Fasc: N/A Págs: 296 - 308</t>
  </si>
  <si>
    <t>Tallas de Captura de Prochilodus Mariae en la Parte Alta del Río Meta, Orinoquia Colombiana, Colombia, Orinoquia Issn: 0121-3709, 2015 Vol:19 Fasc: 2 Págs: 174 - 185</t>
  </si>
  <si>
    <t>Estudio de la Biodiversidad en El Campus de la Universidad de Los Llanos Como Componente del Proyecto Ambiental Universitario, desde 7 2014 Hasta enero 2015, Tipo de Orientación: Tutor Principal , Nombre del Estudiante: , Programa Académico: Biología , Número de Páginas: 0, Valoración: Aprobada, Institución: Universidad de Los Llanos - Unillanos</t>
  </si>
  <si>
    <t>Pago Por Servicios Ambientales Asociados Al Recurso Hídrico: Un Experimento en Dos Veredas de la Cuenca Alta del Río Guayuriba, Municipio de Acacias, Meta, desde 7 2014 Hasta Mayo 2015, Tipo de Orientación: Coturor/Asesor , Nombre del Estudiante: Johana Ariza Marín, Programa Académico: Gestión Ambiental Sostenible , Número de Páginas: 68, Valoración: Aprobada, Institución: Universidad de Los Llanos</t>
  </si>
  <si>
    <t>Gestión del Recurso Hídrico desde El Nivel Comunitario, Basado en Elementos del Indicador de Huella Hídrica., desde 8 2013 Hasta Marzo 2015, Tipo de Orientación: Tutor Principal , Nombre del Estudiante: Sandra Milena delgado, Programa Académico: Gestión Ambiental Sostenible , Número de Páginas: 65, Valoración: Aprobada, Institución: Universidad de Los Llanos</t>
  </si>
  <si>
    <t>Modelos Aditivos Generalizados (Gam´s) Como Herramienta de Gestión Ambiental, Basados en la Dinámica Ecológica de la Comunidad de Macroinvertebrados Acuáticos, Presentes en El Río Orotoy, Piedemonte Llanero, Meta, desde 1 2013 Hasta Marzo 2015, Tipo de Orientación: Tutor Principal , Nombre del Estudiante: Fabián Moreno Rodríguez, Programa Académico: Gestión Ambiental Sostenible , Número de Páginas: 73, Valoración: Distincion Meritoria, Institución: Universidad de Los Llanos</t>
  </si>
  <si>
    <t>Caracterización de la Pectina Extraída Por Método enzimático A Partir de la Cáscara de la Mazorca de Cacao, desde 6 2015 Hasta enero , Tipo de Orientación: Coturor/Asesor , Nombre del Estudiante: Lina Mendoza - Camilo Sarmiento, Programa Académico: Ingenieria Agroindustrilal , Número de Páginas: 0, Valoración: Aprobada, Institución: Universidad de Los Llanos - Unillanos</t>
  </si>
  <si>
    <t>Ejercicios Para la Prevención de la Discapacidad en las Personas Afectadas Por Lepra, Colombia,2015, Isbn: 9789588927114 Vol: Págs: , Ed. Unillanos</t>
  </si>
  <si>
    <t>Estilos de Vida Promotores de Salud en Mujeres de Los Programas Sociales de Villavicencio-colombia, Colombia, Orinoquia Issn: 0121-3709, 2015 Vol:19 Fasc: 2 Págs: 213 - 219</t>
  </si>
  <si>
    <t>Cuidado de enfermeria en la Administracion de Hemoderivados, Colombia, Revista Cuidarte Issn: 2216-0973, 2015 Vol:6 Fasc: 1 Págs: 955 - 963</t>
  </si>
  <si>
    <t>Rol del Profesional de enfermería en la Coordinación de Los Planes de Salud Territorial, Colombia, Revista Salud Uis Issn: 0121-0807, 2015 Vol:47 Fasc: Págs: 325 - 335</t>
  </si>
  <si>
    <t>Predictores de depresión Posparto en Puerperas, Colombia, Duazary Issn: 1794-5992, 2015 Vol:12 Fasc: Págs: 23 - 31</t>
  </si>
  <si>
    <t>Compuestos de las Bebidas Gaseosas Que Han Sido Asociadas Como Factores de Riesgo Para El Proceso de la Salud ¿ enfermerdad, desde 5 2015 Hasta Diciembre 2015, Tipo de Orientación: Tutor Principal , Nombre del Estudiante: Francisco Javier Iles Ortiz, Programa Académico: enfermería , Número de Páginas: 0, Valoración: Aprobada, Institución: Universidad de Los Llanos - Unillanos</t>
  </si>
  <si>
    <t xml:space="preserve"> Implementación de Esquema de Ejercicios Fisico Para Prevención de la Discapacidad en las Personas Afectadas Por Lepra Pal, desde 2 2015 Hasta Junio 2015, Tipo de Orientación: Tutor Principal , Nombre del Estudiante: laura Camila Garcia Perez, Programa Académico: enfermería , Número de Páginas: 60, Valoración: Aprobada, Institución: Universidad de Los Llanos - Unillanos</t>
  </si>
  <si>
    <t>Situación Actual del Manejo de Heridas Crónicas Por Parte de enfermería en la Clínica Meta, desde 1 2015 Hasta Diciembre 2015, Tipo de Orientación: Tutor Principal , Nombre del Estudiante: Ana María Cristancho Chitiva Anderson Steven Ortíz Monroy, Programa Académico: enfermería , Número de Páginas: 7, Valoración: Aprobada, Institución: Universidad de Los Llanos</t>
  </si>
  <si>
    <t xml:space="preserve"> Socializacion Familiar Percibida en Los Estudiantes de Décimo Grado del Megacolegio Rodolfo Llinás de la Comunidad del 13 de Mayo- Vllavicencio ¿ Meta 2015, desde 1 2015 Hasta Diciembre 2015, Tipo de Orientación: Tutor Principal , Nombre del Estudiante: Oscar Andrés Pulido Tovar , Programa Académico: enfermería , Número de Páginas: 100, Valoración: Aprobada, Institución: Universidad de Los Llanos - Unillanos</t>
  </si>
  <si>
    <t>Socialización Familiar Percibida en Los Estudiantes de Noveno Grado del Mega Colegio Rodolfo Llinás de la Comunidad del 13 de Mayo ¿ Villavicencio ¿ Meta. 2015, desde 1 2015 Hasta Diciembre 2015, Tipo de Orientación: Tutor Principal , Nombre del Estudiante: Sebastián Montes Pérez , Programa Académico: enfermería , Número de Páginas: 120, Valoración: Aprobada, Institución: Universidad de Los Llanos - Unillanos</t>
  </si>
  <si>
    <t>Socialización Familiar Percibida en Los Estudiantes Once Grado del Megacolegio Rodolfo Linas de la Comunidad del 13 de Mayo - Villavicencio - 2015, desde 1 2015 Hasta Diciembre 2015, Tipo de Orientación: Tutor Principal , Nombre del Estudiante: Lina Marcela Fuentes Moreno , Programa Académico: enfermería , Número de Páginas: 110, Valoración: Aprobada, Institución: Universidad de Los Llanos - Unillanos</t>
  </si>
  <si>
    <t>Socializacion Familiar Percibida en Los Estudiantes de Décimo Grado del Megacolegio Rodolfo Llinás de la Comunidad del 13 de Mayo- Vllavicencio ¿ Meta 2015, desde 1 2015 Hasta Diciembre 2015, Tipo de Orientación: Tutor Principal , Nombre del Estudiante: Ginna Paola García Sánchez, Programa Académico: enfermería , Número de Páginas: 100, Valoración: Aprobada, Institución: Universidad de Los Llanos - Unillanos</t>
  </si>
  <si>
    <t>Estilos de Vida Promotores de la Salud en Mujeres Adscritas Al Programa de Mujeres Ahorradoras del departamento de la Prosperidad Social del Municipio de Villavicencio Meta: Una Mirada desde la Prevención de las enfermedades No Transmisibles, desde 4 2014 Hasta Febrero 2015, Tipo de Orientación: Tutor Principal , Nombre del Estudiante: Betsabe Ximena Velasco Hernandez, Programa Académico: enfermería , Número de Páginas: 100, Valoración: Aprobada, Institución: Universidad de Los Llanos</t>
  </si>
  <si>
    <t>Apoyo Elaboración Documento Solicitud de Registro Calificado Maestría en Administración de Negocios, Colombia, 2015, Idioma: Español, Medio de Divulgación: Papel</t>
  </si>
  <si>
    <t>El Mercado en El Segmento de las Parejas Sin Hijos en Villavicencio (Colombia), Colombia, In Vestigium Ire Issn: 2011-9836, 2015 Vol:9 Fasc: Págs: 23 - 37</t>
  </si>
  <si>
    <t>Modelo Para El Análisis de la Aplicación de la Nic 41 en las Empresas Ganaderas en El departamento del Meta, Colombia, Revista Lebret Issn: 2145-5996, 2015 Vol:7 Fasc: N/A Págs: 127 - 151</t>
  </si>
  <si>
    <t>Giovanni enrique Hernandez Casallas, Haward Ibargüen Mosquera</t>
  </si>
  <si>
    <t>Indicadores de Gestión Humana: Factor Clave de Éxito en la Dirección Estratégica de Recursos Humanos, Colombia, Revista Geon Issn: 2346-3910, 2015 Vol:2 Fasc: 2 Págs: 19 - 22</t>
  </si>
  <si>
    <t>Los Retos de la Gestión Humana en las Ips de Villavicencio, Colombia, Revista Geon Issn: 2346-3910, 2015 Vol:3 Fasc: Na Págs: 5 - 8</t>
  </si>
  <si>
    <t>Alternativas de Aprovechamiento A la Cascara, Residuo de la Venta en Fresco de Piña (Ananas Comosus) en Villavicencio- Meta, desde 1 2014 Hasta enero 2015, Tipo de Orientación: Tutor Principal, Nombre del Estudiante: Hernan Emilio Camargo Sierra , Programa Académico: Ingeniería Agroindustrial, Número de Páginas: 33, Valoración: Aprobada, Institución: Universidad de Los Llanos</t>
  </si>
  <si>
    <t>Nivel de Satisfacción en la I.P.S Inversiones Clínicas del Meta S.A en El Año 2014, desde 1 2015 Hasta Julio 2015, Tipo de Orientación: Tutor Principal, Nombre del Estudiante: Tania Lorena Rios Reyes &amp; Jose Miguel Gonzalez Rodriguez, Programa Académico: Administración de Empresas, Número de Páginas: 98, Valoración: Aprobada, Institución: Universidad de Los Llanos - Unillanos</t>
  </si>
  <si>
    <t>la Creación de Una Empresa Comercializadora de Café en El Municipio de Mesetas, desde 3 2014 Hasta Agosto 2015, Tipo de Orientación: Tutor Principal, Nombre del Estudiante: Juan Carlos Moreno Riaño, Programa Académico: Administración de Empresas, Número de Páginas: 90, Valoración: Aprobada, Institución: Universidad de Los Llanos - Unillanos</t>
  </si>
  <si>
    <t>Taller Participativo (Árbol de Problemas) Para la Identificación de Necesidades Socio-educativas en la Institución Educativa Los Centauros -sede la Cecilia- Municipio de Villavicencio, Colombia, 2015, Idioma: Español, Medio de Divulgación: Papel</t>
  </si>
  <si>
    <t>Belleza, Cuerpo E Imagen Corporal en Adolescentes: El Caso del Inem Luis López de Mesa, desde 8 2014 Hasta Octubre 2015, Tipo de Orientación: Tutor Principal , Nombre del Estudiante: Jhoana Hernández, Jessica Cuestas Chávez, Programa Académico: Licenciatura en Educación Física , Número de Páginas: 120, Valoración: Aprobada, Institución: Universidad de Los Llanos - Unillanos</t>
  </si>
  <si>
    <t>Los Cuentos en Lsc Como Acercamiento A la Literatura Infantil Para Los Niños Sordos, desde 2 2015 Hasta Julio 2015, Tipo de Orientación: Tutor Principal , Nombre del Estudiante: Daniel Stiven Hincapié Patiño, Programa Académico: Licenciatura en Pedagogía Infantil , Número de Páginas: 112, Valoración: Aprobada, Institución: Universidad de Los Llanos - Unillanos</t>
  </si>
  <si>
    <t>El Juego Como Una Estrategias Lúdico-pedagógica en la Orientación Docentes-estudiantes Para Favorecer las Nociones de lateralidad A Partir del desarrollo en El Esquema Corporal, desde 1 2015 Hasta Agosto 2015, Tipo de Orientación: Tutor Principal , Nombre del Estudiante: lady Estefania Hernandez Garcia, Programa Académico: Licenciatura E Pedagogia Infantil , Número de Páginas: 105, Valoración: Aprobada, Institución: Universidad de Los Llanos - Unillanos</t>
  </si>
  <si>
    <t>El Juego Como Una Estrategias Lúdico-pedagógica en la Orientación Docentes-estudiantes Para Favorecer las Nociones de lateralidad A Partir del desarrollo en El Esquema Corporal., desde 1 2015 Hasta Octubre 2015, Tipo de Orientación: Tutor Principal , Nombre del Estudiante: lady Estefania Hernandez Garcia, Programa Académico: Licenciatura en Pedagogía Infantil , Número de Páginas: 112, Valoración: Aprobada, Institución: Universidad de Los Llanos - Unillanos</t>
  </si>
  <si>
    <t>Lengua de Señas Colombiana Para Favorecer Procesos de Inclusión de Jovenes Sordos A la Unillanos, desde 1 2015 Hasta Octubre 2015, Tipo de Orientación: Tutor Principal , Nombre del Estudiante: Felipe Torres Tejeiro - Reynel Camacho Amado, Programa Académico: Licenciatura en Pedagogía Infantil , Número de Páginas: 103, Valoración: Distincion Meritoria, Institución: Universidad de Los Llanos - Unillanos</t>
  </si>
  <si>
    <t>Web en Lengua de Señas Colombiana Para Favorecer El Ingreso de Estudiantes Sordos A la Universidad de Los Llanos., desde 1 2015 Hasta Diciembre 2015, Tipo de Orientación: Tutor Principal , Nombre del Estudiante: Nelsy Jhoanna Sandoval , Programa Académico: Licenciatura en Pedagogía Infantil , Número de Páginas: 123, Valoración: Distincion Meritoria, Institución: Universidad de Los Llanos - Unillanos</t>
  </si>
  <si>
    <t>Oportunidades de Investigacion en Ecofisiología de Plantas Medicinales en El Piedemonte Llanero, 2016, Nro. Paginas: 9</t>
  </si>
  <si>
    <t>Aspectos Generales A Tener en Cuenta en Programas de desarrollo Económico Para la Produccion de Cacao en Grano Seco en El departamento del Guaviare., 2016, Nro. Paginas: 14</t>
  </si>
  <si>
    <t>Medición de la Presión Intraabdominal en Caninos Politraumatizados, 2016, Nro. Paginas: 15, Instituciones Participantes: Universidad de Los Llanos</t>
  </si>
  <si>
    <t>Establecimiento de Parámetros Hematológicos del Chiguiro Hydrochoerus Hydrochaeris en la Época Seca del Municipio de Paz de Ariporo, Colombia</t>
  </si>
  <si>
    <t>Evaluación del Sistema de Marcaje Físico Visible (V.I.E) en Cachama Blanca (Piaractus Brachypomus), Colombia, Orinoquia Issn: 0121-3709, 2016 Vol:20 Fasc: 2 Págs: 23 - 29</t>
  </si>
  <si>
    <t>Efecto de la Temperatura en El Potencial de Aprovechamiento energético de Los Productos de la Pirólisis del Cuesco de Palma, Colombia, Tecnura Issn: 0123-921x, 2016 Vol:20 Fasc: N/A Págs: 89 - 100</t>
  </si>
  <si>
    <t>Harina de Forrajes en la Alimentación Animal, Colombia, Revista Sistemas de Producción Agroecológicos Issn: 2248-4817, 2016 Vol:7 Fasc: 2 Págs: 56 - 72</t>
  </si>
  <si>
    <t xml:space="preserve">Uso de Probióticos en Alimentación Animal, Colombia, Revista Sistemas de Producción Agroecológicos Issn: 2248-4817, 2016 Vol:7 Fasc: 2 Págs: 43 - 55 </t>
  </si>
  <si>
    <t>Aspectos Técnicos Cruciales de la Tecnología Biofloc ¿ Tbf, Para la Producción Intensiva en Piscicultura., Colombia, Investogacion Pecuaria Issn: 2248-4558, 2016 Vol:2016 Fasc: Págs: 1 - 9</t>
  </si>
  <si>
    <t xml:space="preserve">descripción de la Morfología Gonadal del Mapará Hypophthalmus Edentatus (Siluriformes:Pimelodidae) en Dos Fases de Un Ciclo Hidrobiológico en la Orinoquia Colombiana, desde 1 2016 Hasta enero , Tipo de Orientación: Tutor Principal , Nombre del Estudiante: Jonathan Fernando Villamil Rodríguez, Programa Académico: Maestría en Acuicultura  Institución: Universidad de Los Llanos - Unillanos </t>
  </si>
  <si>
    <t xml:space="preserve">Utilización de la Ecografía Como Herramienta en Anestesia Locorregional, desde 7 2016 Hasta Diciembre 2016, Tipo de Orientación: Tutor Principal, Nombre del Estudiante: Liliana Vasquez, Programa Académico: Medicina Veterinaria Zootecnia  Institución: Universidad de Los Llanos </t>
  </si>
  <si>
    <t>Pasantia en Sistemas de Producción de Pollo de engorde en la Empresa Avidesa Mac Pollo en la Mesa de Los Santos, desde 6 2016 Hasta Febrero 2017, Tipo de Orientación: Tutor Principal, Nombre del Estudiante: Benjamín Eduardo Marroquín Cubides, Programa Académico: Pasante en Producción de Pollo de engorde. Número de Páginas: 48, Valoración: Aprobada, Institución: Avidesa Mac Pollo</t>
  </si>
  <si>
    <t>Influencia de la Ozonoterapia en El Balance Oxidativo de Équidos, desde 1 2016 Hasta Marzo 2017, Tipo de Orientación: Coturor/Asesor, Nombre del Estudiante: Fernando Mosquera Jaramillo, Programa Académico: Medicina Veterinaria Institución: Faculdade de Medicina Veterinária E Zootecnia Da Universidade de São Paulo</t>
  </si>
  <si>
    <t>Lineamientos Para El Diseño del Observatorio Ambiental Comunal de la Vereda Caño Chiquito del Municipio de Paz de Ariporo, Casanare, desde 1 2016 Hasta Noviembre 2016, Tipo de Orientación: Tutor Principal , Nombre del Estudiante: José Edelmo Chaparro Fonseca, Programa Académico: Maestría en Gestión Ambiental Sostenible , Número de Páginas: 104, Valoración: Aprobada, Institución: Universidad de Los Llanos - Unillanos</t>
  </si>
  <si>
    <t>Análisis E Impacto de Los Sistemas de Producción en las Comunidades Llaneras del Municipio de Maní, Casanare, desde 3 2015 Hasta Noviembre 2016, Tipo de Orientación: Tutor Principal , Nombre del Estudiante: Jesús Aurelio Morales Vela, Programa Académico: Maestría en Gestión Ambiental Sostenible , Número de Páginas: 115, Valoración: Aprobada, Institución: Universidad de Los Llanos - Unillanos</t>
  </si>
  <si>
    <t>Pasantía Profesionalizante en El Área de Medicina de Pequeños Animales, en El Hospital Docente de Especialideades Veterinarias, de la Universidad San Francisco de Quito, desde 4 2016 Hasta Septiembre 2016, Tipo de Orientación: Tutor Principal , Nombre del Estudiante: Ana Maria Ramirez Tovar, Programa Académico: Medicina Veterinaria , Número de Páginas: 24, Valoración: Aprobada, Institución: Universidad San Francisco de Quito</t>
  </si>
  <si>
    <t>Evaluación de Ganancia de Peso de Terneros Cebú Sometidos A Tres Tratamientos Antihelmínticos en Un Hato de Cría Comercial de Cumaral (Meta), desde 3 2016 Hasta Octubre 2016, Tipo de Orientación: Coturor/Asesor , Nombre del Estudiante: Camilo Gutierrez Rozo, Programa Académico: Zootecnia , Número de Páginas: 53, Valoración: Aprobada, Institución: Universidad de la Salle</t>
  </si>
  <si>
    <t>Evaluación de Ganancia de Peso de Terneros Cebú Sometidos A Tres Tratamientos Antihelmínticos en Un Hato de Cría Comercial de Cumaral (Meta), desde 3 2016 Hasta Octubre 2016, Tipo de Orientación: Coturor/Asesor , Nombre del Estudiante: Monica Povedad, Programa Académico: Medicina Veterinaria , Número de Páginas: 53, Valoración: Aprobada, Institución: Universidad de la Salle</t>
  </si>
  <si>
    <t>Heavy Metal Accumulation Related To Population density In Road Dust Samples Taken From Urban Sites Under Different land Uses, Países Bajos, Science Of The Total environment Issn: 0048-9697, 2016 Vol:553 Fasc: Págs: 636 - 642</t>
  </si>
  <si>
    <t>Jorge enrique Avendano, F Keith Barker, Carlos Daniel Cadena</t>
  </si>
  <si>
    <t>Maduración Gonadal de la Cucha Mariposa, Glyptoperichthys Gibbiceps (Kner, 1854) (Pisces: Loricariidae), en El Río Guaviare, Colombia, Colombia, Orinoquia Issn: 0121-3709, 2016 Vol:20 Fasc: 2 Págs: 15 - 21</t>
  </si>
  <si>
    <t>Biodiversidad Altoandina Al Plato de Todos: Apuesta Para Fortalecer la Industria Agroalimentaria en Colombia, Colombia, Agronomia Colombiana Issn: 0120-9965, 2016 Vol:34 Fasc: 1 Págs: 1186 - 1189</t>
  </si>
  <si>
    <t>desarrollo de Un Prototipo de Hidrogenerador Eléctrico Como Alternativa de Generación de energía Limpia en Zonas Rurales, Colombia, Ingeniare Issn: 1909-2458, 2016 Vol:12 Fasc: 20 Págs: 91 - 101</t>
  </si>
  <si>
    <t>Diseño de Un Material Didáctico Multimedia de laboratorio de Química Orgánica, Colombia, Revista Educación en Ingeniería Issn: 1900-8260, 2016 Vol:12 Fasc: 22 Págs: 78 - 82</t>
  </si>
  <si>
    <t>Director en Modalidad Pasantía (Is384) Formulación Proyecto Siips-cremil Sistema Integrado de Información de Prestaciones Sociales Participación Como Ingeniero de Requerimientos, desde 1 2015 Hasta Julio 2016, Tipo de Orientación: Tutor Principal , Nombre del Estudiante: Julián Eduardo Sarmiento González, Programa Académico: Ingenieria de Sistemas , Número de Páginas: 0, Valoración: Aprobada, Institución: Universidad de Los Llanos - Unillanos</t>
  </si>
  <si>
    <t>Jorge enrique Avendano</t>
  </si>
  <si>
    <t>Evaluación Preliminar de la Estructura Filogeográfica de la Tángara Triguera (Aves: Thraupidae, Tangara Cayana) en la Orinoquia Colombiana, desde 10 2014 Hasta enero 2016, Tipo de Orientación: Tutor Principal , Nombre del Estudiante: laura Nattaly Tejeiro Mahecha, Programa Académico: Biología , Número de Páginas: 30, Valoración: Aprobada, Institución: Universidad de Los Llanos - Unillanos</t>
  </si>
  <si>
    <t xml:space="preserve"> Evaluación Preliminar de la Estructura Filogeográfica del Trepatroncos dendroplex Picus (Aves: Furnariidae) en la Orinoquia Colombiana, desde 10 2014 Hasta enero 2016, Tipo de Orientación: Tutor Principal , Nombre del Estudiante: Seidy Katherine González Martínez, Programa Académico: Biología , Número de Páginas: 0, Valoración: Aprobada, Institución: Universidad de Los Llanos - Unillanos</t>
  </si>
  <si>
    <t>Evaluación Preliminar de la Estructura Filogeográfica del Trepador Pardo (Aves: Furnariidae, dendrocincla Fuliginosa) en la Orinoquia Colombiana, desde 10 2014 Hasta Mayo 2016, Tipo de Orientación: Tutor Principal , Nombre del Estudiante: Jessica Jabsleidy Díaz Cárdenas, Programa Académico: Biología , Número de Páginas: 41, Valoración: Aprobada, Institución: Universidad de Los Llanos - Unillanos</t>
  </si>
  <si>
    <t xml:space="preserve">Ecología Reproductiva en Nidos Naturales de Podocnemis Expansa (Testudines, Podocnemididae) en Una Zona del Río Meta, Vichada-arauca, Colombia, desde 1 2016 Hasta Julio 2016, Tipo de Orientación: Coturor/Asesor , Nombre del Estudiante: Mónica Tatiana Nieto Vera, Programa Académico: Biología , Número de Páginas: 96, Valoración: Aprobada, Institución: Universidad de Los Llanos - Unillanos </t>
  </si>
  <si>
    <t>Evaluación de la Temperatura en la Hidrólisis Ácida Para la Extracción de Celulosa A Partir de la Hoja de Palma Africana (Elaeis Guinneensis, desde 1 2015 Hasta Marzo 2016, Tipo de Orientación: Tutor Principal , Nombre del Estudiante: Brayan Leonardo Velasquez Sergio Alexander Pineda, Programa Académico: Ingeniería Agroindustrial , Número de Páginas: 0, Valoración: Aprobada, Institución: Universidad de Los Llanos - Unillanos</t>
  </si>
  <si>
    <t>la Habilidad del Cuidado Familiar en Diferentes Regiones de Colombia, Colombia, Revista U.D.C.A. Actualidad &amp; Divulgación Científica Issn: 0123-4226, 2016 Vol:19 Fasc: N/A Págs: 275 - 284</t>
  </si>
  <si>
    <t xml:space="preserve"> Aplicación del Proceso de Atencion de enfermeria en latinoamerica, 2015, desde 5 2015 Hasta enero 2016, Tipo de Orientación: Tutor Principal , Nombre del Estudiante: Kelly Alejandra Bautista González, Programa Académico: enfermería , Número de Páginas: 0, Valoración: Aprobada, Institución: Universidad de Los Llanos - Unillanos</t>
  </si>
  <si>
    <t>Estudio Poblacional de la Morbimortalidad Por enfermedades Reconocidas Como dependientes de Factores Ambientales Naturales, Meta 2012-2014, desde 4 2015 Hasta enero 2016, Tipo de Orientación: Tutor Principal , Nombre del Estudiante: Edwin enrique Bermudez Jimenez, Programa Académico: enfermería , Número de Páginas: 0, Valoración: Aprobada, Institución: Universidad de Los Llanos - Unillanos</t>
  </si>
  <si>
    <t>entorno Familiar del Adulto Mayor desde la Perspectiva de Los Líderes Comunitarios de Los Centros Vida de la Ciudad de Villavicencio., desde 8 2016 Hasta enero , Tipo de Orientación: Tutor Principal , Nombre del Estudiante: Alfonso Pérez Mayra Alejandra Lugo Gómez Diana Isabel, Programa Académico: enfermería , Número de Páginas: 0, Valoración: , Institución: Universidad de Los Llanos - Unillanos</t>
  </si>
  <si>
    <t>Protocola de Atención en Salud Mental, desde 2 2016 Hasta Noviembre 2016, Tipo de Orientación: Tutor Principal , Nombre del Estudiante: Felipe Bañol, Programa Académico: enfermeria , Número de Páginas: 50, Valoración: Aprobada, Institución: Universidad de Los Llanos - Unillanos</t>
  </si>
  <si>
    <t>Adaptación en Protocolo Estrategia Pactos Por la Vida Saber Beber, Saber Vivir, desde 2 2016 Hasta Noviembre 2016, Tipo de Orientación: Tutor Principal , Nombre del Estudiante: David Tovar, laura Pardo, Programa Académico: enfermeria , Número de Páginas: 52, Valoración: Aprobada, Institución: Universidad de Los Llanos - Unillanos</t>
  </si>
  <si>
    <t>descripción de las Conductas Promotoras de Salud de Un Grupo de Familias Vinculadas A Una Institución de Salud de Villavicencio, A Través de las Variables Sociodemográficas, desde 2 2016 Hasta Noviembre 2016, Tipo de Orientación: Tutor Principal , Nombre del Estudiante: Diana Carolina Moreno Guevara, Programa Académico: enfermería , Número de Páginas: 87, Valoración: Aprobada, Institución: Universidad de Los Llanos</t>
  </si>
  <si>
    <t>Los Programas de Gobierno Como Estrategia Para Mejorar El Sector del Transporte Urbano en Villavicencio, Colombia, 2016, Idioma: Español, Medio de Divulgación: Internet</t>
  </si>
  <si>
    <t>Caracterización Económica del entorno de la Vivienda Multifamiliar en Villavicencio, Colombia, 2016, Idioma: Español, Medio de Divulgación: Papel</t>
  </si>
  <si>
    <t>la Innovación Organizacional en la Producción Arrocera del departamento del Meta", Colombia, Eleuthera Issn: 2011-4532, 2016 Vol:14 Fasc: N/A Págs: 30 - 44</t>
  </si>
  <si>
    <t>El Liderazgo Adecuado Para Dirigir Los Aspectos Ambientales en Una Organización,, Colombia, Revista Geon Issn: 2346-3910, 2016 Vol:3 Fasc: 2 Págs: 5 - 5</t>
  </si>
  <si>
    <t>Proceso de Evaluación del desempeño en las Clínicas de Villavicencio, Colombia, Revista Geon Issn: 2346-3910, 2016 Vol:3 Fasc: 1 Págs: 56 - 61</t>
  </si>
  <si>
    <t>Valoración de Los Niveles de Satisfacción en El Segmento Masculino Frente A la Oferta Turística de Villavicencio Como destino Internacional, desde 2 2016 Hasta Septiembre 2016, Tipo de Orientación: Tutor Principal, Nombre del Estudiante: Monica Jazmin Hernandez Mendoza, Programa Académico: Mercadeo, Número de Páginas: 61, Valoración: Aprobada, Institución: Universidad de Los Llanos</t>
  </si>
  <si>
    <t>Valoración de Los Niveles de Satisfacción en El Segmento Femenino Frente A la Oferta Turística de Villavicencio Como destino Internacional, desde 2 2016 Hasta Septiembre 2016, Tipo de Orientación: Tutor Principal, Nombre del Estudiante: laura Cristina Hernández Rey, Programa Académico: Mercadeo, Número de Páginas: 66, Valoración: Aprobada, Institución: Universidad de Los Llanos</t>
  </si>
  <si>
    <t>Jairo enrique Torres Maldonado</t>
  </si>
  <si>
    <t>Alternativas de Aprovechamiento de la Cascara de Piña (Ananas Comosus) en El departamento del Meta, desde 6 2015 Hasta enero 2016, Tipo de Orientación: Tutor Principal, Nombre del Estudiante: Hernán Emilio Camargo Sierra , Programa Académico: Ingeniería Agroindustrial, Número de Páginas: 0, Valoración: Aprobada, Institución: Universidad de Los Llanos</t>
  </si>
  <si>
    <t>Caracterización de la Innovación en El Proceso de Producción de la Industria Cárnica en El Municipio de Villavicencio, desde 3 2015 Hasta Junio 2016, Tipo de Orientación: Coturor/Asesor, Nombre del Estudiante: Lorena Astrid Solano Martínez Erika Julieth Tejeiro Mahecha, Programa Académico: Ingeniería Agroindustrial, Número de Páginas: 0, Valoración: , Institución: Universidad de Los Llanos</t>
  </si>
  <si>
    <t>Ponencia Internacional: Estrategia de Acompañamiento Psicosocial en Estudiantes Universitarios., España, 2016, Idioma: Español, Medio de Divulgación: Papel</t>
  </si>
  <si>
    <t>Carlos enrique Hoyos Diez</t>
  </si>
  <si>
    <t xml:space="preserve">Taller de Estrategias Pedagógicas Para la enseñanza-aprendizaje de Jóvenes Ciegos, Colombia, 2016, Idioma: Español, Medio de Divulgación: Papel </t>
  </si>
  <si>
    <t>Taller de Estrategias Pedagógicas Para la enseñanza-aprendizaje de Jóvenes Sordos, Colombia, 2016, Idioma: Español, Medio de Divulgación: Papel</t>
  </si>
  <si>
    <t>Catasetum (Orchidaceae:Catasetinae) en Colombia: Lista Actualizada, Colombia, Revista Facultad de Ciencias Básicas Issn: 1900-4699, 2016 Vol:12 Fasc: 1 Págs: 22 - 35</t>
  </si>
  <si>
    <t>El Docente Ante El Oficio de Investigar en El Aula, Colombia, Praxis &amp; Saber Issn: 2216-0159, 2016 Vol:7 Fasc: N/A Págs: 63 - 80</t>
  </si>
  <si>
    <t>Catasetum (Orchidaceae: Catasetinae) en Colombia: Lista Actualizada, Colombia, Revista Facultad de Ciencias Básicas Issn: 1900-4699, 2016 Vol:12 Fasc: N/A Págs: 22 - 35</t>
  </si>
  <si>
    <t>Estudio de la Dinámica del Problema de Tres Cuerpos Restringido, desde 6 2016 Hasta enero , Tipo de Orientación: Coturor/Asesor , Nombre del Estudiante: Edgar Andrés Acosta Pinzón, Programa Académico: Maestría en Matemática Aplicada , Número de Páginas: 0, Valoración: , Institución: Universidad Industrial de Santander - Uis</t>
  </si>
  <si>
    <t xml:space="preserve">Estrategias Pedagogicas Utilizadas Por Los Docentes Para la enseñanza de la Matematica en Niños Sordos Menores de 7 Años del Colegio departamental la Esperanza Sede Sordos, desde 1 2016 Hasta Agosto 2016, Tipo de Orientación: Tutor Principal , Nombre del Estudiante: Martinez Torres Wendy Tatiana Peña Alarcón Erika, Programa Académico: Licenciatura E Pedagogia Infantil , Número de Páginas: 109, Valoración: Aprobada, Institución: Universidad de Los Llanos - Unillanos </t>
  </si>
  <si>
    <t>Maduración Gonadal de la Cucha Mariposa, Glyptoperichthys Gibbiceps (Kner, 1854) (Pisces: Loricariidae), en El Río Guaviare, Colombia. Orinoquia, Volumen 20, Número 2, P. 15-22, 2016. Issn Electrónico 2011-2629. Issn Impreso 0121-3709.</t>
  </si>
  <si>
    <t>Evaluación de la Pectina Extraída enzimáticamente A Partir de las Cáscaras delfruto de Cacao (Theobroma Cacao L.)  Rev.Udcaactual.Divulg.Cient. Vol.20 No.1 Bogotá Jan./June 2017 Issn 0123-4226</t>
  </si>
  <si>
    <t>Efecto del Uso de Probióticos en la Dieta, Sobre Parámetros Fisiológicos en Pollos de engorde., Https://Repositorio.Unillanos.Edu.Co/Bitstream/001/434/1/Informe Final Epi.Pdf</t>
  </si>
  <si>
    <t>Monitoreo del Uso del Espectro Radioelectrico Basado en la Tecnologia de Radio Cognitiva –https://Repositorio.Unillanos.Edu.Co/Handle/001/1442</t>
  </si>
  <si>
    <t>Socialización Familiar Percibida Por Adolescentes Escolarizados de Sectores Vulnerables en la Ciudad de Villavicencio (Colombia)</t>
  </si>
  <si>
    <t>Creación de Una Ruta de Atención Para El Acceso Al Tratamiento Farmacológico de la Tuberculosis Sensible en la Población Privada de la Libertad en Municipio de Villavicencio.(Editoral Universidad de Los Llanos 2018)</t>
  </si>
  <si>
    <t>Artículo de Revisión: Fundamentos de la Tecnología Biofloc (Bft). Una Alternativa Para la Piscicultura en Colombia. Una Revisión. Orinoquia, Volumen 19, Número 1, P. 77-86, 2015. Issn Electrónico 2011-2629. Issn Impreso 0121-3709</t>
  </si>
  <si>
    <t xml:space="preserve">Dieta de Saccopteryx Leptura (Chiroptera:Emballonuridae) en Un Área Exurbana del Piedemonte Llanero Colombiano. Doi: Https://Doi.Org/10.18359/Rfcb.3255   Revista Facultad Ciencias Básicas -vol. 14 Núm. 2 (2018) </t>
  </si>
  <si>
    <t>Sistema de Informaciòn Geogràfica en la Web (Webgis) Para El Apoyo A la Vigilancia entomolòfica de Aegypti. Https://Repositorio.Unillanos.Edu.Co/Handle/001/1435</t>
  </si>
  <si>
    <t>Apliciòn Mòvil de la Colaboraciòn Abierta Distribuidad (Crowdsourcing), Como Apoyo A la Vigilancia entomològia de Aedes Aegypti. Https://Repositorio.Unillanos.Edu.Co/Bitstream/001/1435/2/Sistema%20de%20informaci%C3%B3n%20geografica%20en%20la%20web....Pdf</t>
  </si>
  <si>
    <t>Diseño E Implementaciòn de Un Sistema de energì Solar Fotovoltaicopara Alimentar Un Planta de Potabilización de Agua. Https://Repositorio.Unillanos.Edu.Co/Handle/001/1439</t>
  </si>
  <si>
    <t>Algoritmo de Aprendizaje Semi-supervisado Para la Clasificación Automática de Regiones en Imágenes de Histopatología Como Apoyo Al Diagnóstico de Cáncer</t>
  </si>
  <si>
    <t>Evaluación de la Calidad Microbiológica del Agua envasada Que Se Comercializa Por Parte del Algunas Empresas en la Ciudad de Villavicencio - Meta. Https://Repositorio.Unillanos.Edu.Co/Handle/001/1341</t>
  </si>
  <si>
    <t>Efecto del Campo Magnético Sobre la Rectificación Óptica en Un Punto Cuántico Cilíndrico. Inf. Tecnol. [Online]. 2016, Vol.27, N.6, Pp.285-290. Issn 0718-0764.  Http://Dx.Doi.Org/10.4067/S0718-07642016000600028.</t>
  </si>
  <si>
    <t>Modelo de Gestión Humana en las Clínicas de la Ciudad de Villavicencio, Colombia (Revista latindex, 2018)</t>
  </si>
  <si>
    <t>Practicas en El Uso de Mètodos Anticonceptivos en Jovenes Escolarizados Dde Educaciòn Secundaria, en Colegios Oficiales Ubicados en la Comuna Siete del Municipio de Villavicencio. (Editoral Universidad de Los Llanos 2016) Uri:  Https://Repositorio.Unillanos.Edu.Co/Handle/001/683</t>
  </si>
  <si>
    <t xml:space="preserve">Seroprevalencia de Anticuerpos Anti Trypanosoma Cruzi en la Población de 45 A 65 Años Procedentes del Municipio de Restrepo - Meta. </t>
  </si>
  <si>
    <t>Atributos Que Afectan El Proceso de la Vivienda Urbana Nueva en El Municipio de Acacias - Meta</t>
  </si>
  <si>
    <t>Caracterización de la Vivienda Urbana Nueva Que Se Oferta en El Municipio de Restrepo-meta de Acuerdo A Los Atributos Que definenel Valor Comercial.  (Editorial Universidad de Los Llanos, 2018) Https://Repositorio.Unillanos.Edu.Co/Handle/001/1154</t>
  </si>
  <si>
    <t>Análisis de la Dinámica Inmobiliaria en Vivienda Urbana Nueva Que Se Oferta en Villavicencio de Acuerdo A Los Atributos Que definen El Valor Comercial.  (Editorial Universidad de Los Llanos, 2018)  Https://Repositorio.Unillanos.Edu.Co/Handle/001/1100</t>
  </si>
  <si>
    <t>Factores Socioeconómicos Que Afectan la Implementación de las Niif en las Pymes del Sector Servicios Villavicencio  (Editorial Universidad de Los Llanos, 2019) Uri:Https://Repositorio.Unillanos.Edu.Co/Handle/001/1303</t>
  </si>
  <si>
    <t>Identificación de la Visión de Los Actores Relevantes en El departamento del Meta Para El Acceso de Los Gremios Agropecuarios Al Mercado de Commodities A Través de la Bolsa Mercantil de Colombia - Bmc</t>
  </si>
  <si>
    <t>la Familia Como entorno de Apoyo Escolar en Los Años Iniciales</t>
  </si>
  <si>
    <t>El Imaginario Corporal del Adolescente en la Orinoquía Colombiana</t>
  </si>
  <si>
    <t>Uso de la Cultura de la Lengua Materna Para la Adquisición de la Cultura Anglo en la enseñanza del Inglés Como Lengua Extranjera</t>
  </si>
  <si>
    <t>Dinámica de Geodésicas en Objetos Compactos Estáticos Tipo Chazy - Curzon</t>
  </si>
  <si>
    <t>Evaluación Técnico-económica de larvicultura de la Especie Íctica Nativa Brycon Moorei - (Dorada) en Un Sistema de Recirculación Para Optimizar la Producción de Alevinos.</t>
  </si>
  <si>
    <t>Sobrecarga en Cuidadores de Pacientes Oncológicos</t>
  </si>
  <si>
    <t xml:space="preserve">Gestión Para la Sostenibilidad Empresarial en las Pymes Industriales de Villavicencio (Revista Economicas E-issn : 2382-3860 / Issn : 0120-3932, Vol. 41 Núm. 1 (2020) </t>
  </si>
  <si>
    <t>El Aporte de Los Beneficios Sociales A la Motivación laboral en Los Hoteles Pymes: Caso Villavicencio, Colombia (Revista Dialnet, Localización: Económicas Cuc, Issn 0120-3932, Issn-e 2382-3860, Vol. 41, Nº. 1, 2020, Págs. 9-24)</t>
  </si>
  <si>
    <t>Factores determinantes Para la Creación de Spin-off Universitarias en El departamento del Valle del Cauca</t>
  </si>
  <si>
    <t>Factores determinantes Para la Creación de Spin-off Universitarias en la Región de la Amazorinoquia</t>
  </si>
  <si>
    <t>conSEJO NACIONAL de ACREDITACIÓN</t>
  </si>
  <si>
    <t>Greenhouse Gas Balance In The conversion From Extensive Pasture To Other Agricultural Systems In Andean Region Of Colombia., 2015, Nro. Paginas: 36, Instituciones Participantes: Universidade Estadual Paulista Júlio de Mesquita Filho, Faculdade de Ciências Agrárias E Veterinárias de Jaboticabal</t>
  </si>
  <si>
    <t>Propuesta del Programa de Educación continuada "Diplomado en Bienestar Animal", 2015, Nro. Paginas: 2, Instituciones Participantes: Universidad de Los Llanos World Animal Protection</t>
  </si>
  <si>
    <t>contexto de la Orinoquia Colombiana 2012 - 2013, 2015, Nro. Paginas: 323, Instituciones Participantes: Universidad de Los Llanos - Mdf, Nuffic</t>
  </si>
  <si>
    <t>Documento de condiciones de Calidad Programa de Ingeniería Agroindustrial, 2015, Nro. Paginas: 232, Instituciones Participantes: Universidad de Los Llanos, Url: Www.Unillanos.Edu.Co</t>
  </si>
  <si>
    <t>Segundo Informe Proceso de Autoevaluación con Fines de Renovación de Registro Calificado., 2015, Nro. Paginas: 77, Instituciones Participantes: Universidad de Los Llanos, Url: Www.Unillanos.Edu.Co</t>
  </si>
  <si>
    <t>Efecto del control Químico de "Chinche Diminuta" en Girasol, Argentina, Actualización Técnica en Cultivos de Cosecha Gruesa 2014/15 Issn: 2346-9498, 2015 Vol:3 Fasc: Págs: 112 - 113</t>
  </si>
  <si>
    <t>Jose Fernandez Manrique, Maria consuelo Bernal Lizarazu, Giraldo Forero Julio Cesar</t>
  </si>
  <si>
    <t>Software Para Estudio de Coberturas Vegetales con conceptos de Agricultura de Precisión, Colombia, Ingenio Magno Issn: 2145-9282, 2015 Vol:1 Fasc: 6 Págs: 1 - 8</t>
  </si>
  <si>
    <t>Resultados de Un Experimento de Cultivo con Tecnología Biofloc de Piaractus Brachypomus., Colombia, Memorias Vi congreso Colombiano de Acuicultura Issn: 2389-959x, 2015 Vol:1 Fasc: Págs: 6 - 9</t>
  </si>
  <si>
    <t>Digestibilidad Total Aparente de Dietas Reemplazando Al Maíz Como Fuente energética con Diferentes Niveles de Glicerol Para Cerdos en Crecimiento, desde 5 2014 Hasta Julio 2015, Tipo de Orientación: Tutor Principal , Nombre del Estudiante: Freddy Alexander Toro Baquero, Programa Académico: Maestría de Sistemas Sostenibles Salud- Producción Animal. , Número de Páginas: 80, Valoración: Aprobada, Institución: Universidad de Los Llanos - Unillanos</t>
  </si>
  <si>
    <t>Evaluación del desempeño Reproductivo la Cucha Mariposa (Glyptoperichthys Gibbiceps) con Diferentes Inductores Hormonales., desde 6 2015 Hasta enero , Tipo de Orientación: Tutor Principal , Nombre del Estudiante: Jonathan Torres Romero, Programa Académico: Biología , Número de Páginas: 0, Valoración: , Institución: Universidad de Los Llanos</t>
  </si>
  <si>
    <t>Efecto de Extractos Vegetales Aplicados Al Agua Sobre la Tasa de Mortalidad de larvas del Mosquito (Aedes Aegypti) en condiciones Cotroladas, desde 3 2014 Hasta Junio 2015, Tipo de Orientación: Tutor Principal , Nombre del Estudiante: Eduardo Zambrano, Hans Castaño, Programa Académico: Ingenieria Agronomica , Número de Páginas: 70, Valoración: Aprobada, Institución: Universidad de Los Llanos</t>
  </si>
  <si>
    <t>Evaluacion de Cinco Dosis de Bacillus Thuringiensis Var Krustaki Para El control del Gusano Cachon Erynis Ello en Caucho Hevea Brasiliensis en la Altillanura Colombiana, desde 2 2014 Hasta Junio 2015, Tipo de Orientación: Coturor/Asesor , Nombre del Estudiante: Danilo Benito Giraldo, Programa Académico: Ingenieria Agronomica , Número de Páginas: 59, Valoración: Aprobada, Institución: Universidad de Los Llanos</t>
  </si>
  <si>
    <t>Optimal control Of A Bioeconomic Model For A Two-stage Species With Recruitment, Estados Unidos, Applied Mathematics &amp; Information Sciences Issn: 2325-0399, 2015 Vol:9 Fasc: 5 Págs: 2485 - 2492</t>
  </si>
  <si>
    <t>A Method For Medulloblastoma Tumor Differentiation Based On convolutional Neural Networks And Transfer Learning, Estados Unidos, Proceedings Of Spie, The International Society For Optical engineering Issn: 0277-786x, 2015 Vol:9681 Fasc: 968103 Págs: 1 - 12</t>
  </si>
  <si>
    <t>Niveles de contaminación en Tres Sectores de Villavicencio, A Través del Indice de Geo-acumulación (I-geo), Colombia, Orinoquia Issn: 0121-3709, 2015 Vol:19 Fasc: 1 Págs: 109 - 117</t>
  </si>
  <si>
    <t>Oil Industry And Road Traffic Fatalities In contemporary Colombia, Colombia, International Journal Of Injury control And Safety Promotion Issn: 1745-7300, 2015 Vol:23</t>
  </si>
  <si>
    <t>Caracterización con Wavelets de Alteraciones Electrocardiográficas en Pacientes con enfermedad de Chagas, Colombia, Orinoquia Issn: 0121-3709, 2015 Vol:19 Fasc: 2 Págs: 89 - 96</t>
  </si>
  <si>
    <t>Diseño de Una Interfaz Gráfica de Usuario Para El control de Un Prototipo de Banda Seleccionadora de Piezas Industriales, Colombia, Ingenium Issn: 0124-7492, 2015 Vol:17 Fasc: 34 Págs: 47 - 60</t>
  </si>
  <si>
    <t>Software Para El Estudio de Coberturas Vegetales con conceptos de Agricultura de Precisión, Colombia, Ingenio Magno Issn: 2145-9282, 2015 Vol:6 Fasc: 1 Págs: 128 - 139</t>
  </si>
  <si>
    <t>Prototipo de Unidad de Ionización Electrónica Para conservaciónde la «carica Papaya», Colombia, Ingenium Issn: 0124-7492, 2015 Vol:16 Fasc: 31 Págs: 55 - 70</t>
  </si>
  <si>
    <t>Análisis de Un Modelo de Captación de Agua Lluvia, Como Una Herramienta Para Mejorar las condiciones de Producción de Carne Bovina, desde 11 2014 Hasta Octubre 2015, Tipo de Orientación: Tutor Principal , Nombre del Estudiante: Oscar Vargas/Nicolas González, Programa Académico: Ingeniería Agroindustrial , Número de Páginas: 0, Valoración: Aprobada, Institución: Universidad de Los Llanos - Unillanos</t>
  </si>
  <si>
    <t>Teoría de la Agencia: Caso Relación de Los Tecnologías en Regencia de Farmacia con El Uso Adecuado de Medicamentos en Un Establecimiento Farmacéutico de Villavicencio, desde 5 2015 Hasta enero , Tipo de Orientación: Tutor Principal , Nombre del Estudiante: laura Manuela Vidal Sampedro, Programa Académico: enfermeria , Número de Páginas: 0, Valoración: , Institución: Universidad de Los Llanos - Unillanos</t>
  </si>
  <si>
    <t>Factores Relacionados con la Adquisición de Medicamentos en las Droguerias de Villavicencio - Meta, desde 5 2015 Hasta enero , Tipo de Orientación: Tutor Principal , Nombre del Estudiante: Caren Tatiana Vallejo Gaitan, Programa Académico: enfermeria , Número de Páginas: 0, Valoración: , Institución: Universidad de Los Llanos - Unillanos</t>
  </si>
  <si>
    <t>Memorias del Xii congreso Internacional del Colparmex Vision de Clase Mundial, México,2015, Isbn: 04-2015-070911361400 Vol: Págs: , Ed. Colegio de Postgraduados en Administracion de la Republica Mexicana Ac</t>
  </si>
  <si>
    <t>Documento de condiciones de Calidad Programa de Ingeniería Agroindustrial, 2015, Nro. Paginas: 230, Instituciones Participantes: Universidad de Los Llanos - Programa Ingeniería Agroindustrial</t>
  </si>
  <si>
    <t>Documento de condiciones de Calidad Programa de Ingeniería Agroindustrial, 2015, Nro. Paginas: 232, Instituciones Participantes: Universidad de Los Llanos</t>
  </si>
  <si>
    <t>Segundo Informe Proceso de Autoevaluación con Fines de Renovación de Registro Calificado., 2015, Nro. Paginas: 77, Instituciones Participantes: Universidad de Los Llanos</t>
  </si>
  <si>
    <t>Ii Informe Proceso de Autoevaluación con Fines de Renovación de Registro Calificado., 2015, Nro. Paginas: 122, Instituciones Participantes: Universidad de Los Llanos - Programa de Ingeniería Agroindustrial</t>
  </si>
  <si>
    <t>El consumidor Infantil en Villavicencio Colombia, Colombia, Criterio Libre Issn: 1900-0642, 2015 Vol:22 Fasc: N/A Págs: 175 - 199</t>
  </si>
  <si>
    <t>Factores Explicativos de la Eficiencia en Relación con El Tamaño Empresarial en El Sector Manufacturero Español, Colombia, Revista de Economia del Rosario Issn: 0123-5362, 2015 Vol:18 Fasc: 1 Págs: 61 - 90</t>
  </si>
  <si>
    <t>Valoración de Villavicencio Como destino Turístico Internacional, Colombia, Memorias congresos de Investigación de las Ciencias Económicas Issn: 2357-4631, 2015 Vol:3 Fasc: 3 Págs: 84 - 91</t>
  </si>
  <si>
    <t>Aplicación de la Matriz de Vester Al desempeño de la Actividad Turística, Colombia, Boletín El conuco Issn: 2215-9827, 2015 Vol:9 Fasc: Págs: 5 - 15</t>
  </si>
  <si>
    <t>Plan de Negocio Para la Apertura de Un Restaurante enfocado en la Alimentación Balanceada Para El control de Peso en la Ciudad de Villavicencio, desde 7 2014 Hasta Febrero 2015, Tipo de Orientación: Tutor Principal, Nombre del Estudiante: Tatiana Perez Leon, Programa Académico: Administración de Empresas, Número de Páginas: 85, Valoración: Aprobada, Institución: Universidad de Los Llanos - Unillanos</t>
  </si>
  <si>
    <t>entrevista concedida A la Emisora Cultural de la Udea, Titulada ¿Se Puede construir la Paz con Fútbol?, 2015, Colombia, Idioma: Español , Medio de Divulgación: Electrã³nico, Sitio Web: Http://Www.Razonpublica.Com/Index.Php/Rp-en-los-medios/8350-f%C3%Batbol-y-pol%C3%Adtica-por-david-quiti%C3%A1n , Emisora: Emisora Cultural Udea, Instituciones Participantes: Universidad de Antioquia, Emisora Cultural Universidad de Antioquia</t>
  </si>
  <si>
    <t>El Fifa-gate: Una Estrategia Gringa Para Quedarse con El Fútbol, Colombia, Razon Publica Issn: 1657-1002, 2015 Vol:6 Fasc: N/A Págs: 1 - 3</t>
  </si>
  <si>
    <t>¿Se Puede construir la Paz con Fútbol?, Colombia, Razon Publica Issn: 1657-1002, 2015 Vol:6 Fasc: N/A Págs: 1 - 3</t>
  </si>
  <si>
    <t>Fortalecimiento de las Habilidades Metacognitivas en El Área de Ciencias Naturales con la Finalidad de Generar Aprendizaje en Profundidad, en Los Estudiantes de Sexto Grado de la Unidad Educativa Felicidad Barrios Hernández, Vereda Cocuy, desde 12 2015 Hasta Diciembre 2015, Tipo de Orientación: Tutor Principal , Nombre del Estudiante: Angel Maria Pineda Mendoza, Programa Académico: Licenciatura en Produccion Agropecuaria , Número de Páginas: 0, Valoración: Aprobada, Institución: Universidad de Los Llanos - Unillanos</t>
  </si>
  <si>
    <t>Necropsia del Oso Palmero, Colombia, 2016, contribución Al Estudio Sistémico de la Anatomía E Histología del Oso Palmero Myrmecophaga Tridactyla (Linnaeus,1758), Isbn: 978-958-59586-9-2, Vol. , Págs:155 - 183, Ed. Cormacarena</t>
  </si>
  <si>
    <t>Características Generales, Colombia, 2016, contribución Al Estudio Sistémico de la Anatomía E Histología del Oso Palmero Myrmecophaga Tridactyla (Linnaeus,1758), Isbn: 978-958-59586-9-2, Vol. , Págs:10 - 13, Ed. Cormacarena</t>
  </si>
  <si>
    <t>Ecocardiografia, Colombia, 2016, contribución Al Estudio Sistémico de la Anatomía E Histología del Oso Palmero Myrmecophaga Tridactyla (Linnaeus,1758), Isbn: 978-958-59586-9-2, Vol. , Págs:81 - 85, Ed. Cormacarena</t>
  </si>
  <si>
    <t>Identificación General de Los Principales Músculos Esqueléticos en El Oso Palmero, Colombia, 2016, contribución Al Estudio Sistémico de la Anatomía E Histología del Oso Palmero Myrmecophaga Tridactyla (Linnaeus,1758), Isbn: 978-958-59586-9-2, Vol. , Págs:87 - 95, Ed. Cormacarena</t>
  </si>
  <si>
    <t>descripción Histológica del Oso Palmero, Colombia, 2016, contribución Al Estudio Sistémico de la Anatomía E Histología del Oso Palmero Myrmecophaga Tridactyla (Linnaeus,1758), Isbn: 978-958-59586-9-2, Vol. , Págs:97 - 143, Ed. Cormacarena</t>
  </si>
  <si>
    <t xml:space="preserve"> contribución Al Estudio Sistémico de la Anatomía E Histología del Oso Palmero Myrmecophaga Tridactyla (Linnaeus,1758), Colombia,2016, Isbn: 978-958-59586-9-2 Vol: Págs: , Ed. Cormacarena</t>
  </si>
  <si>
    <t>Documento de Trabajo (Working Paper) : Utilización de Injertos Óseos Para consolidación de Fracturas en Pequeños Animales, 2016, Nro. Paginas: 30, Instituciones Participantes: Universidad de Los Llanos</t>
  </si>
  <si>
    <t>Hibridizacion de Siluridos: Una Alternativa Para la Piscicultura con Alto Riesgo Para la conservación., Estados Unidos, Orinoquia Issn: 0121-3709, 2016 Vol:20 Fasc: N/A Págs: 62 - 68</t>
  </si>
  <si>
    <t>Evaluación de la Viabilidad de Embriones de Cachama Blanca (Piaractus Brachypomus) conservados A ¿14 °c en Diferentes Estadios de desarrollo Embrionario, Chile, Archivos de Medicina Veterinaria Issn: 0301-732x, 2016 Vol:48 Fasc: N/A Págs: 69 - 77</t>
  </si>
  <si>
    <t>Hibridación de Silúridos: Una Alternativa Para la Piscicultura con Alto Riesgo Para la conservación de las Especies Nativas, Colombia, Orinoquia Issn: 0121-3709, 2016 Vol:20 Fasc: 1 Págs: 62 - 68</t>
  </si>
  <si>
    <t>Using Genotoxic And Haematological Biomarkers As An Evidence Of environmental contamination In The Ocoa River Native Fish, Villavicencio - Meta, Colombia, Inglaterra, Springerplus Issn: 2193-1801, 2016 Vol:5 Fasc: 351 Págs: 1 - 10</t>
  </si>
  <si>
    <t>Fertiriego con Silicio en Variedades de Rosa Sobre la Severidad de Mildeo Polvoso (Sphaerotheca Pannosa Var. Rosae), Colombia, Revista de Ciencias Agricolas Issn: 0120-0135, 2016 Vol:33 Fasc: 2 Págs: 84 - 94</t>
  </si>
  <si>
    <t xml:space="preserve">Pollos de engorde Alimentados con Harina de Cayeno (Hibiscus Rosa-sinensis), Colombia, Revista Sistemas de Producción Agroecológicos Issn: 2248-4817, 2016 Vol:7 Fasc: 2 Págs: 30 - 42 </t>
  </si>
  <si>
    <t>Digestibilidad In Vivo en Cuyes Alimentados con Cuatro Variedades de Brachiaria Spp., Colombia, Revista Sistemas de Producción Agroecológicos Issn: 2248-4817, 2016 Vol:7 Fasc: 1 Págs: 92 - 107</t>
  </si>
  <si>
    <t>Inducción A Los Procesos de Nitrificación en la Iniciación del Biofloc - Bft, Colombia, Memorias Vi congreso Colombiano de Acuicultura Issn: 2389-959x, 2016 Vol:1 Fasc: Págs: 35 - 39</t>
  </si>
  <si>
    <t>Caracterización Seminal de Glyptoperichthys Gibbiceps, Colombia, Memorias Vi congreso Colombiano de Acuicultura Issn: 2389-959x, 2016 Vol:1 Fasc: Págs: 30 - 34</t>
  </si>
  <si>
    <t>Producir Dinero A Partir del conocimiento, Colombia, Corocora Issn: 2145-3896, 2016 Vol:12 Fasc: Págs: 52 - 53</t>
  </si>
  <si>
    <t>Comparación de Autoinjerto con Plasma Rico en Plaquetas, en Fracturas de Radio, desde 1 2016 Hasta Octubre 2016, Tipo de Orientación: Tutor Principal, Nombre del Estudiante: Felipe Figueroa, Programa Académico: Medicina Veterinaria Zootecnia, Número de Páginas: 25, Institución: Universidad de Los Llanos</t>
  </si>
  <si>
    <t xml:space="preserve">Evaluación de Tres Correctivos Alcalinizantes en Un Sistema Biofloc en la Etapa de Levante de Tilapia Roja (Oreochromis Spp), desde 1 2016 Hasta enero , Tipo de Orientación: Tutor Principal , Nombre del Estudiante: Daniel Alejandro Araujo, Programa Académico: Maestría en Acuicultura Aguas continentales , Número de Páginas: 0, Valoración: , Institución: Universidad de Los Llanos - Unillanos </t>
  </si>
  <si>
    <t>contenidos Estomacales de Especies de Anuros en Reservas Naturales del Municipio de Villavicencio, Meta, Colombia, España, Caldasia Issn: 0366-5232, 2016 Vol:38 Fasc: 1 Págs: 165 - 181</t>
  </si>
  <si>
    <t>construyendo la Orinoquia Anhelada Por las Voces de Los Territorios: Una Mirada Comprometida Hacia El Futuro, Colombia, Orinoquia Issn: 0121-3709, 2016 Vol:20 Fasc: 2 Págs: 7 - 8</t>
  </si>
  <si>
    <t>Efecto de la concentración de Ga Sobre las Propiedades Electrónicas del Cuin1-x Gaxse2, , Ciencia en desarrollo Issn: 0121-7488, 2016 Vol:7 Fasc: 1 Págs: 9 - 14</t>
  </si>
  <si>
    <t>contenidos Estomacales de Especies de Anuros en Reservas Naturales del Municipio de Villavicencio, Meta, Colombia, Colombia, Caldasia Issn: 0366-5232, 2016 Vol:38 Fasc: N/A Págs: 165 - 181</t>
  </si>
  <si>
    <t>Análisis de Los conflictos Ambientales del Área de Influencia de Extracción de Materiales Petreos en la Zona Media de la Cuenca del Rio Guayuriba- departamento del Meta, desde 8 2015 Hasta Octubre 2016, Tipo de Orientación: Coturor/Asesor , Nombre del Estudiante: Edilberto Gómez Ortiz, Programa Académico: Maestria Gestión Ambiental Sostenible , Número de Páginas: 159, Valoración: Aprobada, Institución: Universidad de Los Llanos</t>
  </si>
  <si>
    <t>laura Ines Plata Casas, Sandra Carolina Montano contreras, Oscar Alexander Gutierrez Lesmes</t>
  </si>
  <si>
    <t>laura Ines Plata Casas, Oscar Alexander Gutierrez Lesmes, Sandra Carolina Montano contreras</t>
  </si>
  <si>
    <t>Oscar Alexander Gutierrez Lesmes, Sandra Carolina Montano contreras, laura Ines Plata Casas</t>
  </si>
  <si>
    <t>Adhesión Terapéutica de Los Pacientes con Vih/Sida Atendidos en Servicio de Salud del departamento del Meta, 2011-2015., desde 10 2016 Hasta enero , Tipo de Orientación: Tutor Principal , Nombre del Estudiante: deisy Sarelly Vinasco Ramos , Programa Académico: Maestría en Epidemiología , Número de Páginas: 0, Valoración: , Institución: Universidad de Los Llanos - Unillanos</t>
  </si>
  <si>
    <t>Prevalencia de enfermedad Periodontal en Personas con Diagnóstico de Diabetes Mellitus Tipo 2, en Un Municipio del departamento del Meta, Colombia 2016, desde 2 2016 Hasta enero , Tipo de Orientación: Tutor Principal , Nombre del Estudiante: Claudia Liliana Cabrera Arango, Programa Académico: Maestría en Epidemiología , Número de Páginas: 35, Valoración: , Institución: Universidad de Los Llanos - Unillanos</t>
  </si>
  <si>
    <t>Protocolo Atención consumo de Spa- Ruta de Atención Interna Unillanos, desde 1 2016 Hasta Noviembre 2016, Tipo de Orientación: Tutor Principal , Nombre del Estudiante: Olga Pinilla-ana Maria Agudelo, Programa Académico: enfermeria , Número de Páginas: 55, Valoración: Aprobada, Institución: Universidad de Los Llanos - Unillanos</t>
  </si>
  <si>
    <t>Memorias del I congreso Online Internacional Sobre Los Tratados de Libre Comercio, España,2016, Isbn: 978-84-16874-01-9 Vol: Págs: , Ed. Grupo Eumed.Net</t>
  </si>
  <si>
    <t>la Economía Informal en Villavicencio con enfoque Neoestructuralista, Colombia,2016, Isbn: 978-958-8927-19-0 Vol: Págs: , Ed. Universidad de Los Llanos/ Villavicencio Meta</t>
  </si>
  <si>
    <t>Satisfacción con Un destino Turístico: Una Investigación en Villavicencio (Colombia), Colombia, In Vestigium Ire Issn: 2011-9836, 2016 Vol:10 Fasc: 2 Págs: 97 - 111</t>
  </si>
  <si>
    <t>El Turismo de Salud Como Producto Turístico Internacional. Caso de Villavicencio, Colombia, congreso Ciencias Económicas Issn: 2357-4631, 2016 Vol:3 Fasc: Págs: 79 - 101</t>
  </si>
  <si>
    <t>El Reto del contador Público Frente A las Normas Internacionales de Información Financiera, Colombia, Boletín El conuco Issn: 2215-9827, 2016 Vol:8 Fasc: Págs: 37 - 45</t>
  </si>
  <si>
    <t>Estrategias de Marketing Orientadas Al consumidor Masculino Que Selecciona A Villavicencio Como destino Turístico Internacional, desde 4 2016 Hasta Noviembre 2016, Tipo de Orientación: Tutor Principal, Nombre del Estudiante: Leidy Katherine Torres Duarte, Programa Académico: Mercadeo, Número de Páginas: 80, Valoración: Aprobada, Institución: Universidad de Los Llanos - Unillanos</t>
  </si>
  <si>
    <t>Análisis de las consecuencias Socio-económicas de la Privatización de Acueductos en Países en Vía de desarrollo desde Una Perspectiva Teórico-critica, desde 11 2015 Hasta Mayo 2016, Tipo de Orientación: Tutor Principal, Nombre del Estudiante: María Alejandra Escobar Pedraza, Programa Académico: Economia, Número de Páginas: 90, Valoración: Aprobada, Institución: Universidad de Los Llanos</t>
  </si>
  <si>
    <t>Análisis del Nivel de Reconocimiento en Los Productos Resultados de Actividades de Generación de Nuevo conocimiento en El Programa de Mercadeo de la Universidad de Los Llanos 2015, desde 1 2016 Hasta Septiembre 2016, Tipo de Orientación: Tutor Principal, Nombre del Estudiante: Claudio Andres Leal Quintero - Fabian Hernando Sorza Seija, Programa Académico: Mercadeo, Número de Páginas: 75, Valoración: Aprobada, Institución: Universidad de Los Llanos - Unillanos</t>
  </si>
  <si>
    <t>condiciones laborales de Los Colaboradores del Area de Abastecimientos de las Empresas contratistas de la Emsa Sa Esp Durante El Segundo Periodo de 2015, desde 8 2015 Hasta Febrero 2016, Tipo de Orientación: Tutor Principal, Nombre del Estudiante: Brenda Rocio Prieto Perez, Programa Académico: Administracion de Empresas, Número de Páginas: 70, Valoración: Aprobada, Institución: Universidad de Los Llanos - Unillanos</t>
  </si>
  <si>
    <t>condiciones Iniciales del Programa de Licenciatura en Español E Inglés, Colombia, 2016, Idioma: Español, Medio de Divulgación: Papel</t>
  </si>
  <si>
    <t xml:space="preserve">Estudio de contexto de Licenciatura en Español E Inglés, Colombia, 2016, Idioma: Español, Medio de Divulgación: Papel </t>
  </si>
  <si>
    <t xml:space="preserve">las Ciencias Humanas en contexto: El Caso Universidad de Los Llanos, Colombia, 2016, Idioma: Español, Medio de Divulgación: Papel </t>
  </si>
  <si>
    <t>First-principles Study On The Formation energies Of Ga1-xcrxas, Colombia, Journal Of Physics: conference Series Issn: 1742-6596, 2016 Vol:743 Fasc: 1 Págs: 1 - 5</t>
  </si>
  <si>
    <t xml:space="preserve">Spatial Analysis And conservation Of Lepanthes Magnifica Luer (Orchidaceae:Pleurothallidinae) In Colombia, Colombia, Orquideología Issn: 0120-1433, 2016 Vol:33 Fasc: 1 Págs: 11 - 13 </t>
  </si>
  <si>
    <t>Evaluar Tres Dosis de Biocarbon Para la Producción de Maíz Orgánico Variedad Guacavia con Estudiantes de Licenciatura en Producción Agropecuaria Mediante Un Modulo Educativo, desde 2 2016 Hasta Febrero 2016, Tipo de Orientación: Tutor Principal , Nombre del Estudiante: deissy Johana Martinez &amp; Cristhian Camilo Pineada, Programa Académico: Licenciatura en Produccion Agropecuaria , Número de Páginas: 0, Valoración: Aprobada, Institución: Universidad de Los Llanos - Unillanos</t>
  </si>
  <si>
    <t>Alternativas Participativas de Gestión Ambiental Para la Mitigación de la contaminación del Barrio Porvenir de Villavicencio.</t>
  </si>
  <si>
    <t>Creación de Una Ruta de Atención A Los Medicamentos Para El control de la Coinfección Tuberculosis-vih en Población Privada de la Libertad en Municipio de Villavicencio. (Editoral Universidad de Los Llanos 2018)</t>
  </si>
  <si>
    <t>construcción de Una Ruta de Atención A Los Medicamentos Para El control de la Tuberculosis Farmacorresistente en la Población Privada de la Libertad en Municipio de Villavicencio.(Editoral Universidad de Los Llanos 2018)</t>
  </si>
  <si>
    <t>Factores de Innovación Aceptados en El Segmento Masculino en la decisión de consumo</t>
  </si>
  <si>
    <t>Expectativas del consumidor Masculino Joven Frente A la Comunicación (Editoral Universidad de Los Llanos 2017) Uri:  Https://Repositorio.Unillanos.Edu.Co/Handle/001/1052</t>
  </si>
  <si>
    <t>Expectativas del Segmento Femenino Joven en Relación con la Comunicación  (Editoral Universidad de Los Llanos 2017) Uri: Https://Repositorio.Unillanos.Edu.Co/Handle/001/1044</t>
  </si>
  <si>
    <t>El consumo Infantil en la Base de la Pirámide de Villavicencio</t>
  </si>
  <si>
    <t>High-throughput Adaptive Sampling For Whole-slide Histopathology Image Analysis (Hashi) Via convolut. Doi: 10.1371 / Journal.Pone.0196828</t>
  </si>
  <si>
    <t>construccion de Un Software de Apoyo A Prcesos de Auditorias de Seguridad de la Informacion Sobre la Norma Iso/Iec270001:2013.  Https://Repositorio.Unillanos.Edu.Co/Bitstream/001/1143/1</t>
  </si>
  <si>
    <t xml:space="preserve">“Variables Explicativas del Eco consumo en Estudiantes de Postgrado Villavicencio 2014." (Revista Investigaciones Andina, Vol. 20 Núm. 36 (2018), </t>
  </si>
  <si>
    <t>Evaluación del Efecto de 17α-etinilestradiol (Ee2) Como Posible Perturbador endocrino Reproductivo en Aequidens Metae (Teleostei: Ciclidae).Memorias del Vii congreso Colombiano de Acuicultura / Ponencia Ora</t>
  </si>
  <si>
    <t xml:space="preserve">Factores condicionantes Básicos en Cuidadores Informales de Pacientes Crónicos en El Domicilio (Revista Cuidarte E-issn 2346 - 3414, Vol. 10 Núm. 3 (2019): Septiembre - Diciembre) </t>
  </si>
  <si>
    <t>Los Comentarios Sobre las Marcas A Través de Internet: Un Análisis Por Género en El Segmento de Los consumidores Jóvenes. (Revista Espacios Vol. 40 (Nº 01) Año 2019. Pág. 22)</t>
  </si>
  <si>
    <t xml:space="preserve">la Influencia del Estilo Parental en las Intenciones de Compra en El consumidor Infantil (Revista Economicas E-issn : 2382-3860 / Issn : 0120-3932, Vol. 40 Núm. 2 (2019) </t>
  </si>
  <si>
    <t>Tópicos Para El Manejo de Especies Ícticas Silvestres en confinamiento: Casos de Estudio Brycon Moorei, Brycon Henni, Pseudoplatystoma Magdaleniatum; Pimelodus Grosskopfii y Pimelodus Blochii, Colombia,2015, Isbn: 978-958-8406-50-3 Vol: Págs: , Ed. Editorial lasallista</t>
  </si>
  <si>
    <t>Myriam constanza yunda Romero</t>
  </si>
  <si>
    <t>Informe Final determinación de Parásitos del Género Leishmania Spp. en Potenciales Reservorios de Leishmaniasis, en las Veredas la Reforma, El Cocuy, Barcelona y San Luis de Ocoa Municipio de Villavicencio Meta, 2015, Nro. Paginas: 15, Instituciones Participantes: Universidad de Los Llanos, Url: Unillanos.Edu.Co</t>
  </si>
  <si>
    <t>Hallazgos Macroscópicos y Microscópicos de Metástasis de Una Neoplasia del endotelio Vascular, en Perro Raza Pitbull, Remitido Al laboratorio de Histopatología de la Universidad de Los Llanos, , 2015, , , Vol. ,Págs: , - Bayron C López Jiménez, Gustavo González Paya, Ed</t>
  </si>
  <si>
    <t>El Papel en la Salud Pública de Histoplasma Capsulatum, , 2015, , , Vol. ,Págs: , - Barrera Henao Adriana yisell; González Paya Gustavo</t>
  </si>
  <si>
    <t>Estudio Retrospectivo de Hallazgos Histopatológicos en Animales Silvestres de Vida Libre y en Cautiverio en Villavicencio, Colombia, , 2015, , , Vol. ,Págs: , - yésica M. González. Julieta E. Ochoa-amaya Gustavo González-paya Adolf K. Ciuoderis-aponte Pablo F Cruz-ochoa Nicolle Queiroz Pablo E. Cruz-casallas, Ed</t>
  </si>
  <si>
    <t>Calidad Nutricional y Digestibilidad In Situ de ensilajes de Cuatro Leñosas Forrajeras, Cuba, Pastos y Forrajes Issn: 2078-8452, 2015 Vol:3 Fasc: 4 Págs: 431 - 440</t>
  </si>
  <si>
    <t>Factibilidad Económica de la Asociación Maíz-pasto en El Establecimiento de Un Sistema Silvopastoril en El Piedemonte Llanero de Colombia, Cuba, Pastos y Forrajes Issn: 0864-0394, 2015 Vol:38 Fasc: 1 Págs: 73 - 79</t>
  </si>
  <si>
    <t>yesica Mayerly Gonzalez Rojas, Julieta Esperanza Ochoa Amaya, Gustavo Gonzalez Paya, Karl Ciuoderis Aponte, Pablo Felipe Cruz Ochoa, Nicolle Gilda Teixeira de Queiroz, Pablo Emilio Cruz Casallas,</t>
  </si>
  <si>
    <t>Estudio Retrospectivo de Hallazgos Histopatológicos en Animales Silvestres de Vida Libre y en Cautiverio en Villavicencio, Colombia. Orinoquia Issn: 0121-3709, 2015 Vol:19 Fasc: 1 Págs: 44 - 55</t>
  </si>
  <si>
    <t>Diego Armando Riveros Pinilla, Leidy yoana Acevedo Gutierrez, Andres Felipe Londono Barbaran, Agustin Gongora Orjuela</t>
  </si>
  <si>
    <t>Evaluación Serológica A Leptospira Spp. en Equinos Aparentemente Sanos en Municipios del Meta y Guaviare, Colombia, Colombia, Revista lasallista de Investigacion Issn: 1794-4449, 2015 Vol:12 Fasc: 1 Págs: 154 - 161</t>
  </si>
  <si>
    <t>Comportamiento y desempeño Productivo de Cerdas de Cría A Campo Abierto en condiciones de Piedemonte, Orinoquia Colombiana, Colombia, Orinoquia Issn: 0121-3709, 2015 Vol:19 Fasc: N/A Págs: 35 - 43</t>
  </si>
  <si>
    <t>Comportamiento y desempeño Productivo de Cerdas de Cría A Campo Abierto en condiciones de Piedemonte, Orinoquia Colombiana, Colombia, Orinoquia Issn: 0121-3709, 2015 Vol:19 Fasc: Págs: 35 - 43</t>
  </si>
  <si>
    <t>Recomendación de Niveles de Lisina Digestible Para Codornices Japonesas Em Período de Postura, Colombia, Revista de la Facultad de Medicina Veterinaria y de Zootecnia Issn: 0120-2952, 2015 Vol:62 Fasc: 3 Págs: 1 - 16</t>
  </si>
  <si>
    <t>Recomendación de Niveles de Lisina Digestible Para Codornices Japonesas en Periodo de Postura, Colombia, Revista de la Facultad de Medicina Veterinaria y de Zootecnia Issn: 0120-2952, 2015 Vol:62 Fasc: N/A Págs: 49 - 57</t>
  </si>
  <si>
    <t>Recomendacion de Niveles de Lisina Digestible Para Codornices Japonesas en Periodo de Postura, Colombia, Revista de la Facultad de Medicina Veterinaria y de Zootecnia Issn: 0120-2952, 2015 Vol:62 Fasc: N/A Págs: 1 - 16</t>
  </si>
  <si>
    <t>Efectos de la Proteína Bruta y energía Metabolizable Sobre la Calidad del Huevo de Codorniz., Colombia, Orinoquia Issn: 0121-3709, 2015 Vol:19 Fasc: N/A Págs: 205 - 212</t>
  </si>
  <si>
    <t>Dayra yisel Garcia Ramirez</t>
  </si>
  <si>
    <t>yesica Mayerli Gonzalez Rojas, Julieta Esperanza Ochoa Amaya, Gustavo Gonzalez Paya, Karl Adolf Ciuoderis Aponte, Pablo Felipe Cruz Ochoa, Nicolle Queiroz Hazarbassanov, Pablo Emilio Cruz Casallas</t>
  </si>
  <si>
    <t>Estudio Retrospectivo de Hallazgos Histopatológicos en Animales Silvestres de Vida Libre y en Cautiverio en Villavicencio, Colombia, Colombia, Orinoquia Issn: 0121-3709, 2015 Vol:19 Fasc: 1 Págs: 97 - 107</t>
  </si>
  <si>
    <t>Evaluación Clínica, endoscópica y Citológica de las Vías Aéreas de Equinos de Tracción, Colombia, Revista Sistemas de Producción Agroecológicos Issn: 2248-4817, 2015 Vol:6 Fasc: 2 Págs: 22 - 43</t>
  </si>
  <si>
    <t>Establecimiento de Un Banco de Proteína, Pasto de Corte y Lombricultivo en Un Sistema Familiar de Producción Ovina, Colombia, Revista Sistemas de Producción Agroecológicos Issn: 2248-4817, 2015 Vol:6 Fasc: 2 Págs: 124 - 146</t>
  </si>
  <si>
    <t>Influencia de Los Materiales Cerámicos en Colectores Solares de Placa Plana Para Precalentamiento de Agua en Procesos Agroindustriales, Colombia, Revista Mutis de Arte y Ciencia Issn: 2256-1498, 2015 Vol:5 Fasc: 2 Págs: 60 - 71</t>
  </si>
  <si>
    <t xml:space="preserve">Evaluación In Vitro del Efecto larvicida del Extracto Metanólico de Morinda Citrifolia L Sobre dermatobia Hominis, Orientado A Los Pequeños Productores de Bovinos Doble Propósito de la Vereda Puente Amarillo en Restrepo-meta, desde 9 2014 Hasta Diciembre 2015, Tipo de Orientación: Tutor Principal, Nombre del Estudiante: Diego Cadena Franco y Rafael Felipe Quevedo, Programa Académico: Licenciatura en Producción Agropecuaria. Número de Páginas: 52, Valoración: Aprobada, Institución: Universidad de Los Llanos - Unillanos </t>
  </si>
  <si>
    <t>Pasantia con la Fundacion Mima en El Establecimiento y Ejecucion de Un Proyecto Agropecuario en la Vereda Indostan, Villavicencio Meta, desde 4 2014 Hasta Octubre 2015, Tipo de Orientación: Tutor Principal, Nombre del Estudiante: Carlos Mario Bernal Moncada, Programa Académico: Medicina Veterinaria y Zootecnia, Número de Páginas: 68, Valoración: Aprobada, Institución: Fundación Manejo Integrado del Medio Ambiente</t>
  </si>
  <si>
    <t>Alternativa Terapéutica Para El control de Estadios larvarios Rhipicephalus Microplus en Bovinos con Base en El Extracto Etanólico de Megaskepasma Erythrochlamys. desde 2 2014 Hasta Julio 2015, Tipo de Orientación: Tutor Principal, Nombre del Estudiante: lady Margareth Díaz Barrios, Programa Académico: Medicina Veterinaria y Zootecnia, Número de Páginas: 43, Valoración: Aprobada, Institución: Universidad de Los Llanos - Unillanos</t>
  </si>
  <si>
    <t>Actividad Acaricida del Extracto Acetónico de Gliricidia Sepium Sobre Estadios larvarios de Rhipicephalus Boophilus Microplus. desde 2 2014 Hasta Septiembre 2015, Tipo de Orientación: Tutor Principal, Nombre del Estudiante: Victor Hugo Giraldo Tarazona, Programa Académico: Medicina Veterinaria y Zootécnia, Número de Páginas: 58, Valoración: Aprobada, Institución: Universidad de Los Llanos - Unillanos</t>
  </si>
  <si>
    <t>yohana Maria Velasco Santamaria</t>
  </si>
  <si>
    <t>Extracción y Cuantificación de Arnm en Gónadas y Cerebro de la Especie de Pez Nativo de la Orinoquia Colombiana Aequidens Metae, desde 1 2014 Hasta Septiembre 2015, Tipo de Orientación: Tutor Principal , Nombre del Estudiante: Diana Nathalie Guaje Ramírez, Programa Académico: Medicina Veterinaria y Zootecnia , Número de Páginas: 36, Valoración: Aprobada, Institución: Universidad de Los Llanos</t>
  </si>
  <si>
    <t>Ariel Emiro Gomez Ceron, yohana Maria Velasco Santamaria</t>
  </si>
  <si>
    <t>Respuesta Antioxidante de la Microalga Chlorella Vulgaris Expuesta Al Efluente de Un Campo de Producción Petrolera en la Orinoquia Colombiana, desde 6 2013 Hasta Diciembre 2015, Tipo de Orientación: Tutor Principal , Nombre del Estudiante: Ivonne Catherine Calderón delgado y Diego Alejandro Mora Solarte, Programa Académico: Ingeniería en Producción Acuícola , Número de Páginas: 94, Valoración: Aprobada, Institución: Universidad de Nariño</t>
  </si>
  <si>
    <t>Wilson Corredor Santamaria, yohana Maria Velasco Santamaria</t>
  </si>
  <si>
    <t>Alteraciones de Biomarcadores Bioquímicos, Histopatológicos y Genotóxicos en Los Peces Astyanax Gr. Bimaculatus y Aequidens Metae Capturados en El Río Ocoa, Villavicencio - Meta, desde 2 2012 Hasta Julio 2015, Tipo de Orientación: Tutor Principal , Nombre del Estudiante: Wilson Corredor Santamaría, Programa Académico: Maestría en Acuacultura , Número de Páginas: 125, Valoración: Aprobada, Institución: Universidad de Los Llanos</t>
  </si>
  <si>
    <t>Pruebas de Digestibilidad In Vitro de Microsilos de Boton de Oro (Tithonia Diversifolia) Comparando Otras Fuentes de energia Fermentable., desde 6 2015 Hasta enero , Tipo de Orientación: Coturor/Asesor , Nombre del Estudiante: Carlos Bonilla Ramirez , Programa Académico: Medicina Veterinaria y Zootecnia , Número de Páginas: 25, Valoración: Aprobada, Institución: Universidad de Los Llanos</t>
  </si>
  <si>
    <t>Factores de Riesgo de enfermedades Zoonoticas Trasmitidas Por Caninos y Felinos en consultorios y Clinicas Veterinarias, desde 2 2015 Hasta Mayo 2015, Tipo de Orientación: Tutor Principal , Nombre del Estudiante: Pedro Eliecer Alvarez Basabe, Programa Académico: Medicina Veterinaria y Zootecnia , Número de Páginas: 54, Valoración: Aprobada, Institución: Universidad de Los Llanos - Unillanos</t>
  </si>
  <si>
    <t>Estimación de la Población de Palomas Semidomésticas (Columba Livia) en El Área Urbana de la Ciudad de Villavicencio, desde 2 2015 Hasta Agosto 2015, Tipo de Orientación: Tutor Principal , Nombre del Estudiante: Ricardo Adolfo Herrera Guzmán, Programa Académico: Medicina Veterinaria y Zootecnia , Número de Páginas: 78, Valoración: Aprobada, Institución: Universidad de Los Llanos - Unillanos</t>
  </si>
  <si>
    <t>Estimación de la Población de Palomas Semidomésticas (Columba Livia) en El Área Urbana de la Ciudad de Villavicencio, desde 2 2015 Hasta Agosto 2015, Tipo de Orientación: Tutor Principal , Nombre del Estudiante: José yesid González Álvarez, Programa Académico: Medicina Veterinaria y Zootecnia , Número de Páginas: 78, Valoración: Aprobada, Institución: Universidad de Los Llanos - Unillanos</t>
  </si>
  <si>
    <t>Implementación de las Buenas Prácticas Ganaderas en la Finca ¿El Remanso¿, Criadero ¿Piedras Moradas¿ en El Municipio de Castilla la Nueva, desde 2 2015 Hasta Agosto 2015, Tipo de Orientación: Tutor Principal , Nombre del Estudiante: Harold Sebastián Bartels Barragán, Programa Académico: Medicina Veterinaria y Zootecnia , Número de Páginas: 61, Valoración: Aprobada, Institución: Universidad de Los Llanos - Unillanos</t>
  </si>
  <si>
    <t>Evaluaciòn de la Digestibilidad In Vivo en conejos Utilizando Tithonia Diversifolia Como Remplazo Parcial del concentrado, desde 1 2015 Hasta enero 2015, Tipo de Orientación: Tutor Principal , Nombre del Estudiante: Erika Nathaly Chinchila Silva , Programa Académico: Medicina Veterinaria y Zootecnia , Número de Páginas: 28, Valoración: Aprobada, Institución: Universidad de Los Llanos - Unillanos</t>
  </si>
  <si>
    <t>Evaluación y Seguimiento en Algunos Factores Que Pueden Afectar la Calidad de la Carne Bovina, con Algunos Riesgos en la Salud Pública, en El Municipio de Puerto Gaitán, desde 6 2014 Hasta enero 2015, Tipo de Orientación: Tutor Principal , Nombre del Estudiante: Claudia Patricia Lemus Herrera, Programa Académico: Medicina Veterinaria y Zootecnia , Número de Páginas: 65, Valoración: Aprobada, Institución: Universidad de Los Llanos</t>
  </si>
  <si>
    <t>Caracterizacion Seminal de la Cucha Mariposa Glyptoperichthys Gibbiceps, desde 1 2015 Hasta enero , Tipo de Orientación: Tutor Principal , Nombre del Estudiante: yuly Alexandra contreras Barbosa, Programa Académico: Biología , Número de Páginas: 0, Valoración: , Institución: Universidad de Los Llanos</t>
  </si>
  <si>
    <t>Evaluación de Buenas Prácticas Ganaderas A Pequeños Productores de Leche del Municipio de Puerto concordia, desde 11 2015 Hasta enero , Tipo de Orientación: Tutor Principal , Nombre del Estudiante: Cristian Fabian Urrego Lesmes , Programa Académico: Zootécnia , Número de Páginas: 0, Valoración: , Institución: Universidad Nacional Abierta y A Distancia</t>
  </si>
  <si>
    <t>Evaluación de Alimento Alternativo Para Cachama Blanca (Piaractus Brachipomus) con Productos Frutales Estacionarios y Alimento Vivo en la Estación Piscícola Tres Aguas Municipio de San José del Guaviare, departamento del Guaviare., desde 4 2015 Hasta enero , Tipo de Orientación: Tutor Principal , Nombre del Estudiante: Jose Antonio Herrera Gonzalez, Programa Académico: Especialización en Nutrición Animal Sostenible , Número de Páginas: 0, Valoración: , Institución: Universidad Nacional Abierta y A Distancia</t>
  </si>
  <si>
    <t>Uso de Microorganismos lacticos lactobacillus Plantarum Jcm 1149 y lactobacillus Acidophilus Atcc 4356 en la Bioconservación de Filetes de Tilapia., desde 2 2010 Hasta Diciembre 2015, Tipo de Orientación: Tutor Principal , Nombre del Estudiante: Angela Maria Castillo Jimenez, Programa Académico: Maestria en Acuicultura-aguas continentales , Número de Páginas: 66, Valoración: Aprobada, Institución: Universidad de Los Llanos</t>
  </si>
  <si>
    <t>Estudio de la Distribución y conservación de Dos Orquideas en El departamento del Meta, desde 1 2014 Hasta enero 2015, Tipo de Orientación: Tutor Principal , Nombre del Estudiante: Oscar Hernandez, Programa Académico: Ingenieria Agronomica , Número de Páginas: 30, Valoración: Aprobada, Institución: Universidad de Los Llanos</t>
  </si>
  <si>
    <t>Alternativas de Manejo Para Reducir la Indicencia del Síndrome de Vaneamiento en El Cultivo de Arroz (Oryza Sativa) en Villavicencio Meta, desde 7 2014 Hasta Octubre 2015, Tipo de Orientación: Tutor Principal , Nombre del Estudiante: Tatiana Camila Miranda y Aniel Valderrama, Programa Académico: Ingenieria Agronomica , Número de Páginas: 82, Valoración: Aprobada, Institución: Universidad de Los Llanos</t>
  </si>
  <si>
    <t>Eficacia de Los Fungicidas Thiran + Carboxin E Ipconazole y El Extracto de Mucuna en Interaccion con Trichoderma Harzianum en El Tratamiento A Semilla de Arroz en la Variedad Victoria en la Granja Barcelona de la U. de Los Llanos, desde 6 2014 Hasta Febrero 2015, Tipo de Orientación: Tutor Principal , Nombre del Estudiante: Adriana Jauregui y Brayan ladino, Programa Académico: Ingenieria Agronomica , Número de Páginas: 80, Valoración: Aprobada, Institución: Universidad de Los Llanos</t>
  </si>
  <si>
    <t>Efecto de Aplicaciones de Fuentes de Silicio Sobre Incidencia de enfermedades y Componentes de Rendimiento de las Variedades Fedearroz 174 y Victoria 10 - 39, desde 6 2014 Hasta Noviembre 2015, Tipo de Orientación: Tutor Principal , Nombre del Estudiante: Angel Horacio Rodriguez Perez y Camilo Alberto Ortiz Bohorquez, Programa Académico: Ingenieria Agronomica , Número de Páginas: 66, Valoración: Aprobada, Institución: Universidad de Los Llanos</t>
  </si>
  <si>
    <t>Reconocimiento, Incidencia y Severidad de enfermedades en Ocho Variedades de Arroz en El Sistema de Arroz Secano Mecanizado, desde 5 2014 Hasta Marzo 2015, Tipo de Orientación: Tutor Principal , Nombre del Estudiante: Hanner Cardenas y Nestor Velasco, Programa Académico: Ingenieria Agronomica , Número de Páginas: 67, Valoración: Aprobada, Institución: Universidad de Los Llanos</t>
  </si>
  <si>
    <t>Evaluación de Cinco Madurantes en El Cultivo de la Piña (Ananas Comosus L. Merrill) Variedad Gold Md-2 en El Municipio de Fuentedeoro ¿ Meta., desde 5 2014 Hasta Junio 2015, Tipo de Orientación: Tutor Principal , Nombre del Estudiante: Andres Valcero y Andres Gonzalez, Programa Académico: Ingenieria Agronomica , Número de Páginas: 79, Valoración: Aprobada, Institución: Universidad de Los Llanos</t>
  </si>
  <si>
    <t>Estimacion del Banco de Semillas de Malezas en la Finca El Tahur Vereda Buenos Aires Bajo Municipio de Villanueva, Casanare., desde 2 2014 Hasta Octubre 2015, Tipo de Orientación: Tutor Principal , Nombre del Estudiante: Julieth Arciniegas y ladimir Garzon, Programa Académico: Ingenieria Agronomica , Número de Páginas: 68, Valoración: Aprobada, Institución: Universidad de Los Llanos</t>
  </si>
  <si>
    <t>Efecto de Aplicaciones Edáficas de, Magnesio Boro Zinc Sobre Los, Componentes de Rendimiento en Tres Variedades de Arroz, desde 1 2014 Hasta Noviembre 2015, Tipo de Orientación: Tutor Principal , Nombre del Estudiante: Rodyan Ricardo Siso Rodriguez y Leidy Johanna Veloza Quiroga, Programa Académico: Ingenieria Agronomica , Número de Páginas: 73, Valoración: Aprobada, Institución: Universidad de Los Llanos</t>
  </si>
  <si>
    <t>Reconocimiento y Evaluación de Ácaros en El Cultivo de Caucho (Hevea Brasiliensis ) departamento de Vichada, Inspección El Viento, desde 1 2014 Hasta Octubre 2015, Tipo de Orientación: Coturor/Asesor , Nombre del Estudiante: Victor Manuel Sierra Bohorquez, Programa Académico: Ingenieria Agronomica , Número de Páginas: 77, Valoración: Distincion Meritoria, Institución: Universidad de Los Llanos</t>
  </si>
  <si>
    <t>la Huella Hídrica Como Herramienta de Gestión del Recurso Hídrico, Colombia, 2015, Cuenca Alta del Río Meta: Una Mirada Socioambiental A Los Ríos Guayuriba y Ocoa y Al Caño Quenane-quenantio, Isbn: 978-958-8927-05-3, Vol. , Págs:160 - 173, Ed. Universidad de Los Llanos</t>
  </si>
  <si>
    <t>Diagnóstico Socioeconómico y Ecosistémico de Los Municipios Que Integran las Cuencas del Guayuriba, Ocoa y Caño Quenane-qnenanito, Colombia, 2015, Cuenca Alta del Río Meta: Una Mirada Socioambiental A Los Ríos Guayuriba y Ocoa y Al Caño Quenane-quenantio, Isbn: 978-958-8927-05-3, Vol. , Págs:66 - 82, Ed. Universidad de Los Llanos</t>
  </si>
  <si>
    <t>Cuenca Alta del Río Meta:Una Mirada Sociambiental A Los Ríos Guayuriba y Ocoa y Al Caño Quenany-quenanito, Colombia,2015, Isbn: 978-958-8927-05-3</t>
  </si>
  <si>
    <t>Compilación Fases de Diagnóstico y construcción de Escenarios. Visión Regional de Los Llanos Orientales de Colombia., Colombia,2015, Isbn: 978-958-8927-01-5</t>
  </si>
  <si>
    <t>Propiedades Volumétricas de Soluciones Acuosas de Etanol y [Emim][Cf3so3]− A Partir de Datos de Índice de Refracción, Colombia, Ciencia en desarrollo Issn: 0121-7488, 2015 Vol:6 Fasc: 2 Págs: 231 - 240</t>
  </si>
  <si>
    <t>Propiedades Volumétricas de Soluciones Acuosas de Etanol y [Emim]+ [Cf 3 So 3 ]− A Partir de Datos de Índice de Refracción, Colombia, Ciencia en desarrollo Issn: 0121-7488, 2015 Vol:6 Fasc: 2 Págs: 231 - 240</t>
  </si>
  <si>
    <t>Diseño y construcción de Un Equipo Automatizado Para Separar Mezclas, Colombia, Visión Electrónica: Algo Más Que Un Estado Sólido Issn: 1909-9746, 2015 Vol:8 Fasc: 2 Págs: 87 - 93</t>
  </si>
  <si>
    <t>Biodiversidad en Un Campus Universitario en la Sabana de Bogotá: Inventario de Plantas y Tetrápodos, Colombia, Boletín Científico Centro de Museos Museo de Historia Natural Issn: 0123-3068, 2015 Vol:19 Fasc: 2 Págs: 186 - 203</t>
  </si>
  <si>
    <t>Listado Taxonómico y Distribución de Los Tricópteros Inmaduros del departamento del Tolima, Colombia, Revista de la Academia Colombiana de Ciencias Exactas, Físicas y Naturales Issn: 0370-3908, 2015 Vol:39 Fasc: 150 Págs: 42 - 49</t>
  </si>
  <si>
    <t>Aplicacion de Técnicas Clustering en Sonidos Adventicios Para Mejorar la Interpretabilidad y detección de Estertores., Colombia, Inge Cuc Issn: 0122-6517, 2015 Vol:11 Fasc: 1 Págs: 53 - 62</t>
  </si>
  <si>
    <t>Diseño y construcción de Un Prototipo de Rompedora de Fruto Fresco de Palma Africana, Colombia, Revista Cientifica Guarracuco Issn: 1657-4605, 2015 Vol:30 Fasc: 19 Págs: 11 - 22</t>
  </si>
  <si>
    <t>Evaluación de la Huella Hidrica Verde y Azul del Sector Agrícola en la Cuenca del Río Guayuriba. Caso Cultivo de Arroz y Palma, desde 6 2014 Hasta Noviembre 2015, Tipo de Orientación: Tutor Principal , Nombre del Estudiante: Nasly Ada Tovar Hernández, Programa Académico: Gestión Ambiental Sostenible , Número de Páginas: 64, Valoración: Aprobada, Institución: Universidad de Los Llanos</t>
  </si>
  <si>
    <t>Estrategia de Gestión Para Involucrar A las Mujeres en El Aprovechamiento y Reutlización de Los Residuos Sólidos Reciclables en El Municipio de San Martín de Los Llanos- Meta, desde 2 2014 Hasta Octubre 2015, Tipo de Orientación: Coturor/Asesor , Nombre del Estudiante: yenny Elizabeth Gutiérrez López, Programa Académico: Maestria Gestión Ambiental Sostenible , Número de Páginas: 65, Valoración: Aprobada, Institución: Universidad de Los Llanos</t>
  </si>
  <si>
    <t>Propuesta de conservación del Humedal la Madre Vieja del Municipio de Arauca Mediante Acciones de Gestión Institucional y de Participación Comunitaria, desde 1 2014 Hasta Diciembre 2015, Tipo de Orientación: Tutor Principal , Nombre del Estudiante: Andrea Padilla Puerta, Programa Académico: Gestión Ambiental Sostenible , Número de Páginas: 109, Valoración: Aprobada, Institución: Universidad de Los Llanos</t>
  </si>
  <si>
    <t>determinación del Estado de conservación de Un Bosque de Galería A Partir de la Presencia de Dos Especies Representativas del Ecosistema en Los Municipios de Villavicencio, Acacias y Puerto Gaitán, departamento del Meta, desde 7 2013 Hasta Septiembre 2015, Tipo de Orientación: Tutor Principal , Nombre del Estudiante: Carlos Alberto López Rojas, Programa Académico: Gestión Ambiental Sostenible , Número de Páginas: 103, Valoración: Aprobada, Institución: Universidad de Los Llanos</t>
  </si>
  <si>
    <t>Caracterización Social, Económica y Ambiental de las Unidades Productivas de Los Integrantes de la Asociación de Productores Puente Abadia - Appa de Villavicencio, desde 6 2013 Hasta Junio 2015, Tipo de Orientación: Coturor/Asesor , Nombre del Estudiante: Adriana Isabel Ruiz López, Programa Académico: Maestria Gestión Ambiental Sostenible , Número de Páginas: 91, Valoración: Aprobada, Institución: Universidad de Los Llanos</t>
  </si>
  <si>
    <t>desarrollo de la Interfaz de Manipulación y Visualización del laboratorio Remoto Para Prácticas de Mecánica (Cinemática), desde 2 2015 Hasta Julio 2015, Tipo de Orientación: Tutor Principal , Nombre del Estudiante: Natalia Andrea Barbosa Pabón, Jose Luis Daza Ramirez, Programa Académico: Ingeniería Electrónica , Número de Páginas: 80, Valoración: Distincion Meritoria, Institución: Universidad de Los Llanos</t>
  </si>
  <si>
    <t>Diseño E Implementación de Un Sistema de Adquisición y Análisis de Información de Ronchigramas, Mediante Tratamiento Digital de Imagenes, desde 2 2015 Hasta Noviembre 2015, Tipo de Orientación: Tutor Principal , Nombre del Estudiante: Angela Ramirez Forero, Marla Carolina Prieto Pelayo, Programa Académico: Ingeniería Electrónica , Número de Páginas: 80, Valoración: Distincion Meritoria, Institución: Universidad de Los Llanos - Unillanos</t>
  </si>
  <si>
    <t>Claudia Lorena yara Ortiz, Elizabeth Jimenez Carmona</t>
  </si>
  <si>
    <t>Aproximación Al conocimiento de la Diversidad de Hormigas Cazadoras (Hymenoptera: Formicidae) Asociadas A Fragmentos de Bosque en El Piedemonte y Altillanura del departamento del Meta, Colombia, desde 9 2015 Hasta enero , Tipo de Orientación: Tutor Principal , Nombre del Estudiante: Natalia ladino López, Programa Académico: Biología , Número de Páginas: 0, Valoración: Aprobada, Institución: Universidad de Los Llanos - Unillanos</t>
  </si>
  <si>
    <t>Flora Asociada A Mauritia Flexuosa L.F. (Arecaceae) en Puerto Gaitán, Meta., desde 8 2015 Hasta enero , Tipo de Orientación: Tutor Principal , Nombre del Estudiante: yinny Marcela Cano Calderón, Haidit Mayira Bocanegra Virgüez, Programa Académico: Biología , Número de Páginas: 0, Valoración: , Institución: Universidad de Los Llanos - Unillanos</t>
  </si>
  <si>
    <t>Estructura Poblacional y Manejo de la Palma Mauritia Flexuosa L.F. (Arecaceae) en El Resguardo Wacoyo, Puerto Gaitán, Meta., desde 1 2015 Hasta enero , Tipo de Orientación: Tutor Principal , Nombre del Estudiante: Angélica María Toro Buitrago, Programa Académico: Biología , Número de Páginas: 0, Valoración: , Institución: Universidad de Los Llanos - Unillanos</t>
  </si>
  <si>
    <t xml:space="preserve">Caracterización de Los Helechos y Licofitos de la Vereda Vergel Alto (Cubarral- Meta, Colombia)., desde 1 2015 Hasta Noviembre , Tipo de Orientación: Coturor/Asesor , Nombre del Estudiante: Diana Alejandra Morales, Programa Académico: Biología , Número de Páginas: 0, Valoración: , Institución: Universidad de Los Llanos - Unillanos </t>
  </si>
  <si>
    <t xml:space="preserve">Aproximación Al conocimiento de la Diversidad y Preferencia de Hábitat en Una Comunidad de Anfibios y Reptiles Presentes en la Vereda Fosquita, Municipio El El Calvario, departamento del Meta, Colombia., desde 3 2014 Hasta Noviembre 2015, Tipo de Orientación: Coturor/Asesor , Nombre del Estudiante: Andrés Felipe Aponte y Manuel Felipe Parra, Programa Académico: Biología , Número de Páginas: 69, Valoración: Aprobada, Institución: Universidad de Los Llanos </t>
  </si>
  <si>
    <t>Diseño E Implementación de Un Prototipo de Sistema de Orientación y Navegación Sobre Un Vehículo Terrestre Para Aplicaciones de Agricultura de Precisión, desde 2 2015 Hasta Noviembre 2015, Tipo de Orientación: Tutor Principal , Nombre del Estudiante: Julian Leonardo landinez, Programa Académico: Ingeniería Electrónica , Número de Páginas: 80, Valoración: Distincion Meritoria, Institución: Universidad de Los Llanos - Unillanos</t>
  </si>
  <si>
    <t>"Síntesis Automática de Sistemas de control Lógicos Difusos No Adaptativos en Tarjetas de desarrollo Msp430, Tiva C, Arduino Uno y Chipkit Uc32 Manejando Lenguaje Arduino", desde 11 2014 Hasta Junio 2015, Tipo de Orientación: Tutor Principal , Nombre del Estudiante: Fabian Lozano Vargas y Cristian Santamaria Gonzalez, Programa Académico: Ingeniería Electrónica , Número de Páginas: 0, Valoración: Aprobada, Institución: Universidad de Los Llanos - Unillanos</t>
  </si>
  <si>
    <t>"Síntesis Automática de Sistemas de control Difusos No Adaptativos en El Microcontrolador de 32 Bits Nxp Lpc1768", desde 11 2014 Hasta enero 2015, Tipo de Orientación: Tutor Principal , Nombre del Estudiante: Jeisson López Velasquez y Leonardo conde Cárdenas, Programa Académico: Ingeniería Electrónica , Número de Páginas: 0, Valoración: Aprobada, Institución: Universidad de Los Llanos - Unillanos</t>
  </si>
  <si>
    <t>Diseño E Implementación de Un Prototipo Para detección de Maleza y Aplicación de Insumos con conceptos de Agricultura de Precisión, desde 10 2014 Hasta Febrero 2015, Tipo de Orientación: Tutor Principal , Nombre del Estudiante: Cesar Augusto Villarreal Garcia, Andres Steven Espósito Ramirez, Programa Académico: Ingeniería Electrónica , Número de Páginas: 80, Valoración: Distincion Meritoria, Institución: Universidad de Los Llanos</t>
  </si>
  <si>
    <t>Sistema de Adquisición y Análisis de Información Multiespectral de Sensores Remotos Mediante Un Vehículo Aéreo No Tripulado, Para Aplicaciones de Agricultura de Precisión, desde 1 2014 Hasta Mayo 2015, Tipo de Orientación: Tutor Principal , Nombre del Estudiante: Andres Felipe Gomez Rivera, Angie Katherine Torres Galindo, Programa Académico: Ingeniería Electrónica , Número de Páginas: 80, Valoración: Distincion Meritoria, Institución: Universidad de Los Llanos</t>
  </si>
  <si>
    <t xml:space="preserve">desarrollo de Material Didáctico Multimedia de Taxonomía y Biogeografía de Passiflora, desde 1 2015 Hasta Agosto 2015, Tipo de Orientación: Tutor Principal , Nombre del Estudiante: Romel Alejandro Palomino Jaramillo, Programa Académico: Ingeniería de Sistemas , Número de Páginas: 15, Valoración: Aprobada, Institución: Universidad de Los Llanos - Unillanos </t>
  </si>
  <si>
    <t>Manual Para la detección Temprana del Cáncer de Piel y Recomendaciones Para la Disminución de Exposición A Radiación Ultravioleta, Colombia,2015, Isbn: 978-958-8963-01-3 Vol: Págs: , Ed. Instituto Nacional de Cancerología</t>
  </si>
  <si>
    <t>Manual Para la detección Temprana del Cáncer de Colon y Recto, Colombia,2015, Isbn: 978-958-58832-9-1 Vol: Págs: , Ed. Instituto Nacional de Cancerología-inc</t>
  </si>
  <si>
    <t>Auto Percepción de Salud en Personas Mayores de 4 Municipios de Caldas(Chinchiná,la Dorada,Salamina y Riosucio) 2005, 2015, Nro. Paginas: 79, Instituciones Participantes: Universidad de Caldas</t>
  </si>
  <si>
    <t>Pautas de Crianza y Funcionalidad Familiar de las Familias de las Adolescentes Embarazadas de Los Hogares Fami del I.C.B.F de Villavicencio, Colombia, 2015, Idioma: Español, Medio de Divulgación: Papel</t>
  </si>
  <si>
    <t>Informe Final del Proyecto Pautas de Crianza y Funcionalidad Familiar de las Familias de Adolescentes Embarazadas de Los Hogares Fami del I.C.B.F de la Comuna Ocho de Villavicencio/Meta, Colombia, 2015, Idioma: Español, Medio de Divulgación: Papel</t>
  </si>
  <si>
    <t>Relación entre El consumo de Drogas y Maltrato Infantil entre Estudiantes Universitarios de la Universidad en Colombia, Brasil, Texto &amp; contexto enfermagem Issn: 1980-265x, 2015 Vol:24 Fasc: Págs: 40 - 44</t>
  </si>
  <si>
    <t>Edna Fabiola Galan Gonzalez, Alix yaneth Perdomo Romero, Claudia Andrea Ramirez Perdomo</t>
  </si>
  <si>
    <t>Indicador Sintético Para la Medición de la Necesidad de Investigación y Gestión Ambiental Basado en Morbimortalidad Ocurrida en 2009-2012, Meta, Colombia, Colombia, Revista Luna Azul Issn: 1909-2474, 2015 Vol:42 Fasc: N/A Págs: 154 - 166</t>
  </si>
  <si>
    <t>Factores de Riesgo Asociados A la No Adherencia Al Tratamiento Anti Tuberculosis, Colombia, Ciencia y Cuidado Issn: 1794-9831, 2015 Vol:12 Fasc: 2 Págs: 26 - 38</t>
  </si>
  <si>
    <t>Situacion Actual del Manejo de Heridas Cronicas de Los Profesionales de enfermeria en El Hospital departamentas de Villavicencio, Meta. 2015, desde 2 2015 Hasta Diciembre 2015, Tipo de Orientación: Tutor Principal , Nombre del Estudiante: Marieth Julieta Velasquez Morales y Jennifer Mayerly Cobos Hormaza, Programa Académico: enfermeria , Número de Páginas: 0, Valoración: Aprobada, Institución: Hospital departamental de Villavicencio</t>
  </si>
  <si>
    <t>determinar Los Hábitos de Los Usurarios de las Droguerias Para la Adquisición de Medicamentos en Villavicencio., desde 5 2015 Hasta enero , Tipo de Orientación: Tutor Principal , Nombre del Estudiante: yeisson Sneyder Tirano Escobar, Programa Académico: enfermeria , Número de Páginas: 0, Valoración: , Institución: Universidad de Los Llanos - Unillanos</t>
  </si>
  <si>
    <t>Socialización Familiar Percibida en Los Estudiantes de Noveno Grado del Mega Colegio Rodolfo Llinás de la Comunidad del 13 de Mayo ¿ Villavicencio ¿ Meta. 2015, desde 1 2015 Hasta Diciembre 2015, Tipo de Orientación: Tutor Principal , Nombre del Estudiante: yeimi Daniela Vargas Lizcano , Programa Académico: enfermería , Número de Páginas: 120, Valoración: Aprobada, Institución: Universidad de Los Llanos - Unillanos</t>
  </si>
  <si>
    <t>Pautas de Crianza y Funcionalidad Familiar de las Familias de Adolescentes Embarazadas de Los Hogares Fami del I.C.B.F. de la Comuna Uno y Dos de Villavicencio Meta, desde 4 2014 Hasta enero 2015, Tipo de Orientación: Tutor Principal , Nombre del Estudiante: Zuly yanira Rodriguez Cruz - Andrea Catalina Benítez Becerra, Programa Académico: enfermería , Número de Páginas: 111, Valoración: Aprobada, Institución: Universidad de Los Llanos</t>
  </si>
  <si>
    <t>Pautas de Crianza y Funcionalidad Familiar de las Familias de Adolescentes Embarazadas de Los Hogares Fami del I.C.B.F. de la Comuna Tres y Ocho de Villavicencio Meta, desde 2 2014 Hasta enero 2015, Tipo de Orientación: Tutor Principal , Nombre del Estudiante: María Angélica Vera Herrera - Carolina Jiménez Castellanos, Programa Académico: enfermería , Número de Páginas: 80, Valoración: Aprobada, Institución: Universidad de Los Llanos</t>
  </si>
  <si>
    <t>Pautas de Crianza y Funcionalidad Familiar de las Familias de Adolescentes Embarazadas de Los Hogares Fami del I.C.B.F. de la Comuna Cuatro y Siete de Villavicencio Meta, desde 2 2014 Hasta enero 2015, Tipo de Orientación: Tutor Principal , Nombre del Estudiante: Sara Catalina Niño Rey, Programa Académico: enfermería , Número de Páginas: 100, Valoración: Aprobada, Institución: Universidad de Los Llanos</t>
  </si>
  <si>
    <t xml:space="preserve">la Empresa Agro Industrial en la Amazorinoquia, Politica y Estrucutura." desarrollo Territorial y Cohesión Social en América latina ., España, 2015, desarrollo Territorial y Cohesión Social en América latina, Isbn: :-9788499217093-, Vol. , Págs:119 - 130, Ed. Octaedro </t>
  </si>
  <si>
    <t>la Empresa Agro Industrial en la Amazorinoquia, Politica y Estrucutura., España, 2015, desarrollo Territorial y Cohesión Social en América latina, Isbn: :-9788499217093-, Vol. , Págs:119 - 130, Ed. Ediciones Octaedro, S,L.</t>
  </si>
  <si>
    <t>"la Empresa Agro Industrial en la Amazorinoquia, Politica y Estrucutura.", España, 2015, desarrollo Territorial y Cohesión Social en América latina, Isbn: :-9788499217093-, Vol. , Págs:119 - 130, Ed. Octaedro</t>
  </si>
  <si>
    <t>Memoria Simposio Internacional de Educación, Pedagogía y Formación, Colombia, 2015, Memrorias Simposio Internacional de Educación, Pedagogia y Formación, Isbn: 9789585893283, Vol. , Págs:709 - 740, Ed. Redipe</t>
  </si>
  <si>
    <t>El Turismo y las Actitudes, Colombia, Inquietud Empresarial Issn: 0121-1048, 2015 Vol:15 Fasc: 1 Págs: 1 - 2</t>
  </si>
  <si>
    <t>El Turismo y las Actitudes, Colombia, 2015, Editorial: Grupo Imprenta y Publicaciones, Idiomas: Español, Páginas: 210</t>
  </si>
  <si>
    <t>Posters-propuesta de Estrategias Para El Proceso de Medición y Reconocimiento en El Periodo de Aplicación de las Niif Para Pymes del Sector Servicios, en Villavicencio., , 2015, , , Vol. ,Págs: , - Martha Lucia Rey , Ed.</t>
  </si>
  <si>
    <t>Estrategias Para El Proceso de Medición y Reconocimiento en El Periodo de Aplicación de las Niif Para Pymes del Sector Servicios: construcción del Marco Referencial, , 2015, , , Vol. ,Págs: , - Martha Lucia Rey y Lucila Perilla Ruiz, Ed.</t>
  </si>
  <si>
    <t>Estrategias Para El Proceso de Medición y Reconocimiento en El Periodo de Aplicación de las Niif Para Pymes del Sector Servicios: construcción del Marco Referencial, Colombia, 2015, Idioma: Español, Medio de Divulgación: Otro</t>
  </si>
  <si>
    <t>Crisis Griega y Capitalismo Mundial, México, Territorio y desarrollo Issn: 2422-295x, 2015 Vol:01 Fasc: Págs: 4 - 7</t>
  </si>
  <si>
    <t>Comparativo de la Relación entre Expectativas y Satisfacción de Un destino Turístico, Colombia, Memorias congresos de Investigación de las Ciencias Económicas Issn: 2357-4631, 2015 Vol:3 Fasc: 3 Págs: 220 - 226</t>
  </si>
  <si>
    <t>Comparativo de la Relación entre Expectativas y Satisfacción de Un destino Turístico, Colombia, congreso Ciencias Económicas Issn: 2357-4631, 2015 Vol:3 Fasc: 3 Págs: 220 - 226</t>
  </si>
  <si>
    <t>El Marketing Los Nuevos Retos y Un enfoque Hacia Los Clientes.-, Colombia, Revista Geon Issn: 2346-3910, 2015 Vol:2 Fasc: 2 Págs: 6 - 6</t>
  </si>
  <si>
    <t>Editorial Servir y Atender Al Cliente, Colombia, Revista Geon Issn: 2346-3910, 2015 Vol:3 Fasc: Na Págs: 4 - 4</t>
  </si>
  <si>
    <t>la Comunicación y Satisfacción del Cliente Externo desde El Sistema de Gestión de Calidad en la Empresa de Acueducto y Alcantarillado de Villavicencio, E.S.P., Colombia, Revista Geon Issn: 2346-3910, 2015 Vol:3 Fasc: 1 Págs: 19 - 22</t>
  </si>
  <si>
    <t>Evaluación del Índice de Infraestructura Tecnológica y Apoyo Institucional, Escala 1:25000, en la Parte Plana de Los Municipios de Puerto Gaitán-meta y Santa Rosalía-vichada., desde 3 2015 Hasta enero , Tipo de Orientación: Tutor Principal, Nombre del Estudiante: yisell Sthepanie Leon Jiménez, Programa Académico: Ingeniería Agroindustrial, Número de Páginas: 0, Valoración: , Institución: Universidad de Los Llanos</t>
  </si>
  <si>
    <t>Relaciones continúas en las Organizaciones conformadas Por Pymes Agropecuarias en Los Canales de Distribución de Los Municipios Que conforman la Zona Altillanura en El departamento del Meta: Caso Palma de Aceite., desde 1 2015 Hasta Noviembre 2015, Tipo de Orientación: Tutor Principal, Nombre del Estudiante: Jose Daniel Santos Barbosa y laura constanza Parra Riaño, Programa Académico: Mercadeo, Número de Páginas: 76, Valoración: Aprobada, Institución: Universidad de Los Llanos - Unillanos</t>
  </si>
  <si>
    <t>Relaciones continúas en las Organizaciones conformadas Por Pymes Agropecuarias en Los Canales de Distribución de Los Municipios Que conforman la Zona Centro en El departamento del Meta: Caso Palma de Aceite., desde 1 2015 Hasta Noviembre 2015, Tipo de Orientación: Tutor Principal, Nombre del Estudiante: Ingrit Nathalia Fandiño Jimenez, y Darline Eleane Gallo Ramirez, Programa Académico: Mercadeo, Número de Páginas: 80, Valoración: Aprobada, Institución: Universidad de Los Llanos - Unillanos</t>
  </si>
  <si>
    <t>Relaciones continúas en las Organizaciones conformadas Por Pymes Agropecuarias en Los Canales de Distribución de Los Municipios Que conforman la Zona Piedemonte en El departamento del Meta: Caso Palma de Aceite., desde 1 2015 Hasta Noviembre 2015, Tipo de Orientación: Tutor Principal, Nombre del Estudiante: Paula Andrea Arias Melo, y Javier Orlando Vargas Urrego, Programa Académico: Mercadeo, Número de Páginas: 86, Valoración: Aprobada, Institución: Universidad de Los Llanos - Unillanos</t>
  </si>
  <si>
    <t>Diagnostico de Los Elementos Que Identifican El Capital Intelectual y Gestión del conocimiento en El Programa de contaduría Publica de la Universidad de Los Llano, desde 7 2015 Hasta Julio 2015, Tipo de Orientación: Tutor Principal, Nombre del Estudiante: Mario Andres Gutierrez Medina,Wilton Urrea, Programa Académico: contaduría Pública, Número de Páginas: 132, Valoración: Aprobada, Institución: Universidad de Los Llanos - Unillanos</t>
  </si>
  <si>
    <t>Identificación de la Gestión y Creación del conocimiento en Los Docentes de la Universidad de Los Llanos 2015, en Villavicencio, Meta, desde 1 2015 Hasta Diciembre 2015, Tipo de Orientación: Tutor Principal, Nombre del Estudiante: Elkin David Rodriguez Penagos, Programa Académico: Administracion de Empresas, Número de Páginas: 0, Valoración: Aprobada, Institución: Universidad de Los Llanos</t>
  </si>
  <si>
    <t>Estrategia de Servicio Al Cliente en El Centro de Atención y Ventas de Claro Movil Villavicencio, desde 1 2015 Hasta Noviembre 2015, Tipo de Orientación: Tutor Principal, Nombre del Estudiante: Diego Fernando Sánchez Urrea &amp; Héctor Daniel Sánchez Urrea, Programa Académico: Administración de Empresas, Número de Páginas: 67, Valoración: Aprobada, Institución: Universidad de Los Llanos - Unillanos</t>
  </si>
  <si>
    <t>Estudio de deserción, Repitencia y Mortalidad Academica en El Programa de Administación de Empresas de la Universidad de Los Llanos, desde 3 2014 Hasta enero 2015, Tipo de Orientación: Tutor Principal, Nombre del Estudiante: Julieth Andrea Sierra Tabón, Programa Académico: Administración de Empresas, Número de Páginas: 85, Valoración: Aprobada, Institución: Universidad de Los Llanos - Unillanos</t>
  </si>
  <si>
    <t>Ciencias Humanas y de la Educación</t>
  </si>
  <si>
    <t>deporte y Modernidad en Colombia: Una Historia en Clave de Violencia, Brasil, 2015, O Esporte No Cenario Ibero-americano, Isbn: 978-85-421-0403-5, Vol. , Págs:27 - 38, Ed. 7 Letras</t>
  </si>
  <si>
    <t>Medios, Miedos, Marcas: El deporte en la Sociedad del Espectáculo, Argentina, 2015, la Recreación y El deporte Social Como Medio de Inclusión: conceptualizaciones, Reflexiones y debates, Isbn: 978-987-27087-3-3, Vol. , Págs:205 - 225, Ed. engranajes de la Cultura</t>
  </si>
  <si>
    <t xml:space="preserve">Semillero Hermenéutica Corporal: Experiencias en Investigación, Experiencias de Vida!, Colombia, 2015, la Recreación y El deporte Social Como Medio de Inclusión conceptualizaciones, Reflexiones y debates, Isbn: 987-27087-3-8, Vol. , Págs:107 - 120, Ed. engranajes de la Cultura </t>
  </si>
  <si>
    <t>Mapiripán ¿ Masacre y Olvido ¿El deporte Como Inclusión y Utopía¿, Argentina, 2015, la Recreación y El deporte Social Como Medio de Inclusión conceptualizaciones, Reflexiones y debates, Isbn: 987-27087-3-8, Vol. , Págs:37 - 46, Ed. engranajes de la Cultura</t>
  </si>
  <si>
    <t>deporte E Inclusión Social en Colombia: Una Mirada desde la Bicicleta y El Tinglado, Argentina, 2015, la Recreación y El deporte Social Como Medio de Inclusión: conceptualizaciones, Reflexiones y debates, Isbn: 978-987-27087-3-3, Vol. , Págs:47 - 60, Ed. Editorial engranajes de la Cultura</t>
  </si>
  <si>
    <t>Educación, Tecnología y Juventud Aperturas, desafíos, Recorridos, , 2015, , , Vol. ,Págs: , - Héctor Rolando Chaparro Hurtado, Claudia Maritza Guzmán Ariza</t>
  </si>
  <si>
    <t>Blog História(S) Do Sport: deporte y Negocio en Colombia: Relato de Um Fracaso, , 2015, , , Vol. ,Págs: , - Sport: laboratório de História Do Esporte E Do lazer. Autor Texto: David Leonardo Quitián Roldán</t>
  </si>
  <si>
    <t xml:space="preserve">Musicoterapia y Educacion Física, Una Posibilidad Corpo Sonoro Musical Para Preservar la Memoria Episódica y Reconocimiento Corporal en Un Grupo de Pacientes Mujeres Adultas Mayores con enfermedad de Alzheimer, Gds 3 y Sanas¿, Colombia, 2015, Idioma: Español, Medio de Divulgación: Papel </t>
  </si>
  <si>
    <t xml:space="preserve">Nivel de Actividad Física y Sedentarismo en Los Estudiantes del Recinto de Turrialba, Sede del Atlántico, de la Universidad de Costa Rica., Colombia, 2015, Idioma: Español, Medio de Divulgación: Papel </t>
  </si>
  <si>
    <t>Taller Grupo Focal de Discusión Estrategias de Cualificación Docente y Apropiación del Portafolio Digital, Colombia, 2015, Idioma: Español, Medio de Divulgación: Papel</t>
  </si>
  <si>
    <t>Taller Mis Estrategias Alternativas y El Portafolio Como Estrategia, Colombia, 2015, Idioma: Español, Medio de Divulgación: Papel</t>
  </si>
  <si>
    <t>Taller Educabilidad, Interdisciplinariedad, y Formación Integral, Colombia, 2015, Idioma: Español, Medio de Divulgación: Otro</t>
  </si>
  <si>
    <t>Aprendizaje Ubicuo y Mobile Learning: Transformación de las Prácticas en la Clase de Educación Física., Colombia, Impetus Issn: 2011-4680, 2015 Vol:8 Fasc: Págs: 45 - 53</t>
  </si>
  <si>
    <t>conservación In Vitro: Una Perspectiva Para El Manejo de Los Recursos Fitogenéticos, Colombia, Revista de Investigación Agraria y Ambiental Issn: 2145-6097, 2015 Vol:6 Fasc: N/A Págs: 67 - 81</t>
  </si>
  <si>
    <t>conservación In Vitro: Una Perspectiva Para El Manejo de Los Recursos Fitogenéticos, Colombia, Revista de Investigación Agraria y Ambiental Issn: 2145-6097, 2015 Vol:6 Fasc: 1 Págs: 67 - 81</t>
  </si>
  <si>
    <t>Aprendizaje Ubicuo E Informática Móvil. Lecciones Preliminares desde El Campo de la Educación Física, México, Revista Intercontinental de Psicología y Educación Issn: 1665-756x, 2015 Vol:17 Fasc: 1 Págs: 125 - 141</t>
  </si>
  <si>
    <t>Gas Pimienta y Violencia: Claves Para entender El Fútbol, Colombia, Razon Publica Issn: 1657-1002, 2015 Vol:6 Fasc: N/A Págs: 1 - 3</t>
  </si>
  <si>
    <t>El Cuerpo la Mejor Herramienta Para Aprender, desde 7 2015 Hasta Noviembre 2015, Tipo de Orientación: Coturor/Asesor , Nombre del Estudiante: Jeimy Alexandra Rojas, Programa Académico: Licenciatura en Educacion Fisica y deportes , Número de Páginas: 0, Valoración: , Institución: Universidad de Los Llanos - Unillanos</t>
  </si>
  <si>
    <t>El Autismo y las Actividades Fisicas: Una Estrategia Para Fortalecer las Habilidades Sociales, desde 6 2015 Hasta Diciembre 2015, Tipo de Orientación: Tutor Principal , Nombre del Estudiante: El Autismo y las Actividades Fisicas: Una Estrategia Para Fortalecer las Habilidades Sociales, Programa Académico: Licenciatura en Educacion Fisica y deportes , Número de Páginas: 7, Valoración: , Institución: Universidad de Los Llanos - Unillanos</t>
  </si>
  <si>
    <t>Lengua de Señas Colombiana Como Estrategia Pedagógica Para Mejorar las Habilidades Sociales de Los Niños y las Niñas Sordos de 4 Años del Hogar Infantil 20 de Julio de Villavicencio, desde 2 2015 Hasta Octubre 2015, Tipo de Orientación: Tutor Principal , Nombre del Estudiante: Gustavo Adolfo Santiago Castro Nina Jakelyne Naranjo Peláez, Programa Académico: Licenciatura en Pedagogía Infantil , Número de Páginas: 101, Valoración: Aprobada, Institución: Universidad de Los Llanos - Unillanos</t>
  </si>
  <si>
    <t>Aplicación de Tecnicas Grafico-plasticas Como Herramientas Pedagógicas Para Estimular la Motricidad Fina en Niños y Niñas en la Primera Infancia., desde 1 2015 Hasta Septiembre 2015, Tipo de Orientación: Tutor Principal , Nombre del Estudiante: Leydi yurany Molina Moreno - Flor Miranda Rodriguez, Programa Académico: Licenciatura E Pedagogia Infantil , Número de Páginas: 104, Valoración: Aprobada, Institución: Universidad de Los Llanos - Unillanos</t>
  </si>
  <si>
    <t>la Prevencion y la Seguridad en Ambientes Saludables del Preescolar, desde 1 2015 Hasta Agosto 2015, Tipo de Orientación: Tutor Principal , Nombre del Estudiante: Zully Jhoanna Combita Otero - laura Efigenia Moreno Sandoval , Programa Académico: Licenciatura E Pedagogia Infantil , Número de Páginas: 98, Valoración: Aprobada, Institución: Universidad de Los Llanos - Unillanos</t>
  </si>
  <si>
    <t>Estudio Histológico del Oso Palmero Myrmecophaga Trydactila, Colombia, 2016, contribución A la descripción Sistémica Macro y Microscópica de la Anatomía del Oso Palmero (Myrmecophaga Trydactila) Linnaeus, 1758. Corporación Para El desarrollo Sostenible del Área de Manejo Especial la Macarena Cormacarena y la Corporación Kotsala. Villavicencio ¿ Meta., 200 Págs., Isbn: 978-958-59586-9-2, Vol. , Págs:97 - 143, Ed. Cormacarena</t>
  </si>
  <si>
    <t>Hematología, Bioquímica Sanguínea y constantes Fisiológicas de Osos Palmeros (Myrmecophaga Tridactyla) en la Orinoquia Colombiana, Colombia, 2016, contribución Al Estudio Sistémico de la Anatomía E Histología del Oso Palmero Myrmecophaga Tridactyla (Linnaeus,1758), Isbn: 978-958-59586-9-2, Vol. , Págs:185 - 193, Ed. Cormacarena</t>
  </si>
  <si>
    <t>Parámetros Morfométricos y Morfológicos del Espermatozoide de Oso Palmero, Colombia, 2016, contribución Al Estudio Sistémico de la Anatomía E Histología del Oso Palmero Myrmecophaga Tridactyla (Linnaeus,1758), Isbn: 978-958-59586-9-2, Vol. , Págs:145 - 153, Ed. Cormacarena</t>
  </si>
  <si>
    <t>Gobernanza: Amenazas y conflictos de la Cuenca del Orinoco en Colombia: Estudio de Caso: Los Actores en la Cuenca de Orinoco en Colombia, 2016, Nro. Paginas: 14</t>
  </si>
  <si>
    <t>Ecografia Tfast y Afast en Emergencia de Pequeños Animales, 2016, Nro. Paginas: 20, Instituciones Participantes: Universidad de Los Llanos</t>
  </si>
  <si>
    <t>Efecto de la Restricción y Frecuencia Alimenticia Sobre El Crecimiento de Piaractus Brachypomus Cachama Blanca Cultivada en Estanques. latin-american And Caribbean Chapter Of The World Aquaculture Society. laqua. Lima Perú</t>
  </si>
  <si>
    <t>Aplicación de Los Sensores Aerotransportados de Baja Altura y Alta Resolucuión(Sabaar) y Los Sistemas Globales de Navegación Por Satélite (Gnss) Como Tecnología Practica en la Gestión de Predios Ganaderos en Los Llanos Orientales de Colombia, Argentina, Revista Selper Issn: 0717-2915, 2016 Vol:N/A Fasc: Págs: 34 - 34</t>
  </si>
  <si>
    <t>Informe Final de Autoevaluación del Programa de Medicina Veterinaria y Zootecnia de la Facultad de Ciencias Agropecuarias y Recursos Naturales. Escuela de Ciencias Animales, 2016, Nro. Paginas: 235, Instituciones Participantes: Universidad de Los Llanos, Url: Unillanos.Edu.Co</t>
  </si>
  <si>
    <t>Hiperprolactinemia de Corta Duración Reduce la Expresión de Receptores de Prolactina y P2x7 en Inflamación Alérgica Pulmonar, , 2016, , , Vol. ,Págs: , - Julieta Esperanza Ochoa Amaya, Ed</t>
  </si>
  <si>
    <t>Hiperprolactinemia de Corta Duración Reduce la Expresión de Receptores de Prolactina y P2x7 en Inflamación Alérgica Pulmonar, Colombia, 2016, Idioma: Español, Medio de Divulgación: Papel</t>
  </si>
  <si>
    <t>Alexander Torres Tabares, yohana Maria Velasco Santamaria, Juan Antonio Ramirez Merlano</t>
  </si>
  <si>
    <t>Características Morfológicas, Morfométricas, Merísticas y Manejo de la Primera Alimentación de larvas de Escalar Altum (Pterophyllum Altum) (Pellegrin, 1903), Colombia, Orinoquia Issn: 0121-3709, 2014 Vol:18 Fasc: 2 Págs: 184 - 193</t>
  </si>
  <si>
    <t>Incidencia del Agua de Fuentes Aparentemente contaminadas en El Tiempo de Activación y la Movilidad Espermática de Dos Especies de Peces Nativos de la Orinoquia Colombiana, Ecuador, Espe 2012 Issn: 1390-7360, 2016 Vol:2016 Fasc: Págs: 93 - 95</t>
  </si>
  <si>
    <t>German David Castaneda Alvarez, Pablo Felipe Cruz Ochoa, Gilberto Moraes, Martha Ines yossa Perdomo, Pablo Emilio Cruz Casallas</t>
  </si>
  <si>
    <t>Efecto de la densidad de Siembra Sobre El Peso Corporal y Sobrevivencia de larvas de Bagre Rayado (Pseudoplatystoma Sp) en Un Sistema Cerrado de Circulación, Colombia, Orinoquia Issn: 0121-3709, 2016 Vol:20 Fasc: 1 Págs: 56 - 61</t>
  </si>
  <si>
    <t>Estimación de Parámetros Genéticos Para Peso y Talla A Diferentes Edades en yamú (Brycon Amazonicus), Colombia, Revista U.D.C.A. Actualidad &amp; Divulgación Científica Issn: 0123-4226, 2016 Vol:19 Fasc: N/A Págs: 123 - 130</t>
  </si>
  <si>
    <t>Resistencia In Vitro A Acaricidas Tópicos de Poblaciones de Garrapatas Rhipicephalus (Boophilus) Microplus Provenientes de Cuatro departamentos de Colombia, Colombia, Revista Ces Medicina Veterinaria y Zootecnia Issn: 1900-9607, 2016 Vol:11 Fasc: 3 Págs: 58 - 70</t>
  </si>
  <si>
    <t>Evaluación Serológica de Herpesvirus Bovino 1 y 5 en Sistemas de Cría en la Altillanura Colombiana, Colombia, Revista Mvz Córdoba Issn: 0122-0268, 2016 Vol:21 Fasc: 2 Págs: 5381 - 5389</t>
  </si>
  <si>
    <t>Wilson Corredor Santamaria, Marlon Serrano Gomez, yohana Maria Velasco Santamaria</t>
  </si>
  <si>
    <t>Martha Ines yossa Perdomo, German David Castaneda Alvarez, Pablo Emilio Cruz Casallas</t>
  </si>
  <si>
    <t>Distribución y conservación de Dos Especies de Orquídeas en El departamento del Meta, Colombia, Colombia, Revista Facultad de Ciencias Básicas Issn: 1900-4699, 2016 Vol:12 Fasc: 2 Págs: 162 - 171</t>
  </si>
  <si>
    <t>Litsy Luciene Gutierrez Castro, Andrea yamily Güecha Castillo</t>
  </si>
  <si>
    <t>yira Karina Jimenez Ojeda, Luis Felipe Collazos lasso</t>
  </si>
  <si>
    <t>Operación de Sistemas Intensivos de Producción Biofloc y Ras en Colombia., Colombia, Investogacion Pecuaria Issn: 2248-4558, 2016 Vol:2016 Fasc: Págs: 10 - 18</t>
  </si>
  <si>
    <t>Caracterización de la Morfología Externa Ovárica y Testicular en Híbridos de Hembra de Bagre Rayado Pseudoplatystoma Metaense X Machos de yaque Leiarius Marmoratus (Siluriformes: Pimelodidae), desde 4 2015 Hasta Febrero 2016, Tipo de Orientación: Tutor Principal , Nombre del Estudiante: Duglas Alexander Arciniegas Rojas, Programa Académico: Medicina Veterinaria y Zootecnia  Institución: Universidad de Los Llanos - Unillanos</t>
  </si>
  <si>
    <t>Estimación de Parámetros Genéticos Para Características de Crecimiento, Calidad y Número de Espinas Intramusculares en Cachama Blanca (Piaractus Brachypomus)., desde 2 2014 Hasta Diciembre 2016, Tipo de Orientación: Tutor Principal, Nombre del Estudiante: Gerald Felipe Bernal Buitrago, Programa Académico: Maestria en Acuicultura Aguas continentales Institución: Universidad de Los Llanos - Unillanos</t>
  </si>
  <si>
    <t xml:space="preserve">Evaluación del desempeño Productivo de Juveniles de yamú, Brycon Amazonicus, Spix &amp; Agassiz 1829, en Diferentes densidades de Cultivo con Tecnología Biofloc, desde 4 2016 Hasta enero , Tipo de Orientación: Coturor/Asesor, Nombre del Estudiante: Alvaro Javier Piñeros Roldan, Programa Académico: Maestria en Acuicultura Institución: Universidad de Los Llanos - Unillanos </t>
  </si>
  <si>
    <t xml:space="preserve">Relación entre El Pedúnculo Caudal y la Composición de la Dieta Alimenticia Natural de Leiarius Marmoratus, Gill, 1870 ¿yaque¿ y Leiarius Pictus, Müller &amp; Troschel, 1849 ¿Bagre Vela¿, desde 2 2016 Hasta enero , Tipo de Orientación: Tutor Principal, Nombre del Estudiante: Carlos Arturo León Morales, Programa Académico: Maestria en Acuicultura Institución: Universidad de Los Llanos - Unillanos </t>
  </si>
  <si>
    <t>Comparacion de Metodos Espectofotometrico y Glucometria Digital Para la determinación de Glucosa Sanguinea en Perros de la Ciudad de Villavicencio (Meta), desde 9 2015 Hasta Febrero 2016, Tipo de Orientación: Tutor Principal, Nombre del Estudiante: Evelio Alexander Rodriguez Parrado, Programa Académico: Medicina Veterinaria y Zootecnia  Institución: Universidad de Los Llanos</t>
  </si>
  <si>
    <t>Alternativa Terapéutica Para El control de Estadios larvarios Rhipicephalus Microplus en Bovinos con Base en El Extracto Metanólico de Momordica Charantia. desde 1 2015 Hasta Febrero 2016, Tipo de Orientación: Tutor Principal, Nombre del Estudiante: laura Katherine Bohorquez , Programa Académico: Medicina Veterinaria y Zootécnia, Número de Páginas: 53, Valoración: Aprobada, Institución: Universidad de Los Llanos - Unillanos</t>
  </si>
  <si>
    <t>Estudio In Situ del Efecto Acaricida del Extracto Metanólico de Momordica Charantia Sobre Diferentes Estadios de Rhipicephalus Microplus en Bovinos, desde 1 2015 Hasta Octubre 2016, Tipo de Orientación: Tutor Principal, Nombre del Estudiante: Ramiro A. Chaparro V., Programa Académico: Medicina Veterinaria y Zootecnia Número de Páginas: 31, Valoración: Aprobada, Institución: Universidad de Los Llanos</t>
  </si>
  <si>
    <t>Análisis Retrospectivo de la Aplicación del Protocolo de Atención Por Agresión de Animales Potencialmente Transmisores del Virus de la Rabia en Villavicencio. 2015, desde 5 2016 Hasta Diciembre 2016, Tipo de Orientación: Tutor Principal , Nombre del Estudiante: Meleanie Muñoz Acevedo, Programa Académico: Medicina Veterinaria y Zootecnia , Número de Páginas: 0, Valoración: Aprobada, Institución: Universidad de Los Llanos - Unillanos</t>
  </si>
  <si>
    <t>Estudio Retrospectivo de las Agresiones Por Animal Potencialmente Transmisor de Rabia en El Municipio de Villavicencio entre Los Años 2013 - 2014, desde 1 2016 Hasta Diciembre 2016, Tipo de Orientación: Tutor Principal , Nombre del Estudiante: Camilo Andrés Díaz Arias, Programa Académico: Medicina Veterinaria y Zootecnia , Número de Páginas: 75, Valoración: Aprobada, Institución: Universidad de Los Llanos - Unillanos</t>
  </si>
  <si>
    <t>Efecto del Uso de Probióticos en la Morfometría Intestinal de Pollos de engorde, desde 1 2016 Hasta Diciembre 2016, Tipo de Orientación: Tutor Principal , Nombre del Estudiante: yudy Eliana Guzmán Garavito, Programa Académico: Medicina Veterinaria y Zootecnia , Número de Páginas: 30, Valoración: Aprobada, Institución: Universidad de Los Llanos</t>
  </si>
  <si>
    <t>Estudio Retrospectivo de las Agresiones Por Animal Potencialmente Transmisor de Rabia en El Municipio de Villavicencio entre Los Años 2013 - 2014, desde 1 2016 Hasta Abril 2016, Tipo de Orientación: Tutor Principal , Nombre del Estudiante: Wilson Ferney Velandia Cárdenas, Programa Académico: Medicina Veterinaria y Zootecnia , Número de Páginas: 0, Valoración: Aprobada, Institución: Universidad de Los Llanos - Unillanos</t>
  </si>
  <si>
    <t>Diseño de Los Programas Pre-requisito Para El Sistema de Inocuidad Haccp de la Planta de Beneficio Animal Cegafrim (Restrepo-meta), desde 10 2015 Hasta Abril 2016, Tipo de Orientación: Tutor Principal , Nombre del Estudiante: Lina María Triana Álvarez, Programa Académico: Medicina Veterinaria y Zootecnia , Número de Páginas: 92, Valoración: Aprobada, Institución: Universidad de Los Llanos - Unillanos</t>
  </si>
  <si>
    <t>Diseño de Los Programas Pre-requisito Para El Sistema de Inocuidad Haccp de la Planta de Beneficio Animal Cegafrim (Restrepo-meta), desde 10 2015 Hasta Abril 2016, Tipo de Orientación: Tutor Principal , Nombre del Estudiante: William David Tolosa, Programa Académico: Medicina Veterinaria y Zootecnia , Número de Páginas: 92, Valoración: Aprobada, Institución: Universidad de Los Llanos - Unillanos</t>
  </si>
  <si>
    <t>Apoyo en Técnica Veterinaria en El Sector Rural y Diagnostico Productivo Veredal del Municipio de Villavicencio- Direccion de desarrollo Rural Secretaria de Competitividad y desarrollo Alcaldía Municipal de Villavicencio-meta, desde 10 2016 Hasta Mayo 2017, Tipo de Orientación: Tutor Principal , Nombre del Estudiante: Natalia Meléndez Beltrán, Programa Académico: Medicina Veterinaria y Zootecnia , Número de Páginas: 48, Valoración: Aprobada, Institución: Universidad de Los Llanos</t>
  </si>
  <si>
    <t>determinación de Parámetros Fisiológicos de Gasometría, Electrolitos y Anión Gap en Bovinos, desde 1 2016 Hasta Septiembre 2016, Tipo de Orientación: Tutor Principal , Nombre del Estudiante: Oscar Orlando Ochoa Valderrama, Programa Académico: Medicina Veterinaria y Zootecnia , Número de Páginas: 72, Valoración: Aprobada, Institución: Universidad de Los Llanos</t>
  </si>
  <si>
    <t>Microorganismos Dominantes en Cultivos con Tecnología Biofloc A Diferentes Relaciones Carbono ¿ Nitrógeno, de Cachama Blanca en Etapa de Levante., desde 1 2016 Hasta enero , Tipo de Orientación: Tutor Principal , Nombre del Estudiante: yira Karina Jimenez, Programa Académico: Maestría en Acuicultura , Número de Páginas: 0, Valoración: , Institución: Universidad de Los Llanos</t>
  </si>
  <si>
    <t>Balance Electrolítico Para Codornices Japonesas en Fase de Postura en la Ciudad de Villavicencio, desde 8 2014 Hasta Junio 2016, Tipo de Orientación: Tutor Principal , Nombre del Estudiante: Andrés Orlando Sanabria Holguín, David Fabián Soler Niño, Programa Académico: Medicina Veterinaria y Zootecnia , Número de Páginas: 41, Valoración: Aprobada, Institución: Universidad de Los Llanos</t>
  </si>
  <si>
    <t>Aportes Nutricionales de la Hojarasca en Un Saf de Cacao (Theobroma Cacao) y Dos Especies de Sombrío: Acacia (Acacia Mangium) y yopo (Anadenanthera Peregrina L.)., desde 12 2016 Hasta enero , Tipo de Orientación: Tutor Principal , Nombre del Estudiante: Jorge Rangel Mendoza, Programa Académico: Maestría en Producción Tropical Sostenible , Número de Páginas: 0, Valoración: , Institución: Universidad de Los Llanos</t>
  </si>
  <si>
    <t>determinación de Los Parametros Hematológicos y constantes Fisiológicas en Osos Hormigueros Gigantes en Cautiverio (Myrmecophaga Tridactyla. Linnaeus, 1758) en El departamento del Meta - Colombia. Xiomara Navarro Buitrago, desde 3 2016 Hasta Septiembre 2016, Tipo de Orientación: Coturor/Asesor , Nombre del Estudiante: Xiomara Navarro Buitrago, Programa Académico: Medicina Veterinaria y Zootecbnia , Número de Páginas: 24, Valoración: Aprobada, Institución: Universidad de Los Llanos - Unillanos</t>
  </si>
  <si>
    <t>Mejora de la Gestión Técnica del Cebo de Terneros: Optimización de Los Costes de Producción y Mejora de la Rentabilidad del Ganadero, desde 1 2016 Hasta Julio 2016, Tipo de Orientación: Coturor/Asesor , Nombre del Estudiante: Carlos Andres Ospina Catimay, Programa Académico: Medicina Veterinaria y Zootecnia , Número de Páginas: 45, Valoración: Aprobada, Institución: Universidad de Los Llanos - Unillanos</t>
  </si>
  <si>
    <t>descripción Histologica del Sistema Reproductor Hembra de la Cucha Común, desde 1 2016 Hasta Octubre 2016, Tipo de Orientación: Tutor Principal , Nombre del Estudiante: Javier Gonzalo Cadena Bohorquez , Programa Académico: Medicina Veterinaria y Zootecnia , Número de Páginas: 40, Valoración: Aprobada, Institución: Universidad de Los Llanos - Unillanos</t>
  </si>
  <si>
    <t>Evaluación de Procesos de Extracción de Pectina A Partir de Cáscara de Cacao (Theobroma Cacao) Clon Ccn51, desde 11 2015 Hasta Abril 2016, Tipo de Orientación: Tutor Principal , Nombre del Estudiante: Lina Paola Mendoza Vargas y Camilo Sarmiento, Programa Académico: Ingeniería Agroindustrial , Número de Páginas: 0, Valoración: Aprobada, Institución: Universidad de Los Llanos - Unillanos</t>
  </si>
  <si>
    <t>Extracción y Caracterización del Aceite de la Semilla de la Palma de Cumare (Astrocaryum Chambira) Mediante El Método de Soxhlet, desde 10 2015 Hasta Marzo 2016, Tipo de Orientación: Tutor Principal , Nombre del Estudiante: Jessica Paola Bernal Salazar y Maria Daniela Osorio Dueñas, Programa Académico: Ingeniería Agroindustrial , Número de Páginas: 0, Valoración: Aprobada, Institución: Universidad de Los Llanos - Unillanos</t>
  </si>
  <si>
    <t>Evaluación de Componentes Vegetativos y de Rendimiento de 11 Variedades y Una Mezcla de Arroz (Oryza Sativa) en El Sistema de Secano en Villavicencio-meta en la Granja Barcelona de la Universidad de Los Llanos, desde 1 2015 Hasta Febrero 2016, Tipo de Orientación: Tutor Principal , Nombre del Estudiante: Anderson Salamanca Medina, Programa Académico: Ingenieria Agronomica , Número de Páginas: 64, Valoración: Aprobada, Institución: Universidad de Los Llanos</t>
  </si>
  <si>
    <t>descripción Histológica del Sistema Digestivo del Didelphis Marsupiali (Linnacui, 1758), desde 2 2016 Hasta Noviembre 2016, Tipo de Orientación: Tutor Principal , Nombre del Estudiante: Jose David Gutierrez y Diego Vargas Useche, Programa Académico: Medicina Veterinaria y Zootecnia , Número de Páginas: 0, Valoración: , Institución: Universidad de Los Llanos - Unillanos</t>
  </si>
  <si>
    <t>descripción Histológica del Tegumento del Gallinazo Negro (Coragyus Aratus), desde 1 2016 Hasta Noviembre 2016, Tipo de Orientación: Tutor Principal , Nombre del Estudiante: Fredy Macias y Juan Carlos Vallejo, Programa Académico: Medicina Veterinaria y Zootecnia , Número de Páginas: 0, Valoración: , Institución: Universidad de Los Llanos - Unillanos</t>
  </si>
  <si>
    <t xml:space="preserve">Academia, Biodiversdad y desarrollo. Villavicencio Como Sistema Socioeconómico, Colombia, 2016, Naturaleza Urbana. Plataforma de Experiencia, Isbn: 978-958-8889-69-6, Vol. , Págs:64 - 67, Ed. Instituto Alexander Von Humboldt Instituto de Ciencias Naturales de la Universidad Nacional </t>
  </si>
  <si>
    <t>Pesquerías del Río Meta y la Parte Baja del Bita, Colombia, 2016, Biodiversidad de la Cuenca Baja y Media del Rio Meta, Isbn: 978-958-8554-58-7, Vol. , Págs:122 - 139, Ed. Fundacion Omacha</t>
  </si>
  <si>
    <t>Claudia Lorena yara Ortiz</t>
  </si>
  <si>
    <t xml:space="preserve">Hormigas y Mariposas de las Cuencas de Los Ríos Meta y Bita, Colombia, 2016, Biodiversidad de la Cuenca Baja y Media del Río Meta, Isbn: 978-958-8554-58-7, Vol. , Págs:80 - 101, Ed. Union Grafica Ltda </t>
  </si>
  <si>
    <t>Estudio Teórico Sobre El Cambio de Índice de Refracción y la Absorción Óptica en Un Punto Cuántico en Presencia de Un Campo Magnético Uniforme, México, Revista Mexicana de Fisica Issn: 0035-001x, 2016 Vol:62 Fasc: 4 Págs: 330 - 335</t>
  </si>
  <si>
    <t>The yellow-green Bush-tanager Is Not A Bush-tanager Neither A Sparrow: Molecular Systematics Reveals That Chlorospingus Flavovirens Is A Tanager (Aves: Passeriformes; Thraupidae), , Zootaxa Issn: 1175-5326, 2016 Vol:4136 Fasc: 2 Págs: 373 - 381</t>
  </si>
  <si>
    <t>Sandra Milena delgado Garcia, Jader yorley Parra Capera, Geovanny Figueroa Acevedo, Jesus Antonio Garcia Vanegas, Victor Mauricio Medina Robles</t>
  </si>
  <si>
    <t>Evaluación de Los Efectos de la Variación de Caudal Sobre Los Niveles de Amonio, Nitrato y Ph de Un Prototipo de Cultivo Acuapónico, Colombia, Ingenio Magno Issn: 2145-9282, 2016 Vol:7 Fasc: Págs: 126 - 138</t>
  </si>
  <si>
    <t>Mapeo de Objetos A Través de Un Motor de Datos Nosql, Caso de Estudio: Framework Para desarrollo de Aplicaciones Web, Colombia, Ingeniería, Investigación y desarrollo Issn: 1900-771x, 2016 Vol:16 Fasc: 1 Págs: 61 - 71</t>
  </si>
  <si>
    <t>Diseño y Simulación de Un Sistema Fotovoltaico Generador de energía Eléctrica, Colombia, Visión Electrónica: Algo Más Que Un Estado Sólido Issn: 1909-9746, 2016 Vol:10 Fasc: 1 Págs: 40 - 79</t>
  </si>
  <si>
    <t>Monitorización Web de Señales Industriales Usando Sistemas Embebidos, Colombia, Ingeniería, Investigación y desarrollo Issn: 1900-771x, 2016 Vol:16 Fasc: Págs: 46 - 52</t>
  </si>
  <si>
    <t>Nathalia Chavarro Rodriguez, Maria Eugenia Torres Carcamo, Diana Carolina Corzo Barragan, Ricardo Arturo Pacheco Salamanca, Maria Soledad Hernandez Gomez, Sandra Liliana Castaneda, Leonardo Moreno Chacon, yolanda Quinones Segura</t>
  </si>
  <si>
    <t>Forrajeo de Zonotrichia Capensis (Passeriformes: Emberizidae) y Valor del Parche en Cercas Vivas Jóvenes de la Sabana de Bogotá, Colombia, Acta Biologica Colombiana Issn: 0120-548x, 2016 Vol:21 Fasc: 2 Págs: 379 - 385</t>
  </si>
  <si>
    <t>Variabilidad Espacial del Plomo (Pb) en El Municipio de Villavicencio, Usando Musgo Como Bioindicador, desde 9 2016 Hasta enero , Tipo de Orientación: Tutor Principal , Nombre del Estudiante: yair Leandro Zapata , Programa Académico: Biología , Número de Páginas: 0, Valoración: , Institución: Universidad de Los Llanos - Unillanos</t>
  </si>
  <si>
    <t>Elementos Para El Manejo y conservación de la Especie Forestal Abarco (Cariniana Pyriformis Miers), desde 8 2015 Hasta Diciembre 2016, Tipo de Orientación: Tutor Principal , Nombre del Estudiante: María Eugenia Pachón Calderón, Programa Académico: Gestión Ambiental Sostenible , Número de Páginas: 74, Valoración: Aprobada, Institución: Universidad de Los Llanos</t>
  </si>
  <si>
    <t>Seguridad y Soberanía Alimentaria Para la Pervivencia del Resguardo Indígena Wacoyo en El Municipio de Puerto Gaitán, Meta, desde 9 2014 Hasta Febrero 2016, Tipo de Orientación: Tutor Principal , Nombre del Estudiante: Javier Ricardo Bernal Gaona, Programa Académico: Gestión Ambiental Sostenible , Número de Páginas: 83, Valoración: Aprobada, Institución: Universidad de Los Llanos</t>
  </si>
  <si>
    <t>construcción Participativa de Alternativas Para la Gobernanza Ambiental en la Interacción entre la Institución Educativa Nuestra Señora de la Macarena - Sede Juan León, Vereda Brisas del Guayabero y El Parque Nacional Tinigua, desde 8 2014 Hasta enero 2016, Tipo de Orientación: Tutor Principal , Nombre del Estudiante: Juan José Casasfranco Medellín, Programa Académico: Gestión Ambiental Sostenible , Número de Páginas: 82, Valoración: Aprobada, Institución: Universidad de Los Llanos</t>
  </si>
  <si>
    <t>El Fitoperifiton Como Biondicador de Calidad del Agua, Una Herramienta y Estrategia en la Gestión Ambiental del Caño Quenane, desde 8 2014 Hasta Octubre 2016, Tipo de Orientación: Coturor/Asesor , Nombre del Estudiante: Ana María Oliveros Monroy, Programa Académico: Gestión Ambiental Sostenible , Número de Páginas: 104, Valoración: Aprobada, Institución: Universidad de Los Llanos</t>
  </si>
  <si>
    <t>Algoritmo Genético Para la Exploración Eficiente y El Análisis Automático de Grandes laminas Digitalizadas de Histopatología Basado en Redes Neuronales convolucionales, desde 1 2016 Hasta Septiembre 2016, Tipo de Orientación: Tutor Principal , Nombre del Estudiante: Mateo Alfonso Puerto Rodriguez, Tania Lizeth Vargas Rozo, Programa Académico: Ingenieria de Sistemas , Número de Páginas: 0, Valoración: Distincion Meritoria, Institución: Universidad de Los Llanos - Unillanos</t>
  </si>
  <si>
    <t>Efecto de la Cobertura Vegetal Riparia Sobre la Estructura y Composición del Perifiton en lagos de la Vereda Barcelona, Villavicencio-meta, desde 12 2016 Hasta enero , Tipo de Orientación: Coturor/Asesor , Nombre del Estudiante: Camila Andrea Vasquez Moscoso, Programa Académico: Biología , Número de Páginas: 0, Valoración: , Institución: Universidad de Los Llanos - Unillanos</t>
  </si>
  <si>
    <t>Estructura y Composición de Diatomeas Perifíticas en lagunas con Dos Tipos de Cobertura Vegetal en la Vereda Barcelona, Villavicencio, Meta, desde 12 2016 Hasta enero , Tipo de Orientación: Coturor/Asesor , Nombre del Estudiante: Solanlly Lozano, Programa Académico: Biología , Número de Páginas: 0, Valoración: , Institución: Universidad de Los Llanos - Unillanos</t>
  </si>
  <si>
    <t xml:space="preserve">Estructura y Composición de la Vegetación Asociada A Un Morichal en Puerto Gaitán, Meta., desde 11 2016 Hasta enero , Tipo de Orientación: Coturor/Asesor , Nombre del Estudiante: Haidit Mayira Bocanegra &amp; yinny Cano, Programa Académico: Biología , Número de Páginas: 0, Valoración: , Institución: Universidad de Los Llanos </t>
  </si>
  <si>
    <t>Procesos de Gestión Ambiental Participativa Sobre Los Servicios Ecosistémicos Priorizado del Caño Sietevueltas con la Comunidad del Colegio departamental Catumare, Sede Campestre Villavicencio, desde 9 2016 Hasta enero , Tipo de Orientación: Tutor Principal , Nombre del Estudiante: yinna Mojica, Programa Académico: Maestría en Gestión Ambiental Sostenible , Número de Páginas: 0, Valoración: , Institución: Universidad de Los Llanos - Unillanos</t>
  </si>
  <si>
    <t>Análisis de Expresión Génica en la Respuesta de defensa de la yuca (Manihot Esculenta Crantz) Mediada Por El Ácido Salicílico contra El Ataque del Ácaro Verde (Mononychellus Tanajoa) y Mosca Blanca (Aleurotrachelus Socialis), desde 9 2016 Hasta enero , Tipo de Orientación: Tutor Principal , Nombre del Estudiante: Alejandro Valencia Londoño, Programa Académico: Biología , Número de Páginas: 0, Valoración: , Institución: Universidad de Los Llanos - Unillanos</t>
  </si>
  <si>
    <t>Evaluación de Cinco Genes Relacionados con la Vía de Señalización del Ácido Jasmónico Durante El Ataque de Aleurotrachelus Socialis y Mononychellus Tanajoa en yuca (Manihot Esculenta Crantz)¿, desde 9 2016 Hasta enero , Tipo de Orientación: Tutor Principal , Nombre del Estudiante: Wilmer Alexis Vargas Agudelo, Programa Académico: Biología , Número de Páginas: 0, Valoración: , Institución: Universidad de Los Llanos - Unillanos</t>
  </si>
  <si>
    <t>Evaluación en yuca (Manihot Esculenta Crantz) de Genes Involucrados en la Ruta Metabólica del Etileno Frente Al Estrés Ocasionado Por Mononychellus Tanajoa (Acari: Tetranychidae) y Aleurotrachelus Socialis (Hemiptera: Aleyrodidae), desde 9 2016 Hasta enero , Tipo de Orientación: Tutor Principal , Nombre del Estudiante: Juan Camilo Sánchez Morales, Programa Académico: Biología , Número de Páginas: 0, Valoración: , Institución: Universidad de Los Llanos - Unillanos</t>
  </si>
  <si>
    <t>Estrategia de Gestión Comunitaria del Caracol Africano Achatina Fulica en la Vereda Barcelona (Villavicencio, Meta), desde 9 2016 Hasta Diciembre 2016, Tipo de Orientación: Tutor Principal , Nombre del Estudiante: yoliver Esmeralda Salcedo, Programa Académico: Especialización de Gestión Ambiental Sostenible , Número de Páginas: 0, Valoración: Aprobada, Institución: Universidad de Los Llanos - Unillanos</t>
  </si>
  <si>
    <t xml:space="preserve"> Estudio de Variabilidad Genética de Palmas Silvestres Euterpe Precatoria, Euterpe Oleracea y Mauritia Flexuosa con Marcadores Moleculares Rams y Ssrs, desde 2 2016 Hasta enero , Tipo de Orientación: Coturor/Asesor , Nombre del Estudiante: Karem Julieth Mendoza Romero, Programa Académico: Biología , Número de Páginas: 0, Valoración: , Institución: Universidad de Los Llanos - Unillanos</t>
  </si>
  <si>
    <t>Diversidad de Arañas Tejedoras Orbiculares en Cultivos de Elaeis Guineensis (Palma Africana) y Relictos de Bosque, Barranca de Upía, Meta, desde 6 2015 Hasta Noviembre 2016, Tipo de Orientación: Coturor/Asesor , Nombre del Estudiante: Melissa Celis Ruíz, Programa Académico: Biología , Número de Páginas: 0, Valoración: , Institución: Universidad de Los Llanos - Unillanos</t>
  </si>
  <si>
    <t>Diversidad de Ephemeroptera en Relación A las condiciones Físicas y Químicas en El Río Ocoa (Villavicencio, Meta), desde 1 2015 Hasta Diciembre 2016, Tipo de Orientación: Tutor Principal , Nombre del Estudiante: Jose Ismael Rojas Peña, Programa Académico: Biología , Número de Páginas: 108, Valoración: Aprobada, Institución: Universidad de Los Llanos - Unillanos</t>
  </si>
  <si>
    <t>Extracción y Caracterización del Aceite de la Semilla de la Palma de Cumare (Astrocaryum Chambira) Mediante El Método de Soxhlte, desde 11 2015 Hasta Junio 2016, Tipo de Orientación: Tutor Principal , Nombre del Estudiante: Jessica Paola Bernal Salazar y Maria Daniela Osorio Dueñas, Programa Académico: Ingeniería Agroindustrial , Número de Páginas: 51, Valoración: Aprobada, Institución: Universidad de Los Llanos</t>
  </si>
  <si>
    <t>Aprovechamiento del Fruto de Carambolo (Averrhoa Carambola L.) en la Elaboración de Una Bebida Alcoholica Evaluando Dos Tipos de Levadura Saccharomyces Cerevisiae, Comercial (Levapan) y Vinicola (lalvin Ec-1118), desde 11 2014 Hasta Febrero 2016, Tipo de Orientación: Tutor Principal , Nombre del Estudiante: Maria Fernanda Restrepo Ivan Perez, Programa Académico: Ingenieria Agroindustrilal , Número de Páginas: 80, Valoración: Aprobada, Institución: Universidad de Los Llanos - Unillanos</t>
  </si>
  <si>
    <t>Sistema Prototipo Para detección de Arvenses y Emulación de Aplicación de Herbicida Acoplado A Vehículo Terrestre No Tripulado., desde 2 2016 Hasta Julio 2016, Tipo de Orientación: Tutor Principal , Nombre del Estudiante: Diana Camargo Pico, Programa Académico: Ingeniería Electrónica , Número de Páginas: 0, Valoración: Aprobada, Institución: Universidad de Los Llanos - Unillanos</t>
  </si>
  <si>
    <t>desarrollo de Un Sistema de Tratamiento y Geoposicionamiento Satelital de Imágenes Para Análisis de Cultivos Mediante conceptos de Agricultura de Precisión., desde 1 2016 Hasta Julio 2016, Tipo de Orientación: Tutor Principal , Nombre del Estudiante: Diego Fernando Angarita Acosta, Daniel Camilo Ortiz Rojas, Programa Académico: Ingeniería Electrónica , Número de Páginas: 0, Valoración: Aprobada, Institución: Universidad de Los Llanos - Unillanos</t>
  </si>
  <si>
    <t>Sistema de Instrumentación Virtual Para determinar la Tensión Mínima de Activación en Interruptores y Seccionadores Utilizados en Redes Eléctricas de Baja, Media y Alta Tensión, desde 10 2015 Hasta Mayo 2016, Tipo de Orientación: Tutor Principal , Nombre del Estudiante: Jonhy Reina , Programa Académico: Ingenieria Electronica , Número de Páginas: 0, Valoración: Aprobada, Institución: Universidad de Los Llanos - Unillanos</t>
  </si>
  <si>
    <t>Diseño de Un Protocolo de Medicion de Efecto Corona en Sistemas Electricos de Media y Alta Tension Utilizando Camara Coronografica Para la Empresa Lyansa Electrica, desde 10 2015 Hasta Mayo 2016, Tipo de Orientación: Tutor Principal , Nombre del Estudiante: Gina Rocha , Programa Académico: Ingenieria Electronica , Número de Páginas: 0, Valoración: Aprobada, Institución: Universidad de Los Llanos - Unillanos</t>
  </si>
  <si>
    <t>Especialización Tecnológica en Gestión Administrativa desde la Fcs (Programa de Tecnología en Regencia de Farmacia) y El Idead, 2016, Nro. Paginas: 8, Instituciones Participantes: Programa Tecnología en Regencia de Farmacia, Universidad de Los Llanos Instituto de Educación A Distancia, Universidad de Los Llanos</t>
  </si>
  <si>
    <t>Funcionalidad Familiar y Estilos de Vida Saludable en Pacientes con Linfoma Hodgkin en Bogotá, Colombia, Revista Colombiana de enfermería Issn: 1909-1621, 2016 Vol:13 Fasc: Na Págs: 44 - 56</t>
  </si>
  <si>
    <t>Factores Relacionados con la Adquisición de Medicamentos, Colombia, Ciencia y Cuidado Issn: 1794-9831, 2016 Vol:13 Fasc: 2 Págs: 8 - 21</t>
  </si>
  <si>
    <t>Aplicación de la Teoría de Peplau en Pacientes con Diabetes Hospitalizados, Colombia, Ciencia y Cuidado Issn: 1794-9831, 2016 Vol:12 Fasc: 2 Págs: 41 - 57</t>
  </si>
  <si>
    <t>Situación Epidemiológica de la Intoxicación con Plaguicidas en Los Municipios del Meta, Período 2009 - 2014., Colombia, Revista Salud, Historia y Sanidad On-line Issn: 1909-2407, 2016 Vol:11 Fasc: Na Págs: 27 - 35</t>
  </si>
  <si>
    <t>Situación Epidemiológica de la Intoxicación con Plaguicidas en Los Municipios del Meta, Periodo 2009-2014., Colombia, Revista Salud, Historia y Sanidad On-line Issn: 1909-2407, 2016 Vol:11 Fasc: Na Págs: 27 - 35</t>
  </si>
  <si>
    <t>Autocuidado de la Persona con Diabetes Mellitus, desde 7 2016 Hasta Febrero , Tipo de Orientación: Tutor Principal , Nombre del Estudiante: María José Alonso Villalba y Luisa Fernanda González Esposito , Programa Académico: enfermería , Número de Páginas: 68, Valoración: Aprobada, Institución: Universidad de Los Llanos</t>
  </si>
  <si>
    <t>Preferencias del Uso de Métodos Anticonceptivos en Estudiantes de Universidades Privadas Adolescentes y Jóvenes del Municipio de Villavicencio., desde 2 2016 Hasta enero , Tipo de Orientación: Tutor Principal , Nombre del Estudiante: Aura Maria Torres Erika Ramirez yaima , Programa Académico: enfermeria , Número de Páginas: 0, Valoración: Aprobada, Institución: Universidad de Los Llanos</t>
  </si>
  <si>
    <t>Implementación del Protocolo de Asesoría en Infecciones de Transmisión Sexual. Unidad Amigable Para Adolescentes y Jóvenes. Universidad de Los Llanos, Sede San Antonio y Barcelona, desde 2 2016 Hasta enero , Tipo de Orientación: Tutor Principal , Nombre del Estudiante: Kimberly Murillo Correa María Angélica Rincón Rojas, Programa Académico: enfermeria , Número de Páginas: 0, Valoración: Aprobada, Institución: Universidad de Los Llanos</t>
  </si>
  <si>
    <t>Implementación del Protocolo de Atención A Infecciones de Transmisión Sexual. Unidad Amigable Para Adolescentes y Jóvenes. Universidad de Los Llanos, Sede San Antonio y Barcelona., desde 2 2016 Hasta enero , Tipo de Orientación: Tutor Principal , Nombre del Estudiante: Ángela Milena Gómez Pérez Leyvis Ronney Rodríguez Parrado , Programa Académico: enfermeria , Número de Páginas: 0, Valoración: Aprobada, Institución: Universidad de Los Llanos</t>
  </si>
  <si>
    <t>Implementación del Protocolo de Maternidad Saludable, Unidad Amigable Para Adolescentes y Jóvenes. Universidad de Los Llanos, Sede San Antonio y Barcelona, desde 2 2016 Hasta enero , Tipo de Orientación: Tutor Principal , Nombre del Estudiante: Kelly Johanna Zapata Martínez yenny Paola Cagua Leal, Programa Académico: enfermeria , Número de Páginas: 0, Valoración: Aprobada, Institución: Universidad de Los Llanos</t>
  </si>
  <si>
    <t>Implementacion del Protocolo de Atencion de Violencia Sexual Unidad Amigable Para Adolescentes y Jovenes Universidad de Los Llanos Sede San Antonio y Barcelona, desde 2 2016 Hasta enero , Tipo de Orientación: Tutor Principal , Nombre del Estudiante: Leidy Michell Potosí Chamorro, Programa Académico: enfermeria , Número de Páginas: 0, Valoración: , Institución: Universidad de Los Llanos</t>
  </si>
  <si>
    <t>Implementación del Protocolo de Atención en Planificación Familiar Unidad Amigable Para Adolescentes y Jóvenes Universidad de Los Llanos Sede San Antonio y Barcelona, desde 2 2016 Hasta enero , Tipo de Orientación: Tutor Principal , Nombre del Estudiante: Diana Carolina Alvarez Galindo, Programa Académico: enfermeria , Número de Páginas: 0, Valoración: , Institución: Universidad de Los Llanos</t>
  </si>
  <si>
    <t xml:space="preserve">Implementación del Protocolo de Atención de Violencia Intrafamiliar Unidad Amigable Para Adolescentes y Jóvenes Universidad de Los Llanos Sede San Antonio y Barcelona, desde 2 2016 Hasta enero , Tipo de Orientación: Tutor Principal , Nombre del Estudiante: Isaura Vanesa Guevara Julio y laura yulieth Prada Guevara, Programa Académico: enfermeria , Número de Páginas: 0, Valoración: , Institución: Universidad de Los Llanos </t>
  </si>
  <si>
    <t>Adherencia Terapeutica Al Tratamiento Farmacologico y No Farmacologicos de Pacientes con enfermedad Cardiovascular Que Ingresaron A launidad de Cuidados Intensivos de la Corporacion Clinica Universidad Cooperativa de Colombia de Villavicencio- Meta, desde 10 2016 Hasta enero , Tipo de Orientación: Tutor Principal , Nombre del Estudiante: yulieth Acevedo Arango - Angie Tatiana Acosta Castro , Programa Académico: enfermeria , Número de Páginas: 0, Valoración: , Institución: Universidad de Los Llanos - Unillanos</t>
  </si>
  <si>
    <t>Adherencia Terapéutica Al Tratamiento Farmacológico y No Farmacológico de Pacientes con enfermedad Cardiovascular Que Ingresaron A la Unidad de Cuidados Intensivos del Hospital departamental de Villavicencio Mera, desde 8 2016 Hasta enero , Tipo de Orientación: Tutor Principal , Nombre del Estudiante: Daniela Cuñate Prieto-luz Andrea deantonio Castillo, Programa Académico: enfermeria , Número de Páginas: 1, Valoración: , Institución: Universidad de Los Llanos - Unillanos</t>
  </si>
  <si>
    <t>Adherencia Terapéutica Al Tratamiento Farmacológico y No Farmacológico de Pacientes con enfermedad Cardiovascular Que Ingresaron A la Unidad de Cuidados Intensivos de Una I.P.S Privada, Villavicencio ¿ Meta., desde 1 2016 Hasta enero , Tipo de Orientación: Tutor Principal , Nombre del Estudiante: Cristian Grasiliano Muñoz González Hugo Alberto Pérez Riojas, Programa Académico: enfermería , Número de Páginas: 0, Valoración: , Institución: Universidad de Los Llanos - Unillanos</t>
  </si>
  <si>
    <t xml:space="preserve">Financiamiento Utilizado Por Microempresarios en Puebla, México, 2016, Investigaciones Que Promueven la consolidación de las Micro, Pequeñas y Medianas Empresas y Casos de Mercadotecnia, Isbn: 978-607-8432-82-0, Vol. , Págs:85 - 96, Ed. Facultad de Ciencias Económico Administrativas de la Universidad Autónoma de Tlaxcala </t>
  </si>
  <si>
    <t>Analisis Situacional de Los Estudiantes en la Profundizacion de Emprendimiento del Programa de Adminsitracion de Empresas de la Universidad de Los Llanos Durante El Periodo 2 de 2010 Al Periodo 2 de 2014, España, 2016, Investigaciones y Experiencias en Economía Solidaria: México-colombia, Isbn: 978-84-16399-75-8, Vol. , Págs:126 - 140, Ed. Servicios Académicos Intercontinentales Para Eumed.Net. Universidad de Málaga, Málaga, España</t>
  </si>
  <si>
    <t>Memorias del I congreso Online Internacional Sobre desarrollo Económico, Social y Empresarial en Iberoamérica, España,2016, Isbn: Isbn-13: 978-84-1639 Vol: Págs: , Ed. Grupo Eumed.Net</t>
  </si>
  <si>
    <t>Memorias del X congreso Online Internacional Sobre Turismo y desarrollo, Colombia,2016, Isbn: 978-84-16874-06-4 Vol: Págs: , Ed. Grupo Eumed.Net</t>
  </si>
  <si>
    <t>Luz Gladys yarime Pena Ulloa</t>
  </si>
  <si>
    <t>Communication determinants For The development Of Markets That Target The young Men Of Villavicencio, Colombia, Colombia, encuentros Issn: 1692-5858, 2016 Vol:14 Fasc: 2 Págs: 15 - 24</t>
  </si>
  <si>
    <t>Guillermo Alejandro Quinonez Mosquera, Kelly Joana Vargas Betancur, yesica Lorena Hernandez Castillo</t>
  </si>
  <si>
    <t>Estudio Salarial de las Micro y Pequeñas Empresas del Municipio de Restrepo, Meta, Colombia, Colombia, Revista Geon Issn: 2346-3910, 2016 Vol:3 Fasc: 2 Págs: 53 - 60</t>
  </si>
  <si>
    <t>Inducción y Capacitación en las Ips de la Ciudad Villavicencio, Colombia, encuentro de Investigacion Asociacion Colombiana de Facultades de Administracion - Ascolfa Issn: 2539-5157, 2016 Vol:1 Fasc: 1 Págs: 392 - 413</t>
  </si>
  <si>
    <t>Variaciones Climaticas en El Paramo de Chingaza ¿Intervencion Antropica O Cambio Climatico?, Colombia, Asuntos Económicos y Administrativos Issn: 0124-1133, 2016 Vol:30 Fasc: Págs: 25 - 34</t>
  </si>
  <si>
    <t>Competitividad E Innovación El A Gestión de las Pequeñas y Medianas Empresas de Villavicencio, Colombia, Boletín El conuco Issn: 2215-9827, 2016 Vol:10 Fasc: Págs: 47 - 53</t>
  </si>
  <si>
    <t>Mecanismos de Influencia Que Intervienen en El consumo de Los Infantes entre 5 y 9 Años del Nse Alto de la Ciudad de Villavicencio, desde 7 2015 Hasta Febrero 2016, Tipo de Orientación: Tutor Principal, Nombre del Estudiante: Juan Pablo Diaz, Programa Académico: Mercadeo, Número de Páginas: 0, Valoración: Aprobada, Institución: Universidad de Los Llanos - Unillanos</t>
  </si>
  <si>
    <t>las condiciones Cognitivas Que Requieren Los Infantes del Nse Alto de Villavicencio Para la Toma de decisiones en El Proceso de Adquisición de Bienes y Servicios, desde 7 2015 Hasta Marzo 2016, Tipo de Orientación: Tutor Principal, Nombre del Estudiante: Christian Mendez, Programa Académico: Mercadeo, Número de Páginas: 0, Valoración: Aprobada, Institución: Universidad de Los Llanos - Unillanos</t>
  </si>
  <si>
    <t>Eficiencia E Impacto Socioeconomico en la Ejecución de Regalias de Los Municipios El Calvario y Puerto Gaitan Meta, desde 11 2016 Hasta Noviembre 2016, Tipo de Orientación: Tutor Principal, Nombre del Estudiante: Brayan Esteban Parrado Villaba- Harry Augusto Rojas Duran, Programa Académico: Economía, Número de Páginas: 0, Valoración: Aprobada, Institución: Universidad de Los Llanos</t>
  </si>
  <si>
    <t>Valoración del Balance Tecnológico, Organizaciones y Apoyo Institucional en la Producción Pecuaria dentro del Marco de Los Planes de energización Rural Sostenibles, Pers, en El Municipio de Arauquita en El departamento de Arauca: Una Opción Para El desarrollo Rural, desde 9 2016 Hasta enero , Tipo de Orientación: Tutor Principal, Nombre del Estudiante: Kate Vanegas, Programa Académico: Medicina Veterinaria y Zootecnia, Número de Páginas: 0, Valoración: , Institución: Universidad de Los Llanos</t>
  </si>
  <si>
    <t>Valoración del Balance Tecnológico, Organizaciones y Apoyo Institucional en la Producción Pecuaria dentro del Marco de Los Planes de energización Rural Sostenibles, Pers, en El Municipio de Arauca en El departamento de Arauca: Una Opción Para El desarrollo Rural Productivo, desde 9 2016 Hasta enero , Tipo de Orientación: Tutor Principal, Nombre del Estudiante: Juan Camilo Garzon Leon, Programa Académico: Medicina Veterinaria y Zootecnia, Número de Páginas: 0, Valoración: , Institución: Universidad de Los Llanos</t>
  </si>
  <si>
    <t>Análisis del Comercio y Oportunidad de Venta, las Organizaciones y El Apoyo Institucional en Los Planes de energización Rural Sostenibles, Pers, en Los Municipios de Saravena, Fortul y Tame del departamento de Arauca: Una Opción Para El desarrollo Rural Productivo, desde 9 2016 Hasta enero , Tipo de Orientación: Tutor Principal, Nombre del Estudiante: yeniffer Ramirez, Diana Marcela Agudelo, Programa Académico: Mercadeo, Número de Páginas: 0, Valoración: , Institución: Universidad de Los Llanos</t>
  </si>
  <si>
    <t>Análisis del Comercio y Oportunidad de Venta, las Organizaciones y El Apoyo Institucional en Los Planes de energización Rural Sostenibles Pers, en Los Municipios de Arauca y Cravo Norte del departamento de Arauca: Una Opción Para El desarrollo Rural Productivo, desde 9 2016 Hasta enero , Tipo de Orientación: Tutor Principal, Nombre del Estudiante: Iván Rene Pérez Carbono, Gissela Chavarria Jimenez, Programa Académico: Mercadeo, Número de Páginas: 0, Valoración: , Institución: Universidad de Los Llanos</t>
  </si>
  <si>
    <t>Valorar la Infraestructura Tecnológica, las Organizaciones y El Apoyo Institucional en la Agroindustria de Los Municipios Tamara, San Luis de Palenque, Pore y la Salina Para Los Planes de energización Rural Sostenibles ¿ Pers, del departamento de Casanare: Una Opción Para El desarrollo Rural Product, desde 4 2016 Hasta enero , Tipo de Orientación: Tutor Principal, Nombre del Estudiante: María Alejandra Pinzón Canchón , Programa Académico: Ingeniería Agroindustrial, Número de Páginas: 0, Valoración: , Institución: Universidad de Los Llanos</t>
  </si>
  <si>
    <t>Valorar de la Infraestructura Tecnológica, las Organizaciones y El Apoyo Institucional en la Agroindustria de Los Municipios Fortul y Saravena del departamento de Arauca Para Los Planes de energización Rural Sostenibles ¿ Pers, Una Opción Para El desarrollo Rural Productivo, desde 3 2016 Hasta enero , Tipo de Orientación: Tutor Principal, Nombre del Estudiante: Miguel Sneider Pinto Moreno, Programa Académico: Ingeniería Agroindustrial, Número de Páginas: 0, Valoración: , Institución: Universidad de Los Llanos</t>
  </si>
  <si>
    <t>Valorar de la Infraestructura Tecnológica, las Organizaciones y El Apoyo Institucional en la Agroindustria del Municipio de Puerto Rondón- Arauca Para Los Planes de energización Rural Sostenibles ¿Pers: Una Opción Para El desarrollo Rural Productivo, desde 3 2016 Hasta Octubre , Tipo de Orientación: Tutor Principal, Nombre del Estudiante: Diandra Lisbeht Acosta Herrera, Programa Académico: Ingeniería Agroindustrial, Número de Páginas: 0, Valoración: , Institución: Universidad de Los Llanos</t>
  </si>
  <si>
    <t>Valorar de la Infraestructura Tecnológica, las Organizaciones y El Apoyo Institucional en la Agroindustria de Los Municipio de Arauquita del departamento de Arauca Para Los Planes de energización Rural Sostenibles ¿ Pers: Una Opción Para El desarrollo Rural Productivo, desde 3 2016 Hasta enero , Tipo de Orientación: Tutor Principal, Nombre del Estudiante: Diego Armando Chaparro Luna, Programa Académico: Ingeniería Agroindustrial, Número de Páginas: 0, Valoración: , Institución: Universidad de Los Llanos</t>
  </si>
  <si>
    <t>Valorar El Balance Tecnológio, las Organizaciones y El Apoyo Institucional en la Producción Agrícola Como Base Para la Creación de Un Plan de energización Rural Sostenibles ¿ Pers, en Los Municipios Arauquita y Tame del departamento de Arauca Una Opción Para El desarrollo Rural Productivo, desde 3 2016 Hasta enero , Tipo de Orientación: Tutor Principal, Nombre del Estudiante: Leidy yurany Salazar López, Programa Académico: Ingeniería Agronómica, Número de Páginas: 0, Valoración: , Institución: Universidad de Los Llanos</t>
  </si>
  <si>
    <t>Valorar la Infraestructura Tecnológica, las Organizaciones y El Apoyo Institucional en Los Planes de energización Rural Sostenibles ¿ Pers, en El Municipio de Tame del departamento de Arauca: Una Opción Para El desarrollo Rural Productivo., desde 3 2016 Hasta enero , Tipo de Orientación: Tutor Principal, Nombre del Estudiante: Edwin Perlaza, Programa Académico: Ingeniería Agroindustrial, Número de Páginas: 0, Valoración: , Institución: Universidad de Los Llanos</t>
  </si>
  <si>
    <t>Valorar la Infraestructura Tecnológica, las Organizaciones y El Apoyo Institucional en Los Planes de energización Rural Sostenibles ¿ Pers, en Los Municipio de Cravo Norte del departamento de Arauca: Una Opción Para El desarrollo Rural Productivo., desde 3 2016 Hasta enero , Tipo de Orientación: Tutor Principal, Nombre del Estudiante: Melissa Bohorquez, Programa Académico: Ingeniería Agroindustrial, Número de Páginas: 0, Valoración: , Institución: Universidad de Los Llanos</t>
  </si>
  <si>
    <t>Valorar El Balance Tecnológio, las Organizaciones y El Apoyo Institucional en la Producción Agrícola Como Base Para la Creación de Un Plan de energización Rural Sostenibles ¿ Pers, en Los Municipios Saravena, Fortul y Puerto Rondón del departamento de Arauca Una Opción Para El desarrollo Rural Produ, desde 3 2016 Hasta enero , Tipo de Orientación: Tutor Principal, Nombre del Estudiante: Brenda Hernández Guevara, Programa Académico: Ingeniería Agronómica, Número de Páginas: 0, Valoración: , Institución: Universidad de Los Llanos</t>
  </si>
  <si>
    <t>Valorar El Balance Tecnológio, las Organizaciones y El Apoyo Institucional en la Producción Agrícola Como Base Para la Creación de Un Plan de energización Rural Sostenibles ¿ Pers, en Los Municipios Arauca y Cravo Norte del departamento de Arauca Una Opción Para El desarrollo Rural Productivo., desde 3 2016 Hasta enero , Tipo de Orientación: Tutor Principal, Nombre del Estudiante: Marysol Barreto Arias., Programa Académico: Ingeniería Agronómica, Número de Páginas: 0, Valoración: , Institución: Universidad de Los Llanos</t>
  </si>
  <si>
    <t>Valorar El Balance Tecnológio, las Organizaciones y El Apoyo Institucional en la Producción Agrícola Como Base Para la Creación de Un Plan de energización Rural Sostenibles ¿ Pers, en Los Municipios Sabanalarga y Monterrey del departamento de Casanare Una Opción Para El desarrollo Rural Productivo, desde 3 2016 Hasta enero , Tipo de Orientación: Tutor Principal, Nombre del Estudiante: Mateo Stíven Alférez Velásquez, Programa Académico: Ingeniería Agronómica, Número de Páginas: 0, Valoración: , Institución: Universidad de Los Llanos</t>
  </si>
  <si>
    <t>Valorar de la Infraestructura Tecnológica, las Organizaciones y El Apoyo Institucional en Los Planes de energización Rural Sostenibles ¿ Pers, en El Municipio de Arauca del departamento de Arauca: Una Opción Para El desarrollo Rural Productivo., desde 3 2016 Hasta enero , Tipo de Orientación: Tutor Principal, Nombre del Estudiante: Bayron Hernández, Programa Académico: Ingeniería Agroindustrial, Número de Páginas: 0, Valoración: , Institución: Universidad de Los Llanos</t>
  </si>
  <si>
    <t>Valoración del Balance Tecnológico, Organizaciones y Apoyo Institucional en la Producción Pecuaria dentro del Marco de Los Planes de energización Rural Sostenibles, Pers, en El Municipio de Tame en El departamento de Arauca: Una Opción Para El desarrollo Rural Productivo, desde 1 2016 Hasta enero , Tipo de Orientación: Tutor Principal, Nombre del Estudiante: Juan Diego Hernandez, Programa Académico: Medicina Veterinaria y Zootecnia, Número de Páginas: 0, Valoración: , Institución: Universidad de Los Llanos</t>
  </si>
  <si>
    <t>Evaluación de Procesos de Extracción de Pectina A Partir de Cáscara de Cacao (Theobroma Cacao) Clon Ccn51, desde 11 2015 Hasta Abril 2016, Tipo de Orientación: Tutor Principal, Nombre del Estudiante: Lina Paola Mendoza Vargas y Camilo Sarmiento, Programa Académico: Ingeniería Agroindustrial, Número de Páginas: 0, Valoración: Aprobada, Institución: Universidad de Los Llanos - Unillanos</t>
  </si>
  <si>
    <t>Extracción y Caracterización del Aceite de la Semilla de la Palma de Cumare (Astrocaryum Chambira) Mediante El Método de Soxhlet, desde 10 2015 Hasta Marzo 2016, Tipo de Orientación: Tutor Principal, Nombre del Estudiante: Jessica Paola Bernal Salazar y Maria Daniela Osorio Dueñas, Programa Académico: Ingeniería Agroindustrial, Número de Páginas: 0, Valoración: Aprobada, Institución: Universidad de Los Llanos - Unillanos</t>
  </si>
  <si>
    <t>El Fenómeno del desplazamiento en El departamento del Meta: Una Mirada de Los Posibles Efectos en la Pérdida del Bienestar, desde 7 2015 Hasta Octubre 2016, Tipo de Orientación: Tutor Principal, Nombre del Estudiante: Gabriela Parrado Arroyave y Melisa Rodríguez Pérez, Programa Académico: Economia, Número de Páginas: 65, Valoración: Aprobada, Institución: Universidad de Los Llanos</t>
  </si>
  <si>
    <t>Evaluación del Indice de Balance Tecnológico, Comercio y Oportunidad de Venta en la Produccion Pecuaria Primaria, Escala 1:25000, en la Parte Plana de Los Municipios de Puerto Gaitan ) Meta ) y Santa Rosalia /Vichada), desde 6 2015 Hasta Marzo 2016, Tipo de Orientación: Tutor Principal, Nombre del Estudiante: Liceth Paola Lozano Poveda, Programa Académico: Medicina Veterinaria y Zootecnia, Número de Páginas: 60, Valoración: Aprobada, Institución: Universidad de Los Llanos - Unillanos</t>
  </si>
  <si>
    <t>la Competitividad del Sector Frutícola en El departamento del Meta: Analisis desde la Perspectiva del Modelo de Diamante de Michael Porter, desde 6 2015 Hasta Abril 2016, Tipo de Orientación: Tutor Principal, Nombre del Estudiante: Jose Arley Tafur Montilla y Luis Edilberto Álvarez Guzmán, Programa Académico: Mercadeo, Número de Páginas: 92, Valoración: Aprobada, Institución: Universidad de Los Llanos - Unillanos</t>
  </si>
  <si>
    <t>Realizar Una Medición de la Economía Informal Basada en Una definición de la Economía Política y Compararla con las Mediciones Oficiales del Dane., desde 5 2015 Hasta Mayo 2016, Tipo de Orientación: Tutor Principal, Nombre del Estudiante: William Javier Botero Manrique y Johana Liseth Segura Vega, Programa Académico: Economia, Número de Páginas: 75, Valoración: Aprobada, Institución: Universidad de Los Llanos</t>
  </si>
  <si>
    <t>Propuesta Sobre Nuevas Formas de Medición de la Informalidad en Colombia, desde 5 2015 Hasta Mayo 2016, Tipo de Orientación: Tutor Principal, Nombre del Estudiante: Bildenny Fuentes Robles y laura Julieth Caicedo Garzón, Programa Académico: Economia, Número de Páginas: 92, Valoración: Aprobada, Institución: Universidad de Los Llanos</t>
  </si>
  <si>
    <t>las Normas laborales Tienden A Legalizar la Informalidad en El Mercado de Trabajo, desde 5 2015 Hasta Mayo 2016, Tipo de Orientación: Tutor Principal, Nombre del Estudiante: Javier Guillermo Herrera Beltrán y Angie Natalia Ramírez Sánchez, Programa Académico: Economia, Número de Páginas: 63, Valoración: Aprobada, Institución: Universidad de Los Llanos</t>
  </si>
  <si>
    <t>El Empresarismo O la Nivelación Por Lo Bajo del Modelo Neoliberal, Una Mirada desde El enfoque Keynesiano, desde 3 2015 Hasta Junio 2016, Tipo de Orientación: Tutor Principal, Nombre del Estudiante: Karen Lucero Doncel Umaña y Brallan Steven Orozco delgado, Programa Académico: Economia, Número de Páginas: 79, Valoración: Aprobada, Institución: Universidad de Los Llanos</t>
  </si>
  <si>
    <t>Analisis de Influencia de las Políticas Publicas Orientadas Hacia la Mujer Rural en El Municipio de Vista Hermosa, Meta 2002-2012, desde 2 2015 Hasta Junio 2016, Tipo de Orientación: Asesor de Orientacion, Nombre del Estudiante: yenny Paola devia, Programa Académico: Economía, Número de Páginas: 0, Valoración: Aprobada, Institución: Universidad de Los Llanos - Unillanos</t>
  </si>
  <si>
    <t>Evaluación del Índice de Balance Tecnológico, Comercio y Oportunidad de Venta de la Producción Agricola Primaria, Escala1:25.000 en la Parte Plana de Los Municipios de Puerto Gaitán - Meta y Santa Rosalía - Vichada., desde 1 2015 Hasta Marzo 2016, Tipo de Orientación: Tutor Principal, Nombre del Estudiante: Didier Armando Chinchilla Paez, Programa Académico: Ingenieria Agronomica, Número de Páginas: 60, Valoración: Aprobada, Institución: Universidad de Los Llanos - Unillanos</t>
  </si>
  <si>
    <t>Cambios de Medicamentos Vencidos en Los Establecimientos Farmacéuticos de la Ciudad de Villavicencio, desde 1 2015 Hasta Junio 2016, Tipo de Orientación: Tutor Principal, Nombre del Estudiante: Alexandra Ruíz Ulloa y Simón Esteban Bonilla Sabogal, Programa Académico: Economia, Número de Páginas: 40, Valoración: Aprobada, Institución: Universidad de Los Llanos</t>
  </si>
  <si>
    <t>Estudio de Factibilidad Para la Comercialización del Té de Moringa en la Ciudad de Villavicencio, desde 1 2015 Hasta Febrero 2016, Tipo de Orientación: Tutor Principal, Nombre del Estudiante: Diana Marcela Camacho Cespedes y Geidy Tatiana Bonilla Neira, Programa Académico: Especializacion en Finanzas, Número de Páginas: 70, Valoración: Aprobada, Institución: Universidad de Los Llanos</t>
  </si>
  <si>
    <t>Proceso de Salud y Seguridad en El Trabajo de las Instituciones Prestadoras de Servicios de Salud de 2,3,4 Nivel de Complejidad en la Ciudad de Villavicencio, desde 4 2015 Hasta Febrero 2016, Tipo de Orientación: Tutor Principal, Nombre del Estudiante: Oscar Andres Quimbay, Programa Académico: Administración de Empresas, Número de Páginas: 67, Valoración: Aprobada, Institución: Universidad de Los Llanos - Unillanos</t>
  </si>
  <si>
    <t>Plan Estrategico de Educación continuada y Virtual de la Dirección General de Proyección Social en la Universidad de Los Llanos, desde 3 2015 Hasta enero 2016, Tipo de Orientación: Tutor Principal, Nombre del Estudiante: Anggy Katherin Arana Perez &amp; Edson Plinio Gonzalez Hernandez, Programa Académico: Administración de Empresas, Número de Páginas: 78, Valoración: Aprobada, Institución: Universidad de Los Llanos - Unillanos</t>
  </si>
  <si>
    <t>Estudio Salarial de las Instituciones Prestadoras de Salud Ips de 2,3 y 4 Nivel de Complejidad en la Ciudad de Villavicenecio, Meta, desde 3 2015 Hasta enero 2016, Tipo de Orientación: Tutor Principal, Nombre del Estudiante: laura Camila Cepeda, Programa Académico: Administración de Empresas, Número de Páginas: 90, Valoración: Aprobada, Institución: Universidad de Los Llanos - Unillanos</t>
  </si>
  <si>
    <t>Impacto Social de Los Proyectos de Pasantia Profesional desarrollados Por Estudintes del Programa de contaduria Publica en El contexto de las Empresas Publicas y Privadas de Villavicencio, desde 6 2016 Hasta Noviembre 2016, Tipo de Orientación: Tutor Principal , Nombre del Estudiante: yuri Faisuly Tintinago Villoria y Carolina Rodriguez Rivera, Programa Académico: contaduria Publica , Número de Páginas: 0, Valoración: Aprobada, Institución: Universidad de Los Llanos - Unillanos</t>
  </si>
  <si>
    <t>Impacto Social Que Ha Generado la Insercion del Programa de contaduria Publica de la Universidad de Los Llanos en contextos Academicos Nacionales E Internacionales, desde 2 2016 Hasta Octubre 2016, Tipo de Orientación: Tutor Principal , Nombre del Estudiante: Estrella Shalom Gallego Vargas y Angelica Patricia Torres Calderon, Programa Académico: contaduria Publica , Número de Páginas: 0, Valoración: Aprobada, Institución: Universidad de Los Llanos - Unillanos</t>
  </si>
  <si>
    <t>Análisis de Los Estados Financieros Para la Toma de decisiones en la Gestión Financiera Integral. Caso Empresa Petroingenieria S.A., desde 1 2016 Hasta Marzo 2016, Tipo de Orientación: Tutor Principal , Nombre del Estudiante: Cruz Bermudez Perla yulied Alejandra / Silva Mendoza Maria Alejandra, Programa Académico: Finanzas , Número de Páginas: 0, Valoración: Aprobada, Institución: Universidad de Los Llanos - Unillanos</t>
  </si>
  <si>
    <t>Diseñar la Planeación Financiera enfocada en la Aplicación del Modelo Capm, Basado en Una Estructura de Costos y Gastos Eficiente, Que Permita Mejorar la Liquidez del Restaurante Xy, desde 1 2016 Hasta Marzo 2016, Tipo de Orientación: Tutor Principal , Nombre del Estudiante: Aristizabal Hernandez Paula Andrea / Ramirez Morales Omar Felipe, Programa Académico: Finanzas , Número de Páginas: 0, Valoración: Aprobada, Institución: Universidad de Los Llanos - Unillanos</t>
  </si>
  <si>
    <t>Estrategias Para El Proceso de convergencia A Normas Internacionales Sección 17 Propiedad Planta y Equipos: Estudio de Caso Clínica Odontológica Predent S.A., desde 1 2016 Hasta Noviembre 2016, Tipo de Orientación: Tutor Principal , Nombre del Estudiante: Belkis Zeneida Beltrán Montes - Jossie Esteban Reyes Arias, Programa Académico: contaduria Publica , Número de Páginas: 111, Valoración: Aprobada, Institución: Universidad de Los Llanos - Unillanos</t>
  </si>
  <si>
    <t>Estrategias de Reconocimiento y Medición en El Perido de Aplicacion de las Niif Para Pymes del Sector Servicios Salud de Villavicencio, desde 2 2015 Hasta Mayo 2016, Tipo de Orientación: Tutor Principal , Nombre del Estudiante: Jeniffer Johanna Buitrago Sachica, Programa Académico: contaduria Publica , Número de Páginas: 0, Valoración: Aprobada, Institución: Universidad de Los Llanos - Unillanos</t>
  </si>
  <si>
    <t>Propuesta de Estrategias Para El Proceso de Medición y Reconocimiento en El Periodo de Aplicación de las Niif Para Pymes del Sector Servicios de Vigilancia y Seguridad Privada en Villavicencio., desde 2 2015 Hasta Mayo 2016, Tipo de Orientación: Tutor Principal , Nombre del Estudiante: Xiomara yiseth Aponte Forero y Rosa yamira Montenegro Hernandez, Programa Académico: contaduria Publica , Número de Páginas: 0, Valoración: Aprobada, Institución: Universidad de Los Llanos - Unillanos</t>
  </si>
  <si>
    <t>Propuesta de Estrategias Para El Proceso de Medición y Reconocimiento en El Periodo de Aplicación de las Niif Para Pymes del Sector Servicios de Alojamiento y Servicios de Comica en Villavicencio., desde 1 2015 Hasta Mayo 2016, Tipo de Orientación: Tutor Principal , Nombre del Estudiante: Camila Andrea Hatamorir Leguizamo , Programa Académico: contaduria Publica , Número de Páginas: 0, Valoración: Aprobada, Institución: Universidad de Los Llanos - Unillanos</t>
  </si>
  <si>
    <t>Experiencias Internacionales en Inversión en Hidrocarburos en El desarrollo Local y Regional, desde 8 2015 Hasta Mayo 2016, Tipo de Orientación: Tutor Principal , Nombre del Estudiante: Wilfredo yavinape Curtidor, lady Johana Ríos lara, Programa Académico: Economía , Número de Páginas: 150, Valoración: Aprobada, Institución: Universidad de Los Llanos</t>
  </si>
  <si>
    <t>Producción Tradicional Indígena de la Comunidad de Trubon y las Implicaciones en El Mercado Occidental, desde 1 2015 Hasta Marzo 2016, Tipo de Orientación: Tutor Principal , Nombre del Estudiante: Diego Londoño, Programa Académico: Economía , Número de Páginas: 175, Valoración: , Institución: Universidad de Los Llanos</t>
  </si>
  <si>
    <t xml:space="preserve">Proyecto de Preinversión Para la Creación y Puesta en Marcha en Una Empresa Productora de Snacks Saludables en El Municipio de Cumaral, Meta Para El Año 2017, desde 7 2016 Hasta Noviembre 2016, Tipo de Orientación: Tutor Principal , Nombre del Estudiante: Gabriel Orduz y Maria Alejandra Muñoz, Programa Académico: Administración de Empresas , Número de Páginas: 163, Valoración: Aprobada, Institución: Universidad de Los Llanos - Unillanos </t>
  </si>
  <si>
    <t>deporte, Inclusión Social y Experiencias Comunitarias en América latina, Colombia,2016, Isbn: 978-958-8927-20-6 Vol: Págs: , Ed. Unillanos</t>
  </si>
  <si>
    <t>Niños y Niñas de Primera Infancia de las Comunidades Achawa y Piapoco en El Meta: Astrolabios de Otra Relación Escuela ¿ Familia, Colombia, 2016, Idioma: Español, Medio de Divulgación: Otro</t>
  </si>
  <si>
    <t>Ponencia: Análisis y Caracterización de las Prácticas Pedagógicas de Maestras y Maestros Rurales con Niños y Niñas de Grado Transición en Escuelas Unitarias en Boyacá y Cundinamarca ¿ Colombia. Martha Janneth Ibáñez Pacheco y Adriana Patricia Mendoza, Uruguay, 2016, Idioma: Español, Medio de Divulgación: Papel</t>
  </si>
  <si>
    <t>Jornada Lúdico-recreativa Como Alternativa de Manejo del Ocio y Tiempo Libre de Niños y Niñas de la Institución Educativa Los Centuros -sede la Cecilia- Municipio de Villavicencio, Colombia, 2016, Idioma: Español, Medio de Divulgación: Papel</t>
  </si>
  <si>
    <t>Taller Dirigido A Los Habitantes de la Vereda la Cecilia Municipio de Villavicencio Sobre Mecanismos de Participación Comunitaria y control Social desde la Perspectiva de la contraloría Gneral de la Nación, Colombia, 2016, Idioma: Español, Medio de Divulgación: Papel</t>
  </si>
  <si>
    <t>Taller Dirigido A Los Integrantes de la Junta de Acción Comunal de la Vereda la Cecilia Municipio de Villavicencio Sobre Resolución y Manejo de Problemas Comunitarios en Beneficio de la Participación Ciudadana., Colombia, 2016, Idioma: Español, Medio de Divulgación: Papel</t>
  </si>
  <si>
    <t>Taller de Caracterización y Tipología de la Discapacidad Auditiva -visual y Estrategias., Colombia, 2016, Idioma: Español, Medio de Divulgación: Papel</t>
  </si>
  <si>
    <t>Taller Dirigido A Los Integrantes de la Junta de Acción Comunal de la Vereda la Cecilia Municipio de Villavicencio Sobre Resolución y Manejo de Problemas Comunitarios en Beneficio de la Participación Ciudadana, Colombia, 2016, Idioma: Español, Medio de Divulgación: Papel</t>
  </si>
  <si>
    <t xml:space="preserve">entrevista concedida A la Emisora Cultural de la Udea, Titulada "deporte y Nación: Balance 2015 y Expectativas 2016", 2016, Colombia, Idioma: Español , Medio de Divulgación: Electrã³nico, Sitio Web: Https://Soundcloud.Com/David-quiti-n/deporte-y-nacion-balance-2015-y-expectativas-2016-entrevista-emisora-udea , Emisora: Emisora Cultural Udea, Instituciones Participantes: Universidad de Antioquia, Emisora Cultural Universidad de Antioquia </t>
  </si>
  <si>
    <t>Ny Martinez Jairo Arbey Rodriguez Martinez, Nasly yanira Martinez Velasquez</t>
  </si>
  <si>
    <t>Expresiones Motrices: Aproximaciones Teórico-epistemológicas. Reflexiones A Propósito del Rediseño Curricular de la Licenciatura en Educación Física y deportes de la Universidad de Los Llanos, Colombia, Impetus Issn: 2011-4680, 2016 Vol:9 Fasc: Págs: 105 - 110</t>
  </si>
  <si>
    <t>Diversidad y conservación de Catasetum (Orchidaceae: Catasetinae) en El departamento de Santander, Colombia, Colombia, Ciencia en desarrollo Issn: 0121-7488, 2016 Vol:7 Fasc: 2 Págs: 57 - 65</t>
  </si>
  <si>
    <t>Diversidad y conservación de Catasetum (Orchidaceae: Catasetinae) en El departamento de Santander, Colombia, Colombia, Ciencia en desarrollo Issn: 0121-7488, 2016 Vol:7 Fasc: N/A Págs: 57 - 65</t>
  </si>
  <si>
    <t>Distribución y Preferencias Climáticas de Sobralia Uribei (Orchidaceae): Una Especie endémica de Santander, Colombia., Colombia, Revista Luna Azul Issn: 1909-2474, 2016 Vol:43 Fasc: N/A Págs: 128 - 144</t>
  </si>
  <si>
    <t>Miniestacas de yuca (Manihot Esculenta Crantz): Hacia Un Eficiente Sistema de Propagación en Cultivo de Tejidos, Colombia, Revista de Investigación Agraria y Ambiental Issn: 2145-6097, 2016 Vol:6 Fasc: 2 Págs: 255 - 259</t>
  </si>
  <si>
    <t>Distribución y Preferencias Climáticas de Sobralia Uribei (Orchidaceae): Una Especie endémica de Santander, Colombia, Colombia, Revista Luna Azul Issn: 1909-2474, 2016 Vol:43 Fasc: Págs: 128 - 144</t>
  </si>
  <si>
    <t>Miguel Macgayver Bonilla Morales, Carolina Aguirre Morales, Diego Armando yepes Rapelo, Omar enmanuel Duran Gallego, Joel Tupac Otero Ospina</t>
  </si>
  <si>
    <t>Carolina Aguirre Morales, Miguel Macgayver Bonilla Morales, Joel Tupac Otero Ospina, Diego Armando yepes Rapelo, Omar enmanuel Duran Gallego</t>
  </si>
  <si>
    <t>Prácticas Corporales, Comunicación y Espacio Público: Revisitando la Juventud, Colombia, Revista Cúpula Issn: 0123-5678, 2016 Vol:2 Fasc: 1 Págs: 12 - 15</t>
  </si>
  <si>
    <t>Análisis Espacial y conservación de Lepanthes Magnifica Luer (Orchidaceae: Pleurothallidinae) en Colombia, Colombia, Orquideología Issn: 0120-1433, 2016 Vol:33 Fasc: 1 Págs: 4 - 10</t>
  </si>
  <si>
    <t>Análisis Espacial y conservación de Lepanthes Magnifica Luer., Colombia, Orquideología Issn: 0120-1433, 2016 Vol:33 Fasc: N/A Págs: 4 - 13</t>
  </si>
  <si>
    <t>Estudio de la Dinámica del Problema de Cuatro Cuerpos Restringido en Los Modelos Ccm y Bcm, desde 6 2016 Hasta enero , Tipo de Orientación: Coturor/Asesor , Nombre del Estudiante: Jorge enrique Osorio Vargas, Programa Académico: Maestría en Matemática Aplicada , Número de Páginas: 0, Valoración: , Institución: Universidad Industrial de Santander - Uis</t>
  </si>
  <si>
    <t>Nasly yanira Martinez Velasquez</t>
  </si>
  <si>
    <t>Implementación y Evaluación de Una Unidad Didáctica en Grado Décimo Para la enseñanza de Tiro Parabólico Bajo la Metodología de Aprendizaje Activo, desde 2 2016 Hasta Noviembre 2016, Tipo de Orientación: Tutor Principal , Nombre del Estudiante: Germán Leonardo Farfán Ramirez, Programa Académico: Licenciatura en Matematica y Fisica , Número de Páginas: 142, Valoración: Distincion Meritoria, Institución: Universidad de Los Llanos - Unillanos</t>
  </si>
  <si>
    <t>Diseño E Implementación de Una Unidad Didáctica Para la enseñanza de Caída Libre Bajo la Metodología de Aprendizaje Activo, desde 2 2016 Hasta Octubre 2016, Tipo de Orientación: Tutor Principal , Nombre del Estudiante: Sindy yuley Riveros Miguez, Programa Académico: Licenciatura en Matematica y Fisica , Número de Páginas: 84, Valoración: Distincion Meritoria, Institución: Universidad de Los Llanos - Unillanos</t>
  </si>
  <si>
    <t>Dinámica de Geodésicas en Objetos Compactos Estáticos Tipo Chazy-curzon, desde 2 2015 Hasta Diciembre 2016, Tipo de Orientación: Tutor Principal , Nombre del Estudiante: Jeison Estiven Alfonso , Programa Académico: Licenciatura en Matemáticas y Física , Número de Páginas: 70, Valoración: Distincion Meritoria, Institución: Universidad de Los Llanos - Unillanos</t>
  </si>
  <si>
    <t>Diseño de Unidades Didácticas Para la enseñanza del Movimiento Circular y Movimiento Parabolico Utilizando El Modelo Didactico de la Investigación Dirigida, desde 6 2013 Hasta Diciembre 2016, Tipo de Orientación: Tutor Principal , Nombre del Estudiante: Joan Sebastián Olaya Agudelo , Programa Académico: Licenciatura en Matemáticas y Física , Número de Páginas: 60, Valoración: Aprobada, Institución: Universidad de Los Llanos - Unillanos</t>
  </si>
  <si>
    <t xml:space="preserve">Pasantia: El Fútbol, Herramienta Mediadora Para la Inclusión y Cohesión Social de Niños y Niñas en El Barrio San Antonio de la Ciudad de Villavicencio, desde 3 2016 Hasta Diciembre 2016, Tipo de Orientación: Tutor Principal , Nombre del Estudiante: Ronald Vega, Programa Académico: Licenciatura en Educacion Fisica y deportes , Número de Páginas: 60, Valoración: Aprobada, Institución: Universidad de Los Llanos </t>
  </si>
  <si>
    <t>Cuerpo, Cultura y consumo: Grupos Sociales en Los Gimnasios de la Ciudad de Villavicencio, desde 6 2015 Hasta Agosto 2016, Tipo de Orientación: Tutor Principal , Nombre del Estudiante: Santiago Molano Parrado, Programa Académico: Licenciatura en Educación Física , Número de Páginas: 112, Valoración: Aprobada, Institución: Universidad de Los Llanos - Unillanos</t>
  </si>
  <si>
    <t xml:space="preserve">Jovenes y consumo Cultural: la Pregunta Por El Cuerpo. entre la Colectiva Luceros Feministas, El Teatro de Cicatrices de la Ciudad de Villavicencio, desde 1 2015 Hasta Noviembre 2016, Tipo de Orientación: Tutor Principal , Nombre del Estudiante: Juan Camilo Gerena, Programa Académico: Licenciatura en Educación Física , Número de Páginas: 103, Valoración: Aprobada, Institución: Universidad de Los Llanos - Unillanos </t>
  </si>
  <si>
    <t xml:space="preserve">Formación Ciudadana en Niños y Niñas en Edad Escolar del Colegio Arnulfo Briceño de Villavicencio, desde 4 2015 Hasta Noviembre 2016, Tipo de Orientación: Tutor Principal , Nombre del Estudiante: Benedicta del Rosario Saldaña, Programa Académico: Maestría en Educación , Número de Páginas: 242, Valoración: Aprobada, Institución: Universidad de Caldas </t>
  </si>
  <si>
    <t xml:space="preserve">Estrategias Lúdico Pedagógicas Para El Fortalecimiento del Lenguaje Oral del Preescolar en El Colegio decroly Garden., desde 10 2016 Hasta enero , Tipo de Orientación: Tutor Principal , Nombre del Estudiante: Alejandra Gonzalez y Cristina Molano, Programa Académico: Licenciatura en Pedagogía Infantil , Número de Páginas: 0, Valoración: , Institución: Universidad de Los Llanos - Unillanos </t>
  </si>
  <si>
    <t>Juegos Didácticos Tradicionales Como Herramientas Para desarrollar Habilidades Comunicativas en Lengua de Señas Colombiana (Lsc) en Niños Sordos y Oyentes de 5 Años., desde 2 2016 Hasta Julio 2016, Tipo de Orientación: Tutor Principal , Nombre del Estudiante: Luango Palacios Julián David Prada Piña Lizeth Tatiana , Programa Académico: Licenciatura en Pedagogía Infantil , Número de Páginas: 116, Valoración: , Institución: Universidad de Los Llanos - Unillanos</t>
  </si>
  <si>
    <t>Juega y Aprende Matemàticas con Libros Digitales, desde 1 2016 Hasta Abril 2016, Tipo de Orientación: Tutor Principal , Nombre del Estudiante: Flor Ángela Celeita Cagua Aleidy Catherine Méndez Carreño, Programa Académico: Licenciatura en Pedagogía Infantil , Número de Páginas: 107, Valoración: Aprobada, Institución: Universidad de Los Llanos - Unillanos</t>
  </si>
  <si>
    <t>Aplicación del Modelo de Pedagogía conceptual en Estudiantes del Área de Ciencias Naturales de Grados Quinto y Sexto del Gimnasio Educativo Diuca Municipio de Villavicencio departamento del Meta, desde 1 2015 Hasta Agosto 2016, Tipo de Orientación: Tutor Principal , Nombre del Estudiante: Hayber Alberto Parra Arias, Programa Académico: Licenciatura en Producción Agropecuaria , Número de Páginas: 0, Valoración: Aprobada, Institución: Universidad de Los Llanos</t>
  </si>
  <si>
    <t xml:space="preserve">Análisis de Los Factores Meteorológicos (T, P y Hr) Sobre la Severidad de la Sigatoka Negra en El Cultivo de Plátano de la Universidad de Los Llanos Sede Barcelona, Villaviccencio - Meta, desde 12 2016 Hasta Diciembre 2016, Tipo de Orientación: Tutor Principal , Nombre del Estudiante: Angela Stefany Lopez Sánchez &amp; Sandybell Mojica Gómez, Programa Académico: Licenciatura en Producción Agropecuaria , Número de Páginas: 0, Valoración: Distincion Meritoria, Institución: Universidad de Los Llanos - Unillanos </t>
  </si>
  <si>
    <t>Caracterización de las Orquídeas Silvestres y Cultivables de Villavicencio - Meta, Como Estrategia de Aprendizaje Para El Curso de Didáctica, Mediaciones y Práctica de Investigación, desde 12 2016 Hasta Diciembre 2016, Tipo de Orientación: Tutor Principal , Nombre del Estudiante: Johan de Jesús Mosquera Hernández, Programa Académico: Licenciatura en Producción Agropecuaria , Número de Páginas: 0, Valoración: Distincion laureada, Institución: Universidad de Los Llanos - Unillanos</t>
  </si>
  <si>
    <t>Efecto del Uso de Probióticos Sobre Parámetros Morfométricos en Duodeno, yeyuno, Ileon y Ciego, en Pollo de engorde. Https://Repositorio.Unillanos.Edu.Co/Handle/001/434</t>
  </si>
  <si>
    <t>Evaluación Zootécnica y Bioseguridad en Pollos de engorde Para Investigación Aplicada.</t>
  </si>
  <si>
    <t>Uso de Cayeno (Hibiscus-rosa-sinensis) y Probiótico (lactobacilius Acidophilus) con Pectina, Sobre Los Parámetros Productivos en Pollos de engorde. Repositorio.Unillanos.Edu.Co/Handle/001/25</t>
  </si>
  <si>
    <t>determinación de Los Requerimientos de Proteína y energía en Juveniles de Moneda, Metinnys Orinocencis Steindachner, 1910</t>
  </si>
  <si>
    <t>Estructura Poblacional y Manejo de la Palma Mauritia Fleuxosa L.F (Arecaceae) en Puerto Gaitán, Meta</t>
  </si>
  <si>
    <t>Diversidad de Hormigas Cazadoras (Hymenoptera: Formicidae) en Fragmentos de Bosque de Piedemonte y Altillanura del Meta, Colombia.</t>
  </si>
  <si>
    <t>Variabilidad Espacial de Plomo (Pb) en El Municipio de Villavicencio, Usando Musgo y Hepáticas Como Medio Para Evaluar la Calidad Ambiental.Https://Doi.Org/10.22490/21456453.2167</t>
  </si>
  <si>
    <t>conocimiento y Actitudes Sobre El Cuidado de la Salud de Los Colectivos. (Revista Salud, Historia y Sanidad Issn 1909-2407. Vol. 12, Núm. 1 (2017)</t>
  </si>
  <si>
    <t>Factores de Innovación Que Los consumidores Jóvenes Valoran Como Estrategias de Posicionamiento y desarrollo de Mercados. Comportamiento entre Villavicencio - Colombia y Coatzacoalcos - México. (Revista Espacio Issn 0798 1015, Vol. 38 (Nº 61) Año 2017. Pág. 3)</t>
  </si>
  <si>
    <t>Los Factores de Innovación en Los Jóvenes, Comparativo entre consumidores de Villavicencio - Colombia y Coatzacoalcos - México. (Editoral Universidad de Los Llanos 2017) Uri:  Https://Repositorio.Unillanos.Edu.Co/Handle/001/1088</t>
  </si>
  <si>
    <t>Evaluación de Tasas de Pérdidas y Ganancias de C Asociadas A las Emisiones y Absorciones de Co2 en Sistemas Productivos del Ariari. Revista Bistua Facultad de Ciencias Basicas.2018.16(1):133-137</t>
  </si>
  <si>
    <t>Dayra yisel García R., Julian Fernando Cárdenas H., Amanda Silva Parra</t>
  </si>
  <si>
    <t>Evaluación de Sistemas de labranza Sobre Propiedades Físico-químicas y Microbiológicas en Un Inceptisol</t>
  </si>
  <si>
    <t>yohana María Velasco Santamaría</t>
  </si>
  <si>
    <t>Clonación y Expresión del Gen de Aromatasa (Cyp19a) Gonadal en Dos Especies de Peces Nativos de la Orinoquia Colombiana Como Biomarcador Molecular de Disrupción endocrina.</t>
  </si>
  <si>
    <t>Claudia Lorena yara Ortíz</t>
  </si>
  <si>
    <t xml:space="preserve"> Hormigas Poneroides y Ectatommíneas (Hymenoptera: Formicidae) en Fragmentos de Bosque del departamento del Meta, Colombia. Https://Revistas.Unal.Edu.Co/Index.Php/Cal/Article/View/65658</t>
  </si>
  <si>
    <t>Sistema de Gestión de Riesgos Tecnológicos, Orientado A Pequeñas y Medianas Empresas.</t>
  </si>
  <si>
    <t>Sistema de Vigilancia entomológica Basada en M-halth, Web Gris y Crowdsurcing. Https://Repositorio.Unillanos.Edu.Co/Bitstream/001/1332/</t>
  </si>
  <si>
    <t>Plataforma Web de Telepatología Para la Navegación Eficiente de Láminas Virtuales de Histopatología Como Apoyo A la enseñanza, Investigación y Trabajo Colaborativo en Cáncer</t>
  </si>
  <si>
    <t>Portacio, Alfonso A; Jimenez, Andrés F  y  Urango, María del Pilar.</t>
  </si>
  <si>
    <t>Sistema de Monitorización y control Para El Manejo Eficiente de Centros de Computo (Smcc)</t>
  </si>
  <si>
    <t>Análisis Comparativo del desempeño y Costo Computacional de Una Infraestructura de Almacenamiento y Procesamiento Distribuido Para El Procesamiento de Colecciones de Texto. Https://Repositorio.Unillanos.Edu.Co/Bitstream/001/1139/1</t>
  </si>
  <si>
    <t>conocimiento, Actitud y Prácticas en Anticoncepción en Adolescentes Escolarizados en la Comuna 1 de Villavicencio (Vol. 9 Núm. 1 (2017): Revista Ciencia y Salud Virtual)</t>
  </si>
  <si>
    <t>conocimiento Actitudes y Practicas del Uso de Metodos Anticonceptivos en Los Adolecentes Escolarizados en Educacion Secundaria en la Comuna 1 de Villavicencio.</t>
  </si>
  <si>
    <t>Caracterización Social, demográfica y de Salud del Adulto Mayor de Los Centros Vida de Villavicencio. (Editoral Universidad de Los Llanos 2017) Uri:  Https://Repositorio.Unillanos.Edu.Co/Handle/001/1316</t>
  </si>
  <si>
    <t>"Beneficios y Dificultades de Implementación de la Niif Sección 13 en las Pymes Industriales". (Revista de Economía &amp; Administración, Vol. 15 No. 1. enero - Junio de 2018)</t>
  </si>
  <si>
    <t>Choques Transitorios y de largo Plazo en El Producto Interno Bruto (Pib) del Meta. (Revista Dialnet Económicas Cuc, Issn 0120-3932, Issn-e 2382-3860, Vol. 39, Nº. 1, 2018, Págs. 87-104</t>
  </si>
  <si>
    <t>entre Luces y Bastidores: Jóvenes y Ciudadanías Políticas Alternativas en Territorios Urbanos de Chiapas, México. Https://Www.Academia.Edu/43076110/entre_luces_y_bastidores_j%C3%B3venes_y_ciudadan%C3%Adas_pol%C3%Adticas_alternativas_en_territorios_urbanos_de_chiapas_m%C3%A9xico</t>
  </si>
  <si>
    <t>Expresiones Motrices deportivas y de Mantenimiento en Los Estudiantes Programa de Licenciatura en Educaion Fisica y deportes de la Universidad de Los Llanos. Https://Repositorio.Unillanos.Edu.Co/Handle/001/1616</t>
  </si>
  <si>
    <t>Reflexiones de Los Miembros de las Comunidades Educativas Sobre las Fortalezas, debilidades, Oportunidades y Amenazas de Los Modelos Flexibles de Educación desarrollados en las Escuelas Rurales del Municipio de San Juan de Arama.</t>
  </si>
  <si>
    <t>Ritualidades Asociadas A las Modificaciones Corporales en Los Municipios de yopal y Arauca. Https://Repositorio.Unillanos.Edu.Co/Handle/001/1308</t>
  </si>
  <si>
    <t>Ana Maria Pahi Rosero/yohana María Velasco</t>
  </si>
  <si>
    <t>yohana María Velasco</t>
  </si>
  <si>
    <t>determinación de Hidrocarburos Aromáticos Policíclicos en Leche Cruda Bovina Colectada en Los Centros de Acopio de Cumaral y Guamal departamento del Meta. Https://Repositorio.Unillanos.Edu.Co/Handle/001/1484</t>
  </si>
  <si>
    <t>determinación Integridad de Membrana Plasmática y Adn de Espermatozoides en Semen Fresco y Crioconservado A largo Término de Cachama Blanca (Piaractus Brachypomus). Https://Repositorio.Unillanos.Edu.Co/Handle/001/1421</t>
  </si>
  <si>
    <t xml:space="preserve">Aproximación A la Diversidad de Anfibios y Reptiles Asociados A Agroecosistemas de la Orinoquía Colombiana. </t>
  </si>
  <si>
    <t>Falencias y Beneficios en El control de la Capacidad Ociosa en las Industrias de Villavicencio.</t>
  </si>
  <si>
    <t>la Importancia de entrenamiento (Inducción y Capacitación) en Los Hoteles de Villavicencio, Meta - Colombia (Revista Geon (Gestión, Organizaciones y Negocios), 6(1), 4-9. Https://Doi.Org/10.22579/23463910.149. Uri:  Https://Repositorio.Unillanos.Edu.Co/Handle/001/1593</t>
  </si>
  <si>
    <t>Factores determinantes Para la Creación de Spin-off Universitarias en El departamento del Choco, Cauca y Nariño</t>
  </si>
  <si>
    <t>El Progreso de Seguridad y Salud en El Trabajo en las Organizaciones Hoteleras de la Ciudad de Villavicencio.</t>
  </si>
  <si>
    <t xml:space="preserve">Importancia del Reclutamiento y la Selección del Personal en El Sector Hotelero: Caso Villavicencio-colombia (desarrollo Gerencial, 12(1), 1-23. Https://Doi.Org/10.17081/dege.12.1.3619), </t>
  </si>
  <si>
    <t>Expresiones Motrices: Comunitarias Formativas y Adaptadas en El Programa de Licenciatura en Educación Física y deporte de la Unillanos. Https://Repositorio.Unillanos.Edu.Co/Handle/001/1622</t>
  </si>
  <si>
    <t>Carlos Arturo David Ruales, Gustavo Adolfo Lenis sucerquia, German David Castaneda Alvarez</t>
  </si>
  <si>
    <t>Gustavo Adolfo Lenis sucerquia, Pablo Emilio Cruz Casallas, Carlos Arturo David Ruales</t>
  </si>
  <si>
    <t>Carlos Arturo David Ruales, Gustavo Adolfo Lenis sucerquia, Pablo Emilio Cruz Casallas</t>
  </si>
  <si>
    <t>Molecular Phylogenetics Of The White-lipped Peccary (Tayassu Pecari) Did Not confirm Morphological sudspecies In Northwestern South America, Brasil, Genetics And Molecular Research (Online) Issn: 1676-5680, 2015 Vol:14 Fasc: 2 Págs: 5355 - 5378</t>
  </si>
  <si>
    <t>Mapas Funcionales de suelos Para Manejo Sitio Específico de Cultivos, Argentina, Revista Agrobarrow Issn: 0328-1353, 2015 Vol:56 Fasc: Págs: 36 - 38</t>
  </si>
  <si>
    <t>Células Granulares Eosinofilicas/Células Mast (Cge/Cm) y su Relación con Los Efectos de Los Herbicidas: Caso del Glifosato y surfactantes Acompañantes en Peces, Colombia, Orinoquia Issn: 0121-3709, 2015 Vol:19 Fasc: 1 Págs: 59 - 76</t>
  </si>
  <si>
    <t>Anticuerpos contra Rickettsia Sp., del Grupo de las Fiebres Manchadas en Equinos de la Orinoquía Colombiana, Colombia, Revista Mvz Córdoba Issn: 0122-0268, 2015 Vol:20 Fasc: supl Págs: 5003 - 5012</t>
  </si>
  <si>
    <t>Sandra Tatiana suescun Ospina, Alvaro Ocampo Duran</t>
  </si>
  <si>
    <t>Efeito Dos Níveis de Lisina Sobre O desempenho de suínos Na Fase Inicial de Crescimento Alimentados Com Dietas À Base de Quirera de Arroz Em substituição Al Milho, Colombia, Veterinaria y Zootecnia Issn: 2011-5415, 2015 Vol:9 Fasc: 2 Págs: 1 - 12</t>
  </si>
  <si>
    <t>Caracterización Morfoagronómica de Genotipos de Piña (Ananas Spp.) en Un suelo de Terraza Alta de Villavicencio., Colombia, Orinoquia Issn: 0121-3709, 2015 Vol:19 Fasc: 2 Págs: 153 - 165</t>
  </si>
  <si>
    <t>Evaluación del Sistema de Marcaje Físico Visible (V.I.E) en Cachama Blanca (Piaractus Brachypomus) Para su Uso en Mejoramiento Genético, desde 2 2014 Hasta Noviembre 2015, Tipo de Orientación: Tutor Principal , Nombre del Estudiante: Ana Milena Riaño Gómez - John Miller Santos Salamanca , Programa Académico: Medicina Veterinaria y Zootecnia Institución: Universidad de Los Llanos - Unillanos</t>
  </si>
  <si>
    <t xml:space="preserve">Effect Of Bovine Gamma-delta T Lymphocyte subsets On Mononuclear Phagocyte Differentiation During Mycobacterium Avium subspecies Paratuberculosis Infection, desde 5 2015 Hasta Septiembre 2015, Tipo de Orientación: Tutor Principal, Nombre del Estudiante: Alexandra Vickers, Programa Académico: summer Leadership And Research Program  Institución: department Of Pathobiology, Ovc, University Of Guelph </t>
  </si>
  <si>
    <t>Digestibilidad In Vivo de la Harina de Casco de Vaca (Bauhinia Variegata) con Diferentes Niveles de suplementación en Ovinos de Ceba, desde 6 2014 Hasta Junio 2015, Tipo de Orientación: Tutor Principal , Nombre del Estudiante: Viviana A Celeita H1, Mvz; yerson E Peralta G, Programa Académico: Medicina Veterinaria y Zootecnia , Número de Páginas: 63, Valoración: Distincion Meritoria, Institución: Universidad de Los Llanos - Unillanos</t>
  </si>
  <si>
    <t>Respuesta Productiva de la suplementación de Novillos de Ceda, Alimentados Por Silvopastoreo, en Aguachica, Cesar, desde 11 2015 Hasta enero , Tipo de Orientación: Tutor Principal , Nombre del Estudiante: enver Camilo Alvarez , Programa Académico: Especialización en Nutrición Animal Sostenible , Número de Páginas: 0, Valoración: , Institución: Universidad Nacional Abierta y A Distancia</t>
  </si>
  <si>
    <t>la Amonificación Una Alternativa de suplementación de Bajo Costo Para Bovinos en la Época Seca, desde 11 2015 Hasta enero , Tipo de Orientación: Tutor Principal , Nombre del Estudiante: Edmond Gutierrez, Programa Académico: Especialización en Nutrición Animal Sostenible , Número de Páginas: 0, Valoración: , Institución: Universidad Nacional Abierta y A Distancia</t>
  </si>
  <si>
    <t>Variabilidad de la Textura del suelo y su Uso en la delimitación de Zonas Funcionales de Riego, desde 7 2015 Hasta enero , Tipo de Orientación: Asesor de Orientacion , Nombre del Estudiante: yurley Castañeda, Programa Académico: Ingeniería Agronómica , Número de Páginas: 0, Valoración: , Institución: Universidad del Magdalena - Unimagdalena</t>
  </si>
  <si>
    <t>delimitación de Zonas Por Textura del suelo Para la Aplicación de Riego de Precisión en la Granja-unimagdalena, desde 7 2015 Hasta enero , Tipo de Orientación: Asesor de Orientacion , Nombre del Estudiante: Nataly Gordillo, Programa Académico: Ingeniería Agronómica , Número de Páginas: 0, Valoración: , Institución: Universidad del Magdalena - Unimagdalena</t>
  </si>
  <si>
    <t>Aplicación de Modelos-esquemas de Muestreo Para Generar Cartografía Digital de suelos A Escala de Lote, desde 3 2015 Hasta enero , Tipo de Orientación: Asesor de Orientacion , Nombre del Estudiante: Hernán Diaz, Programa Académico: Ingeniería Agronómica , Número de Páginas: 0, Valoración: , Institución: Universidad Nacional de Mar del Plata</t>
  </si>
  <si>
    <t>Efecto de Cinco Métodos de Preparación de suelos con Dos Sistemas de Siembra Sobre la Población de Arvenses en El Cultivo de Arroz (Oryza Sativa)., desde 10 2013 Hasta Febrero 2015, Tipo de Orientación: Tutor Principal , Nombre del Estudiante: William Vela yyesica Vealsquez, Programa Académico: Ingenieria Agronomica , Número de Páginas: 75, Valoración: Aprobada, Institución: Universidad de Los Llanos</t>
  </si>
  <si>
    <t>Histoplasma Capsulatum Situación Actual, Pruebas Diagnósticas y Revisión Crítica de su Papel en la Salud Publica, desde 1 2015 Hasta Noviembre 2015, Tipo de Orientación: Tutor Principal , Nombre del Estudiante: Adriana yisell Barrera, Programa Académico: Medicina Veterinaria y Zootecnia , Número de Páginas: 0, Valoración: , Institución: Universidad de Los Llanos - Unillanos</t>
  </si>
  <si>
    <t>Bogotá' Type Specimens Of The Hummingbird Genus Adelomyia, With Diagnosis Of An Overlooked subspecies From The East Andes Of Colombia, Inglaterra, Bulletin Of The British Ornithologists Club Issn: 0007-1595, 2015 Vol:135 Fasc: 3 Págs: 195 - 215</t>
  </si>
  <si>
    <t>A Distinctive New subspecies Of Scytalopus Griseicollis (Aves, Passeriformes, Rhinocryptidae) From The Northern Eastern Cordillera Of Colombia And Venezuela, Bulgaria, Zookeys Issn: 1313-2989, 2015 Vol:506 Fasc: Págs: 137 - 153</t>
  </si>
  <si>
    <t>Abundancia y Reproducción de Porphyriops Melanops en Un Humedal Artificial suburbano en Bogotá, Colombia, Colombia, Ornitologia Colombiana Issn: 1794-0915, 2015 Vol:15 Fasc: Págs: 10 - 18</t>
  </si>
  <si>
    <t>Análisis de Metales Pesados en suelos Irrigados con Agua del Río Guatiquía, Colombia, Ciencia en desarrollo Issn: 0121-7488, 2015 Vol:6 Fasc: 2 Págs: 167 - 175</t>
  </si>
  <si>
    <t>Sistema de control y supervisión de Un Compresor de Aire Utilizando Dispositivos Móviles con Sistema Operativo Android y Protocolo de Comunicación Bluetooth, Colombia, Ingenium Issn: 0124-7492, 2015 Vol:9 Fasc: 24 Págs: 23 - 31</t>
  </si>
  <si>
    <t>Morfología de Passiflora: Una Guía Para la descripción de sus Especies, Colombia, Revista de Investigación Agraria y Ambiental Issn: 2145-6097, 2015 Vol:6 Fasc: Págs: 91 - 109</t>
  </si>
  <si>
    <t>laura Isabel Mesa Castellanos, Luz Stella suarez suarez</t>
  </si>
  <si>
    <t>Luz Stella suarez suarez</t>
  </si>
  <si>
    <t>la Carretera Bogotá-villavicencio, su Impacto Sobre El Ordenamiento Territorial y El Ecosistema, Colombia, Revista Luna Azul Issn: 1909-2474, 2015 Vol:40 Fasc: Na Págs: 277 - 292</t>
  </si>
  <si>
    <t>Informe Diseño E Implementación de Un Programa Para Fortalecer Pautas de Crianza en Gestantes Adolescentes y sus Familias de la Comunidad 13 de Mayo de la Ciudad de Villavicencio¿, Colombia, 2015, Idioma: Español, Medio de Divulgación: Papel</t>
  </si>
  <si>
    <t>Asociación entre la Funcionalidad Familiar determinada Por Los Padres y sus Hijos Adolescentes Que Estudian en Una Institución Educativa de Neiva Mediante la Puntuación de la Escala Asf-e 2012, Colombia, Avances en enfermería Issn: 0121-4500, 2015 Vol:33 Fasc: 1 Págs: 94 - 103</t>
  </si>
  <si>
    <t>Competencia Para Cuidar en El Hogar de Personas con enfermedad Crónica y sus Cuidadores en Colombia, Colombia, Revista de la Facultad de Medicina Issn: 0120-0011, 2015 Vol:64 Fasc: No Aplica Págs: 67 - 74</t>
  </si>
  <si>
    <t>Resistencia y susceptibilidad de Microorganismos Aislados en Pacientes Atendidos en Una Institución Hospitalaria de Tercer Nivel, Villavicencio-colombia, 2012, Colombia, Revista Cuidarte Issn: 2216-0973, 2015 Vol:6 Fasc: N/A Págs: 947 - 954</t>
  </si>
  <si>
    <t>Actitudes Sobre El Componente Comunitario de la Estrategia Aiepi, en Madres de Niños Menores de 5 Años del Municipio de Granada - Meta, Durante El Segundo Semestre del Año 2015, desde 7 2015 Hasta Diciembre 2015, Tipo de Orientación: Tutor Principal , Nombre del Estudiante: yorly sulay Gutiérrez Gutiérrez y Kelly Beyanith Rubio Velandia, Programa Académico: enfermería , Número de Páginas: 80, Valoración: Aprobada, Institución: Universidad de Los Llanos</t>
  </si>
  <si>
    <t>Diseño E Implantación de Un Programa Para Fortalecer Pautas de Crianza en Adolescentes Restantes y sus Familias de la Comunidad 13 de Mayo de Villavicencio, desde 2 2015 Hasta Junio 2015, Tipo de Orientación: Tutor Principal , Nombre del Estudiante: Natalia Cristina Amorocho Barrera, Programa Académico: enfermería , Número de Páginas: 85, Valoración: Aprobada, Institución: Universidad de Los Llanos - Unillanos</t>
  </si>
  <si>
    <t>Pautas de Crianza y Funcionalidad Familiar de las Familias de Adolescentes Embarazadas de Los Hogares Fami del I.C.B.F. de la Comuna Cinco y Seis de Villavicencio Meta, desde 2 2014 Hasta Marzo 2015, Tipo de Orientación: Tutor Principal , Nombre del Estudiante: Jessika Victoria suaza Vásquez - Diego Alejandro Chala Buitrago, Programa Académico: enfermería , Número de Páginas: 110, Valoración: Aprobada, Institución: Universidad de Los Llanos</t>
  </si>
  <si>
    <t>Cultural Tourism In Villavicencio Colombia, suiza, 2015, Tourism In latin America Cases Of success, Isbn: 9783319057347, Vol. , Págs:105 - 125, Ed. Springer Publishing Company, Inc.</t>
  </si>
  <si>
    <t>Valoración Económica y Social de la Recuperación de Los Corredores Biológicos en Villavicencio. Caso Caño suría, Colombia,2015, Isbn: 958-58969-9-0 Vol: Págs: , Ed. Redipe</t>
  </si>
  <si>
    <t>El Posicionamiento de Villavicencio Como destino Turístico Internacional y su Aporte A la construcción de Marca Ciudad, Colombia, Revista Geon Issn: 2346-3910, 2015 Vol:4 Fasc: N/A Págs: 43 - 47</t>
  </si>
  <si>
    <t>Percepción de las Relaciones Comerciales entre El Productor de Palma de Aceite y su Cliente Principal: departamento del Meta, Colombia, Revista Geon Issn: 2346-3910, 2015 Vol:4 Fasc: 1 Págs: 99 - 105</t>
  </si>
  <si>
    <t>Análisis Socioeconómico de la Atención Humanitaria Proporcionada A las Víctimas Por desplazamiento, Residentes en la Ciudadela San Antonio de Villavicencio (Meta), en El Año 2015, desde 1 2015 Hasta Febrero 2016, Tipo de Orientación: Tutor Principal, Nombre del Estudiante: Carlos Eduardo Perdomo Mendoza y Wilmer Cuellar suárez, Programa Académico: Economia, Número de Páginas: 61, Valoración: Aprobada, Institución: Universidad de Los Llanos</t>
  </si>
  <si>
    <t>Analisis Socieconomico del Sistema de Gestión de Calidad Para la Cámara de Comercio de Villavicencio y sus Afiliados, desde 1 2015 Hasta Diciembre 2015, Tipo de Orientación: Tutor Principal, Nombre del Estudiante: Kelly Johanna Barbosa Tabarez, Programa Académico: Economia, Número de Páginas: 50, Valoración: Aprobada, Institución: Universidad de Los Llanos</t>
  </si>
  <si>
    <t>Análisis y Expectativas del Cliente y su Nivel de Satisfacción de la Empresa sucampo sullanta S.A de Villavicencio, desde 5 2014 Hasta enero 2015, Tipo de Orientación: Tutor Principal, Nombre del Estudiante: Orland Steven Rodriguez &amp; Joaquin Felipe Gutierrez, Programa Académico: Administración de Empresas, Número de Páginas: 95, Valoración: Aprobada, Institución: Universidad de Los Llanos - Unillanos</t>
  </si>
  <si>
    <t xml:space="preserve">Copa Brasil 2014: Um contra-ataque Na Estratégia de Integração sul-americana, Brasil, 2015, Historia(S) Do Sport: Uma Estratégia de Difusão Cientifica, Isbn: 978-85-421-0404-2, Vol. , Págs:65 - 71, Ed. 7 Letras </t>
  </si>
  <si>
    <t>Acción, subjetividad Política, democracia y Resistencia. Una Lectura desde la Antropología Política de H. Arendt, 2015, Nro. Paginas: 25, Instituciones Participantes: Universidad Nacional de Córdoba, Universidad de Los Llanos</t>
  </si>
  <si>
    <t>Blog História(S) Do Sport: Güelcon sudacas: Copa América, , 2015, , , Vol. ,Págs: , - Sport: laboratório de História Do Esporte E Do lazer. Ufrj. Autor Texto: David Leonardo Quitián Roldán</t>
  </si>
  <si>
    <t>Evaluación de sustratos Orgánicos Para la Aclimatación y endurecimiento de Vitroplantas de yuca (Manihot Esculenta Crantz), Colombia, Revista de Investigación Agraria y Ambiental Issn: 2145-6097, 2015 Vol:6 Fasc: 2 Págs: 31 - 36</t>
  </si>
  <si>
    <t>Morfología de Passiflora: Una Guía Para la descripción de sus Especies, Colombia, Revista de Investigación Agraria y Ambiental Issn: 2145-6097, 2015 Vol:6 Fasc: 1 Págs: 91 - 109</t>
  </si>
  <si>
    <t>Morfología de Passiflora: Una Guía Para la descripción de sus Especies., Colombia, Revista de Investigación Agraria y Ambiental Issn: 2145-6097, 2015 Vol:6 Fasc: N/A Págs: 91 - 109</t>
  </si>
  <si>
    <t>Acción, subjetividad Política, democracia y Resistencia. Una Lectura desde la Antropología Política de H. Arendt, Perú, contratexto Issn: 1025-9945, 2015 Vol:24 Fasc: Págs: 37 - 56</t>
  </si>
  <si>
    <t>sudar la Camiseta: Los Uniformes y El deporte, Colombia, Razon Publica Issn: 1657-1002, 2015 Vol:6 Fasc: N/A Págs: 1 - 3</t>
  </si>
  <si>
    <t xml:space="preserve">Propuesta Metodologica Profilactica enfocada en El Calentamiento y Vuelta A la Calma Dirgida Ala Comunidad deportiva de las Principales Escuelas de Futbol de Villavicencio en sus Niveles de Iniciación y Formación entre Los 9 y 11 Anos de Edad, desde 1 2015 Hasta Junio 2015, Tipo de Orientación: Tutor Principal , Nombre del Estudiante: Jose Alexander Meza , Programa Académico: Licenciatura en Educacion Fisica y deportes , Número de Páginas: 0, Valoración: Aprobada, Institución: Universidad de Los Llanos - Unillanos </t>
  </si>
  <si>
    <t>El Teatro Musical Como Herramienta de Expresion Corporal en Niños de 5 Años de la Instutucion Educativa Abrahan Lincoln, desde 2 2015 Hasta Octubre 2015, Tipo de Orientación: Tutor Principal , Nombre del Estudiante: Martha Isabel Parra Hernández suly Carolina Tellez Pinzón , Programa Académico: Licenciatura E Pedagogia Infantil , Número de Páginas: 72, Valoración: Aprobada, Institución: Universidad de Los Llanos - Unillanos</t>
  </si>
  <si>
    <t>Análisis Comparativo del Cultivo de Arroz Sembrado Tradicionalmente Vs la Implementación de Tierra Diatomea y Zeolitas, Para Evidenciar su Producción y Rendimiento, Dirigido A Los Arroceros de la Inspección de Veracruz (Cumaral, Meta), desde 4 2015 Hasta Abril 2015, Tipo de Orientación: Tutor Principal , Nombre del Estudiante: Luz Stefanny Sánchez Ordóñez &amp; Lina María Ramirez Cantero, Programa Académico: Licenciatura en Producción Agropecuaria , Número de Páginas: 0, Valoración: Aprobada, Institución: Universidad de Los Llanos - Unillanos</t>
  </si>
  <si>
    <t>Propagación In Vitro de Dos Especies de Orquídeas y su Distribución en Siete Municipios del departamento del Meta, desde 7 2014 Hasta Febrero 2015, Tipo de Orientación: Tutor Principal , Nombre del Estudiante: Oscar Iban Hernández Castañeda, Programa Académico: Ingeniería Agronómica , Número de Páginas: 39, Valoración: Aprobada, Institución: Universidad de Los Llanos</t>
  </si>
  <si>
    <t>ensayos de Reproducción en Cautiverio de la Raya Motoro Potamotrygon Motoro (Müller y Henle, 1841) (Potamotrygonidae) en la Fundación Orinoquia, Puerto Carreño-vichada, Colombia., Colombia, 2016, Rayas de Agua Dulce (Potamotrygonidae) de suramérica. Parte Ii: Colombia, Brasil, Perú, Bolivia, Paraguay, Uruguay y Argentina, Isbn: 978-958-8889-98-6, Vol. , Págs:391 - 399, Ed. Instituto de Investigaciones Biológicas Alexander Von Humboldt</t>
  </si>
  <si>
    <t>Influência Da Compactação Do Solo Sobre O desenvolvimento Do Amendoizeiro E Do Vetiver, Brasil, 2016, Meio Ambiente E desenvolvimento sustentavel No Semiarido, Isbn: 978-85-5757-043-6, Vol. , Págs:146 - 155</t>
  </si>
  <si>
    <t>Identificación Radiográfica de Los Huesos y sus Accidentes Óseos en El Oso Palmero, Colombia, 2016, contribución Al Estudio Sistémico de la Anatomía E Histología del Oso Palmero Myrmecophaga Tridactyla (Linnaeus,1758), Isbn: 978-958-59586-9-2, Vol. , Págs:59 - 79, Ed. Cormacarena</t>
  </si>
  <si>
    <t>Biochar Como enmienda en Un Oxisol y su Efecto en El Crecimiento de Maiz, España, Revista U.D.C.A. Actualidad &amp; Divulgación Científica Issn: 0123-4226, 2016 Vol:19 Fasc: 2 Págs: 341 - 349</t>
  </si>
  <si>
    <t>Passiflora Creuci-caetanoae A New Species Of Passiflora L. supersection Tacsonia (Passifloraceae) From Colombia, Nueva Zelanda, Phytotaxa Issn: 1179-3155, 2016 Vol:261 Fasc: 3 Págs: 267 - 274</t>
  </si>
  <si>
    <t>Greenhouse Gas Balance Related To conventional And sustainable Fruit Production Systems In The Highlands Region Of Pasto, Colombia, Estados Unidos, Agronomia Colombiana Issn: 0120-9965, 2016 Vol:34 Fasc: Págs: 277 - 284</t>
  </si>
  <si>
    <t>Bovine Wc1+ Γδ T Lymphocytes Modify Monocyte-derived Macrophage Responses During Early Mycobacterium Avium subspecies Paratuberculosis Infection, Colombia, Veterinary Immunology And Immunopathology Issn: 1873-2534, 2016 Vol:5 Fasc: Págs: 1 - 10</t>
  </si>
  <si>
    <t>Agustin Gongora Orjuela, Diana susana Vargas, Jorge Luis Parra Arango, Jairo Jaime Correa</t>
  </si>
  <si>
    <t>Greenhouse Gas Balance Related To conventional And sustainable Fruit Production Systems In The Highlands Region Of Pasto, Colombia, Colombia, Agronomia Colombiana Issn: 0120-9965, 2016 Vol:34 Fasc: 2 Págs: 277 - 284</t>
  </si>
  <si>
    <t>Extracción y Caracterización de Taninos A Partir de Pino Pinus Caribaea, Colombia, Agronomia Colombiana Issn: 0120-9965, 2016 Vol:34 Fasc: suplemento Págs: 1264 - 1267</t>
  </si>
  <si>
    <t>Biochar Como enmienda en Un Oxisol y su Efecto en El Crecimiento de Maíz, Colombia, Revista U.D.C.A. Actualidad &amp; Divulgación Científica Issn: 0123-4226, 2016 Vol:19 Fasc: 2 Págs: 341 - 349</t>
  </si>
  <si>
    <t>Biochar Como enmienda en Un Oxisol y su Efecto en El Crecimiento de Maíz, Colombia, Revista U.D.C.A. Actualidad &amp; Divulgación Científica Issn: 0123-4226, 2016 Vol:19 Fasc: Págs: 341 - 349</t>
  </si>
  <si>
    <t>Análisis del Proceso de deshidratación de Cacao (Theobroma Cacao L.) en Túnel de Secado continuo, Colombia, Agronomia Colombiana Issn: 0120-9965, 2016 Vol:34 Fasc: suplemento Págs: 336 - 339</t>
  </si>
  <si>
    <t>Análisis Financiero de Una Alternativa de suplementación Sostenible en la Ganadería Colombiana, Colombia, Revista Sistemas de Producción Agroecológicos Issn: 2248-4817, 2016 Vol:7 Fasc: 2 Págs: 73 - 93</t>
  </si>
  <si>
    <t>detección de Antimicrobianos en Carne de Bovino Por Método Microbiológico de Inhibición en Placa Utilizando Bacillus subtilis Bga en Dos Plantas de Beneficio Municipal del Estado de Jalisco, México, desde 3 2016 Hasta Diciembre 2016, Tipo de Orientación: Tutor Principal , Nombre del Estudiante: Roger Alexis Espitia Díaz, Programa Académico: Medicina Veterinaria y Zootecnia , Número de Páginas: 0, Valoración: Aprobada, Institución: Universidad de Los Llanos - Unillanos</t>
  </si>
  <si>
    <t>Influencia de Factores de Manejo de Los suelos Asociados A Cambios en Los Stocks de Carbono del suelo y las Emisiones de Co2 en Sistemas Productivos de Villavicencio., desde 1 2016 Hasta enero , Tipo de Orientación: Tutor Principal , Nombre del Estudiante: Dayra yisel García Ramírez, Programa Académico: Maestría en Producción Tropical Sostenible , Número de Páginas: 0, Valoración: , Institución: Universidad de Los Llanos</t>
  </si>
  <si>
    <t>Evaluación del Efecto de la Siembra E Incorporación de Cinco Especies Vegetales, Como Abonos Verdes, en El Mejoramiento de la Fertilidad de Un suelo Oxisol en condiciones de la Altillanura en El Municipio de Puerto López, departamento del Meta, desde 1 2015 Hasta Diciembre 2016, Tipo de Orientación: Tutor Principal , Nombre del Estudiante: Carlos Medina Polo, Programa Académico: Maestria en Produccion Tropical Sostenible , Número de Páginas: 0, Valoración: , Institución: Universidad de Los Llanos - Unillanos</t>
  </si>
  <si>
    <t>Variabilidad del suelo y su Efecto Sobre las Pérdidas de Soja Durante la Cosecha Mecanizada, desde 1 2016 Hasta Octubre , Tipo de Orientación: Coturor/Asesor , Nombre del Estudiante: yamile Rodriguez Sanchez, Programa Académico: Ingeniería Agronómica , Número de Páginas: 0, Valoración: Aprobada, Institución: Universidad de Los Llanos - Unillanos</t>
  </si>
  <si>
    <t>Caracterización del Aceite Extraído de la Semilla de Attalea Insignis Para determinar su Uso Potencial en la Industria Cosmética y/O Alimentaria, desde 7 2015 Hasta Marzo 2016, Tipo de Orientación: Coturor/Asesor , Nombre del Estudiante: yiceth Viviana Pinto Macías - Oscar Geovanni Peña Pita, Programa Académico: Ingeniería Agroindustrial , Número de Páginas: 54, Valoración: Aprobada, Institución: Universidad de Los Llanos - Unillanos</t>
  </si>
  <si>
    <t>Efecto de Cinco Métodos de Adecuación de suelo Sobre Componentes Vegetativos y El Rendimiento de la Variedad Fedearroz 174 en Arroz Secano, en la Vereda Santa Rosa del departamento del Meta., desde 3 2015 Hasta Julio 2016, Tipo de Orientación: Tutor Principal , Nombre del Estudiante: laura Morales, Hector Andres Cifuentes, Programa Académico: Ingenieria Agronomica , Número de Páginas: 68, Valoración: Aprobada, Institución: Universidad de Los Llanos</t>
  </si>
  <si>
    <t>Composición y Riqueza de Odonatos en Tres Humedales Artificiales suburbanos en Cajicá, Cundinamarca, Colombia, España, Revista Biodiversidad Neotropical Issn: 2027-8918, 2016 Vol:6 Fasc: 2 Págs: 164 - 170</t>
  </si>
  <si>
    <t>la Problemática de la Niña, Niño y Joven Trabajador y su Erradicación A Través de Programas de Prevención. Artículo Producto de la Investigación, Colombia, Revista Interamericana de Investigación Educación y Pedagogía Issn: 1657-107x, 2016 Vol:9 Fasc: 2 Págs: 217 - 226</t>
  </si>
  <si>
    <t>Historia de Passiflora supersec. Tacsonia (Passifloraceae): Un Acercamiento Taxonómico, Colombia, Revista Biodiversidad Neotropical Issn: 2027-8918, 2016 Vol:6 Fasc: N/A Págs: 107 - 120</t>
  </si>
  <si>
    <t>Dinámica de Metales Pesados y Propiedades Edáficas de Los suelos Agrícolas del Piedemonte Llanero Colombiano, desde 1 2016 Hasta enero , Tipo de Orientación: Tutor Principal , Nombre del Estudiante: Juan Manuel Trujillo González, Programa Académico: Ciencias Agrarias , Número de Páginas: 0, Valoración: , Institución: Universidad de Los Llanos</t>
  </si>
  <si>
    <t xml:space="preserve"> Distribución Vertical de Briofitos en Un Bosque Húmedo Tropical de la Reserva Forestal Buenavista, Villavicencio-meta, desde 2 2016 Hasta enero , Tipo de Orientación: Tutor Principal , Nombre del Estudiante: Karen yuliana suárez contento &amp; yeison Jaroc Lombo Sánchez, Programa Académico: Biología , Número de Páginas: 0, Valoración: , Institución: Universidad de Los Llanos</t>
  </si>
  <si>
    <t>Caracterización del Aceite Extraido de la Semilla de Attalea Insignis Para determinar su Uso Potencial en la Industria Alimentaria y/O Cosmetica, desde 5 2015 Hasta Marzo 2016, Tipo de Orientación: Tutor Principal , Nombre del Estudiante: Viviana Pinto - Oscar Peña, Programa Académico: Ingenieria Agroindustrilal , Número de Páginas: 55, Valoración: Aprobada, Institución: Universidad de Los Llanos - Unillanos</t>
  </si>
  <si>
    <t>Diseño E Implementación de Una Aplicación Sig Para la supervisión y Monitoreo de Sensores en El Campo de la Agricultura de Precision., desde 2 2016 Hasta Julio 2016, Tipo de Orientación: Tutor Principal , Nombre del Estudiante: Juan Camilo Reinoso Gutiérrez, Alan Fabián Herrera Gómez, Programa Académico: Ingeniería Electrónica , Número de Páginas: 0, Valoración: Aprobada, Institución: Universidad de Los Llanos - Unillanos</t>
  </si>
  <si>
    <t xml:space="preserve">desarrollo de Software Educativo Multimedia Para El Aprendizaje en El Estudio de Cultivos de Tejidos Vegetales, desde 1 2015 Hasta Marzo 2016, Tipo de Orientación: Tutor Principal , Nombre del Estudiante: Néstor Eduardo suat Rojas, Programa Académico: Ingeniería de Sistemas , Número de Páginas: 33, Valoración: Aprobada, Institución: Universidad de Los Llanos - Unillanos </t>
  </si>
  <si>
    <t>Mortalidad en Pacientes Menores de Edad con Diagnóstico de dengue y su Relación con El Uso de Dipirona, Colombia, Universidad y Salud Issn: 0124-7107, 2016 Vol:18 Fasc: 3 Págs: 550 - 555</t>
  </si>
  <si>
    <t>Mortalidad en Pacientes Menores de Edad con Diagnóstico de dengue y su Relación con El Uso de Dipirona, Colombia, Universidad y Salud Issn: 0124-7107, 2016 Vol:18 Fasc: Págs: 550 - 555</t>
  </si>
  <si>
    <t>Mortalidad en Pacientes Menores de Edad con Diagnóstico de dengue y su Relación con El Uso de Dipirona. Meta, Colombia, Colombia, Universidad y Salud Issn: 0124-7107, 2016 Vol:18 Fasc: N/A Págs: 550 - 555</t>
  </si>
  <si>
    <t>sustancias Quimicas en Bebidas Gaseosas consumidas en Colombia y su Relacion con Efectos Sobre la Salud, Colombia, Revista Salud, Historia y Sanidad On-line Issn: 1909-2407, 2016 Vol:11 Fasc: Págs: 51 - 66</t>
  </si>
  <si>
    <t>Necesidades de Los Padres Para Cuidar A sus Hijos en Una Unidad de Cuidados Intensivos, Colombia, Investigación y Educación en enfermería Issn: 0120-5307, 2016 Vol:34 Fasc: 1 Págs: 29 - 37</t>
  </si>
  <si>
    <t>Perfil de Orientación Al suicidio en Adolescentes Escolarizados, Villahermosa - Tolima, 2013, Colombia, Revista Facultad Nacional de Salud Pública Issn: 0120-386x, 2016 Vol:34 Fasc: Págs: 69 - 81</t>
  </si>
  <si>
    <t>Gestion de la Practicas en Salud Ambiental desde El enfoque de la Atencion Primaria Ambiental en la Institucion Educativa de la Vereda Bella suiza, desde 10 2014 Hasta Diciembre 2016, Tipo de Orientación: Tutor Principal , Nombre del Estudiante: Ximena del Pilar Bustamante Castiblanco, Programa Académico: Gestión Ambiental Sostenible , Número de Páginas: 60, Valoración: Aprobada, Institución: Universidad de Los Llanos - Unillanos</t>
  </si>
  <si>
    <t>Factores de Riesgo Asociados Al consumo de Spa y su Relación con El Autoconcepto Jornada Tarde, desde 2 2016 Hasta Noviembre 2016, Tipo de Orientación: Tutor Principal , Nombre del Estudiante: Mónica Rodriguez-carol Naranjo, Programa Académico: Secundaria , Número de Páginas: 155, Valoración: Aprobada, Institución: Institucion Educativa Jorge Eliecer Gaitan</t>
  </si>
  <si>
    <t>Factores de Riesgo Asociado Al consumo de Spa en Adoelscenetes Escolarizados y su Relación con El Autoconcepto. en Una Escuela Jornada Mañana-tarde, desde 1 2016 Hasta Noviembre 2016, Tipo de Orientación: Tutor Principal , Nombre del Estudiante: dennis Natalia Garzón, Programa Académico: Educación , Número de Páginas: 145, Valoración: Aprobada, Institución: Institución Educativa Camilo Torres</t>
  </si>
  <si>
    <t>Factores de Riesgo Asociado Al consumo de Spa y su Relación con El Autoconcepto Jornada Nocturna, desde 1 2016 Hasta Noviembre 2016, Tipo de Orientación: Tutor Principal , Nombre del Estudiante: Allison Estupinana, Maria Alejandra Avellaneda, Programa Académico: Secundaria , Número de Páginas: 185, Valoración: Aprobada, Institución: Institucion Educativa Jorge Eliecer Gaitan</t>
  </si>
  <si>
    <t>Factores de Riesgo Psicosociales en Adolescenets Escolarizados Asociados Al consumo de Spa y su Relación con El Autoconcepto, desde 1 2016 Hasta Noviembre 2016, Tipo de Orientación: Tutor Principal , Nombre del Estudiante: Eliana Jimenez-maría Torres, Programa Académico: Secundaria , Número de Páginas: 135, Valoración: Aprobada, Institución: Institucion Educativa Jorge Eliecer Gaitan</t>
  </si>
  <si>
    <t>Análisis de la Tenencia y Uso del suelo desde Una Perspectiva Ambiental, en las Veredas Barcelona, suría y Cocuy del Municipio de Villavicencio 2010-2015, Colombia, 2016, (978-958-8967-12-7) Educación, Lengua y Cultura, Isbn: 978-958-8967-12-7, Vol. , Págs:157 - 189, Ed. Redipe</t>
  </si>
  <si>
    <t>Método de Estimación del Valor de Uso de Activos Utilizados en Operaciones de subastas Ganaderas con Montecarlo, Colombia, Revista Lebret Issn: 2145-5996, 2016 Vol:8 Fasc: N/A Págs: 25 - 55</t>
  </si>
  <si>
    <t>la Prueba de Jarque Bera: Una Explicacion Para su Aplicación, Colombia, Territorio y desarrollo Issn: 2422-295x, 2016 Vol:1 Fasc: Págs: 8 - 8</t>
  </si>
  <si>
    <t>El Páramo de Chingaza: Una Mirada A sus conflictos Ambientales., Colombia, Asuntos Económicos y Administrativos Issn: 0124-1133, 2016 Vol:31 Fasc: Págs: 171 - 180</t>
  </si>
  <si>
    <t>la Prueba de Farrar Glauber: Una Explicación Para su Aplicación, Colombia, Territorio y desarrollo Issn: 2422-295x, 2016 Vol:1 Fasc: Págs: 37 - 38</t>
  </si>
  <si>
    <t>Servicios Ambientales en El Paramo de Chingaza, Un Reconocimiento de su Importancia Estrategica, Colombia, Asuntos Económicos y Administrativos Issn: 0124-1133, 2016 Vol:30 Fasc: Págs: 97 - 104</t>
  </si>
  <si>
    <t>la Percepción Frente Al Dinero y sus denominaciones de Los Infantes entre 5 y 9 Años de Edad del Nse Alto de la Ciudad de Villavicencio, desde 7 2015 Hasta Febrero 2016, Tipo de Orientación: Tutor Principal, Nombre del Estudiante: Andres Casallas, Programa Académico: Mercadeo, Número de Páginas: 0, Valoración: Aprobada, Institución: Universidad de Los Llanos - Unillanos</t>
  </si>
  <si>
    <t>Análisis del Comercio y Oportunidad de Venta, las Organizaciones y El Apoyo Institucional en Los Planes de energización Rural Sostenibles, Pers, en Los Municipios de Arauquita y Puerto Rondon, del departamento de Arauca: Una Opción Para El desarrollo Rural Productivo, desde 9 2016 Hasta enero , Tipo de Orientación: Tutor Principal, Nombre del Estudiante: Armando Ramirez Hidalgo, Cándida yoshira Luango suarez, Programa Académico: Mercadeo, Número de Páginas: 0, Valoración: , Institución: Universidad de Los Llanos</t>
  </si>
  <si>
    <t>Aproximacion Empirica A las Actividades Economicas, Sociales y Politicas de las Mujeres Rurales del Municipio de Vista Hermosa Que Evidencie su Aporte A la Nueva Ruralidad 2002-2012, Un Estudio de Caso., desde 2 2015 Hasta Junio 2016, Tipo de Orientación: Tutor Principal, Nombre del Estudiante: Mayra Alexandra Correa- Marbely yelixa Martha Rivera, Programa Académico: Economía, Número de Páginas: 0, Valoración: Aprobada, Institución: Universidad de Los Llanos</t>
  </si>
  <si>
    <t>Analisis de las Necesidades de Formación en Emprendimiento y su Impacto A Los Matriculados y/O Afiliados A la Cámara de Comercio de Villavicencio 2015-2016, desde 2 2016 Hasta Diciembre 2016, Tipo de Orientación: Tutor Principal, Nombre del Estudiante: Angelica Bohorques y Jennifer Espinosa, Programa Académico: Administración de Empresas, Número de Páginas: 80, Valoración: Aprobada, Institución: Universidad de Los Llanos</t>
  </si>
  <si>
    <t>Beneficios Sociales Que Proporcionan A sus Colaboradores las Instituciones Prestadoras de Servicio Ips con Nivel de Complejidad 2,3 y 4 de la Ciudad de Villavicencio, desde 4 2015 Hasta Febrero 2016, Tipo de Orientación: Tutor Principal, Nombre del Estudiante: laura yadira Duarte, Programa Académico: Administración de Empresas, Número de Páginas: 78, Valoración: Aprobada, Institución: Universidad de Los Llanos - Unillanos</t>
  </si>
  <si>
    <t>Propuesta de Creación de Una Empresa dedicada A la Proyección de Películas Cinematográficas en San Martin de Los Llanos, desde 1 2016 Hasta Marzo 2016, Tipo de Orientación: Tutor Principal , Nombre del Estudiante: Rodriguez Gutierrez Julieth Alejandra / Gomez suarez Lindey Angelica, Programa Académico: Finanzas , Número de Páginas: 0, Valoración: Aprobada, Institución: Universidad de Los Llanos - Unillanos</t>
  </si>
  <si>
    <t>Propuesta de Diseño en Políticas contables Para la Implementación del Estado de Situación Financiera de Apertura Esfa en la Empresa Seguridad Mosgal Ltda, desde 1 2016 Hasta Junio 2016, Tipo de Orientación: Tutor Principal , Nombre del Estudiante: Martha Viviana suarez Castañeda, Programa Académico: contaduria Publica , Número de Páginas: 131, Valoración: Aprobada, Institución: Universidad de Los Llanos</t>
  </si>
  <si>
    <t>Passiflora Gironensis A New Species Of Passiflora subgenus Astrophea (Passifloraceae) From Santander, Colombia, Nueva Zelanda, Phytotaxa Issn: 1179-3155, 2016 Vol:280 Fasc: N/A Págs: 278 - 284</t>
  </si>
  <si>
    <t>Passiflora Gironensis A New Species Of Passiflora subgenus Astrophea (Passifloraceae) From Santander, Colombia, Nueva Zelanda, Phytotaxa Issn: 1179-3155, 2016 Vol:280 Fasc: 3 Págs: 278 - 284</t>
  </si>
  <si>
    <t>Passiflora Splendida And P. Quinonesiae, Two New Species Of Passiflora supersection Tacsonia (Passifloraceae) From The Colombian Andes., Nueva Zelanda, Phytotaxa Issn: 1179-3155, 2016 Vol:268 Fasc: N/A Págs: 181 - 192</t>
  </si>
  <si>
    <t>Passiflora Splendida And P. Quinonesiae, Two New Species Of Passiflora supersection Tacsonia (Passifloraceae) From The Colombian Andes, Nueva Zelanda, Phytotaxa Issn: 1179-3155, 2016 Vol:268 Fasc: 3 Págs: 181 - 192</t>
  </si>
  <si>
    <t>Passiflora Creuci-caetanoae A New Species Of Passiflora L. supersection Tacsonia (Passifloraceae) From Colombia., Nueva Zelanda, Phytotaxa Issn: 1179-3155, 2016 Vol:261 Fasc: N/A Págs: 267 - 274</t>
  </si>
  <si>
    <t>Passiflora Franciscoi, A New Species Of Passiflora subgenus Astrophea (Passifloraceae) From Colombia, Nueva Zelanda, Phytotaxa Issn: 1179-3155, 2016 Vol:252 Fasc: N/A Págs: 56 - 62</t>
  </si>
  <si>
    <t>Passiflora Franciscoi, A New Species Of Passiflora subgenus Astrophea (Passifloraceae) From Colombia, Nueva Zelanda, Phytotaxa Issn: 1179-3155, 2016 Vol:252 Fasc: 1 Págs: 56 - 62</t>
  </si>
  <si>
    <t>Mujeres Indígenas: Experiencias Sobre Género E Inclusión en la Educación superior, Colombia, Eleuthera Issn: 2011-4532, 2016 Vol:14 Fasc: N/A Págs: 47 - 66</t>
  </si>
  <si>
    <t>Historia de Passiflora supersec. Tacsonia (Passifloraceae): Un Acercamiento Taxonómico, Colombia, Revista Biodiversidad Neotropical Issn: 2027-8918, 2016 Vol:6 Fasc: 2 Págs: 107 - 120</t>
  </si>
  <si>
    <t>Historia de Passiflora supersec. Tacsonia (Passifloraceae): Un Acercamiento Taxonómico., Colombia, Revista Biodiversidad Neotropical Issn: 2027-8918, 2016 Vol:6 Fasc: N/A Págs: 107 - 120</t>
  </si>
  <si>
    <t>Evaluación de sustratos Para El Establecimiento de Keikis de Epidendrum Melinanthum Schltr. (Orchidaceae: laelinae) Bajo condiciones de Invernadero, Colombia, Revista Facultad de Ciencias Básicas Issn: 1900-4699, 2016 Vol:12 Fasc: 2 Págs: 136 - 141</t>
  </si>
  <si>
    <t>Evaluación de la Diversidad y Patrones de Distribución de Passiflora subgénero Astrophea (Passifloraceae) en Colombia. Un Reto Para la Investigación Taxonómica, Florística y de conservación de las Especies, Colombia, Revista Acta Agronomica Issn: 2323-0118, 2016 Vol:65 Fasc: N/A Págs: 422 - 430</t>
  </si>
  <si>
    <t>Diseño E Implementación de Preguntas Tipo Saber y la Formación Por Competencias en la Escuela Normal superior de Villavicencio, desde 6 2016 Hasta Noviembre 2016, Tipo de Orientación: Tutor Principal , Nombre del Estudiante: Harold deivy Romero Arias, Programa Académico: Licenciatura en Matematica y Fisica , Número de Páginas: 0, Valoración: Aprobada, Institución: Universidad de Los Llanos - Unillanos</t>
  </si>
  <si>
    <t>Estudio Sobre la Correlación entre Los Modelos Pedagógicos de las Instituciones Educativas de Villavicencio y su desempeño en las Pruebas Saber 9º, desde 1 2015 Hasta Diciembre 2016, Tipo de Orientación: Tutor Principal , Nombre del Estudiante: Nelson Fabian Parra, Programa Académico: Licenciatura en Matemáticas y Física , Número de Páginas: 40, Valoración: Aprobada, Institución: Universidad de Los Llanos - Unillanos</t>
  </si>
  <si>
    <t>Prácticas Corporales y Experiencia (en Clave Educativa): Procesos de subjetivación Política en Un Semillero de Investigación, desde 8 2016 Hasta enero , Tipo de Orientación: Coturor/Asesor , Nombre del Estudiante: Elkin Orlando González Ulloa, Programa Académico: Maestría en Motricidad y desarrollo Humano , Número de Páginas: 105, Valoración: , Institución: Universidad de Antioquia</t>
  </si>
  <si>
    <t xml:space="preserve">El Aprendizaje Cooperativo y su Influencia en El desarrollo de las Clases de Educación Física de Los Grados Sexto, Séptimo y Octavo en El Colegio departamental San Francisco de Asís Sede Alborada, Jornada Diurna., desde 1 2016 Hasta Noviembre , Tipo de Orientación: Tutor Principal , Nombre del Estudiante: Andrés Valderrama, Programa Académico: Licenciatura en Educación Física , Número de Páginas: 90, Valoración: , Institución: Universidad de Los Llanos </t>
  </si>
  <si>
    <t>Evaluación de Germinación de Semillas Hortofrutícolas en sustrato de Bio- Carbón A Base de Cascara de Frutales. Https://Repositorio.Unillanos.Edu.Co/Handle/001/1374</t>
  </si>
  <si>
    <t>Artículo de Revisión: Células Granulares Eosinofílicas / Células Mast (Cge / Mc) y su Relación con Los Efectos de Herbicidas: Caso del Glifosato y surfactantes Acompañantes en Peces.  Orinoquía, Issn-e 0121-3709, Vol. 19, Nº. 1, 2015, Págs. 59-76</t>
  </si>
  <si>
    <t>Efecto del encalado y Fertiliación de Npk de Brachiaria decumbes Sobre la Población de Hongos Micorrizos (Hma) del suelo. Https://Repositorio.Unillanos.Edu.Co/Handle/001/1361</t>
  </si>
  <si>
    <t>Relaciones entre Patrones Espaciales de Propiedades del suelo y del Cultivo de Soya en Sabanas de Oxisoles Colombianos</t>
  </si>
  <si>
    <t xml:space="preserve">Fortalecimiento Los Procesos de Agricultura Familiar sustentados en El enfoque Sistemico y la Produccion Tropical Sostenible Que Promuevan Procesos de desarrollo Local. Https://Repositorio.Unillanos.Edu.Co/Handle/001/1381, </t>
  </si>
  <si>
    <t>Influence Of The Position Of A Donor Impurity On The Second-order Nonlinear Optical susceptibility In A Cylindrical Quantum Dot.  Https://Doi.Org/10.1016/J.Spmi.2017.11.041</t>
  </si>
  <si>
    <t>"Murciélagos de Villavicencio (Meta, Colombia): Evaluación Preliminar de su Diversidad y Servicios Ecosistémicos. Bol. Cient. Mus. Hist. Nat. Univ. Caldas [Online]. 2017, Vol.21, N.1, Pp.96-111. Issn 0123-3068.  Http://Dx.Doi.Org/10.17151/Bccm.2017.21.1.8.</t>
  </si>
  <si>
    <t>Diseño y Validación de Un Instrumento de Evaluación y Seguimiento A la Incorporación de las Practicas Claves Para Una Mejor Salud Infantil Por Parte de Los Cuidadores en El Marco de la Estrategia Aiepi en su Componente Comunitario con enfoque Transcultura.Resguardo Indígena la Victoria. Comunidad la Victoria. Etnia Piapoco-achagua. Municipio de Puerto López. Meta (Editoral Universidad de Los Llanos 2018) Uri: Https://Repositorio.Unillanos.Edu.Co/Handle/001/976</t>
  </si>
  <si>
    <t>Diseño y Validación de Un Instrumento de Evaluación y Seguimiento A la Incorporación de las Practicas Claves Para Una Mejor Salud Infantil Por Parte de Los Cuidadores en El Marco de la Estrategia Aiepi en su Componente Comunitario con enfoque Transcultura.Resguardo Indígena la Gaitana. Vereda Guichiral y Puerto Porfía. Puerto López. Meta (Editoral Universidad de Los Llanos 2019) Uri:  Https://Repositorio.Unillanos.Edu.Co/Handle/001/1317</t>
  </si>
  <si>
    <t>Diseño y Validación de Un Instrumento de Evaluación y Seguimiento A la Incorporación de las Practicas Claves Para Una Mejor Salud Infantil Por Parte de Los Cuidadores en El Marco de la Estrategia Aiepi en su Componente Comunitario con enfoque Transcultura. Comunidad Indígena Umapo. Resguardo El Turpial. Etnia Achagua. Puerto López. Meta</t>
  </si>
  <si>
    <t>Diseño y Validación de Un Instrumento de Evaluación y Seguimiento A la Incorporación de las Practicas Claves Para Una Mejor Salud Infantil Por Parte de Los Cuidadores en El Marco de la Estrategia Aiepi en su Componente Comunitario con enfoque Transcultura. Gremio Asmida. Municipio de Granada. Meta.(Editoral Universidad de Los Llanos 2018) Uri:Https://Repositorio.Unillanos.Edu.Co/Handle/001/1283</t>
  </si>
  <si>
    <t>Diseño y Validación de Un Instrumento de Evaluación y Seguimiento A la Incorporación de las Practicas Claves Para Una Mejor Salud Infantil Por Parte de Los Cuidadores en El Marco de la Estrategia Aiepi en su Componente Comunitario con enfoque Transcultural. Asentamiento Rural Patio Bonito. Granada. Meta (Editoral Universidad de Los Llanos 2018) Uri:  Https://Repositorio.Unillanos.Edu.Co/Handle/001/971</t>
  </si>
  <si>
    <t>conocimiento, Actitudes y Practicas Sobre El Uso de Metodos Anticonceptivos y sustancias Psicoactivas en Colegios Publicos de las Unidades de Educacion Local Udel 1 Sector Centro. (Editoral Universidad de Los Llanos 2017) Uri:Https://Repositorio.Unillanos.Edu.Co/Handle/001/626</t>
  </si>
  <si>
    <t>conocimiento y Actitudes Sobre Metodos Anticonceptivos y sustancias Psicoactivas en Jovenes Escolarizados en Colegios Publicos de Formacion Secundaria, Comuna Siete Villavicencio 2017. (Editoral Universidad de Los Llanos 2018) Uri:  Https://Repositorio.Unillanos.Edu.Co/Handle/001/975</t>
  </si>
  <si>
    <t>Variacion de Precios y Pib del departamento del Meta en su Compsicion Sectorial, 1990-2015  (Editoral Universidad de Los Llanos 2018) Https://Repositorio.Unillanos.Edu.Co/Handle/001/1290</t>
  </si>
  <si>
    <t>El Barrismo Una "subcultura" en la Ciudad de Villavicencio-meta</t>
  </si>
  <si>
    <t>Caracterización de las Escuelas Rurales del Municipio de San Juan de Arama A Partir de Espacios de Interacción con las Comunidades Educativaspara Identificar Los Modelos Flexibles desarrollados y su Incidencia en la construcción de Paz</t>
  </si>
  <si>
    <t>Antecedentes y consecuencias del Valor de Marca: Un Estudio Centrado en Jóvenes Universitarios (Revista Scielo suma Neg. [Online]. 2019, Vol.10, N.23, Pp.81-88. Issn 2215-910x.  Http://Dx.Doi.Org/10.14349/sumneg/2019.V10.N23.A1)</t>
  </si>
  <si>
    <t>Mapeo Participativo de Experiencias Exitosas de Mujeres, Como sujeto Activo de Emprendimiento en las Comunas 6 y 7 de la Ciudad de Villavicencio</t>
  </si>
  <si>
    <t>Mapeo Participativo de Experiencias Exitosas de Mujeres, Como sujeto Activo de Emprendimiento en la Comuna 1 de la Ciudad de Villavicencio, Periodo 2011 - 2016.</t>
  </si>
  <si>
    <t>Mapeo Participativo de Experiencias Exitosas de Mujeres, Como sujeto Activo de Emprendimiento en la Comuna 8 de la Ciudad de Villavicencio, Periodo 2011 - 2016.</t>
  </si>
  <si>
    <t>Mapeo Participativo de Experiencias Exitosas de Mujeres, Como sujeto Activo de Emprendimiento en la Comuna 4 de la Ciudad de Villavicencio.</t>
  </si>
  <si>
    <t>Mapeo Participativo de Experiencias Exitosas de Mujeres, Como sujeto Activo de Emprendimiento en la Comuna 5 de la Ciudad de Villavicencio.</t>
  </si>
  <si>
    <t>Fundacion Preservar Colombia</t>
  </si>
  <si>
    <t>Universidad de San Andres</t>
  </si>
  <si>
    <t>Centro de Investigaciones y de Educacion Superior de Ensenada</t>
  </si>
  <si>
    <t>Universidad Autonoma Nacional de México</t>
  </si>
  <si>
    <t>Universidade Federal de Sao Carlos</t>
  </si>
  <si>
    <t>Universidade do Sao Paulo</t>
  </si>
  <si>
    <t>Visita a Unillanos con el fin de generar grandes aportes  desde su conocimiento al proyecto “Identificación de biomarcadores con alta sensibilidad en ambientes acuáticos contaminados por hidrocarburos”</t>
  </si>
  <si>
    <t xml:space="preserve">Participar como conferencista internacional en la XXV Jornada de Acuicultura del IALL, así como actividades definidas al interior del grupo de investigación GRITOX. </t>
  </si>
  <si>
    <t xml:space="preserve">Participar como ponente en el ll Congreso Internacional de Infancias y Educación, realizar conversatorio con grupos de Investigación y definir una agenda de trabajo colaborativo entre Universidad de San Andrés y el colectivo académico del programa Académico de Licenciatura en Educación Infantil. </t>
  </si>
  <si>
    <t xml:space="preserve">I Encuentro de “Producción Tropical Sostenible Herramienta de Liderazgo para la Orinoquia” </t>
  </si>
  <si>
    <t>Delimitación de Ambientes Edáficos en suelos de la Pampa deprimida Mediante la conductividad Eléctrica Aparente y la Elevacion, Argentina, Ciencia del suelo Issn: 0326-3169, 2015 Vol:32 Fasc: Págs: 1 - 15</t>
  </si>
  <si>
    <t>Descripcion del desarrollo Embrionario en Pseudoplatystoma Metaense X Leiarius Marmoratus . Siluriforme Pimelodidae, desde 2 2015 Hasta Noviembre 2015, Tipo de Orientación: Tutor Principal , Nombre del Estudiante: yeferson Andres Moreno Guerra, Programa Académico: Biologia Institución: Universidad de Los Llanos - Unillanos</t>
  </si>
  <si>
    <t>Experiencias Sobre la suplementación de Rumiantes desarrolladas en la Universidad Federal Do Río Grande Do sul, Brasil, Colombia, Revista Sistemas de Producción Agroecológicos Issn: 2248-4817, 2015 Vol:6 Fasc: 2 Págs: 109 - 123</t>
  </si>
  <si>
    <t>La Viabilidad de la Agricultura Familiar en la Altillanura Colombiana, Colombia,2015, Isbn: 978-958-58522-4-2 Vol: Págs: , Ed. Oxfam International</t>
  </si>
  <si>
    <t>Ensayos Preliminares de Reproducción Inducida de Glyptoperichthys Gibbiceps., Colombia, Memorias Vi congreso Colombiano de Acuicultura Issn: 2389-959x, 2015 Vol:1 Fasc: Págs: 10 - 13</t>
  </si>
  <si>
    <t>Processo de dessalinização Da Água Para consumo, Colombia, Atas de Saúde Ambiental Issn: 2357-7614, 2015 Vol:3 Fasc: Págs: 38 - 43</t>
  </si>
  <si>
    <t xml:space="preserve">Control Integrado de Rhipicephalus Microplus en Sistemas de Producción Bovino del Piemoente del departamento del Meta, Perspectiva desde las Posibles Aplicaciones Fitoterapéuticas de la Región, desde 7 2014 Hasta Noviembre 2015, Tipo de Orientación: Tutor Principal, Nombre del Estudiante: Viviana Sofia Zamora Pineda, Programa Académico: Especialización en Sanidad Animal, Número de Páginas: 67, Valoración: Aprobada, Institución: Universidad de Ciencias Aplicadas y Ambientales - Udca </t>
  </si>
  <si>
    <t>Degestibilidad In Vivo de Morera ( Morus Alba), con Diferentes Niveles de concentrado en Curies ( Cavia Porcellus)., desde 1 2015 Hasta enero , Tipo de Orientación: Tutor Principal , Nombre del Estudiante: Daniel enrique Villegas Gonzalez , Programa Académico: Medicina Veterinaria y Zootecnia , Número de Páginas: 30, Valoración: Aprobada, Institución: Universidad de Los Llanos</t>
  </si>
  <si>
    <t>Determinación de Parámetros Fisiológicos de Gasometria,Electrolitos, Gap y Diferencia de Iones Fuertes en Chigüiros (Hidrochaeris Hidrochaeris), de Vida Silvestre con Sistema de Análisis Inmediato., desde 2 2014 Hasta Marzo 2015, Tipo de Orientación: Tutor Principal , Nombre del Estudiante: yina Lorena Perez Sanmartin y laura Isabel Buitrago Betancourt, Programa Académico: Medicina Veterinaria y Zootecnia , Número de Páginas: 61, Valoración: Aprobada, Institución: Universidad de Los Llanos</t>
  </si>
  <si>
    <t>Contenidos de Metales Pesados en suelos Agrícolas de la Región del Ariari, departamento del Meta, Colombia, Orinoquia Issn: 0121-3709, 2015 Vol:19 Fasc: 1 Págs: 118 - 122</t>
  </si>
  <si>
    <t>Contenido de Metales Pesados en suelos Agrícolas de la Región del Ariari, departamento del Meta, Colombia, Orinoquia Issn: 0121-3709, 2015 Vol:19 Fasc: 1 Págs: 118 - 122</t>
  </si>
  <si>
    <t>Desarrollo y Evaluación de Un Material Didáctico Multimedia Para Facilitar El Aprendizaje de Matemáticas, Colombia, Revista Facultad de Ciencias Básicas Issn: 1900-4699, 2015 Vol:11 Fasc: Págs: 70 - 83</t>
  </si>
  <si>
    <t>Determinación de las concentraciones de Metales Pesados Totales en Los suelos Agrícolas de la Vega del Rio Ariari, Municipio de Fuente de Oro (Meta, desde 11 2014 Hasta Febrero 2015, Tipo de Orientación: Tutor Principal , Nombre del Estudiante: Juan David Mahecha Pulido, Programa Académico: Ingeniería Agronómica , Número de Páginas: 0, Valoración: Distincion Meritoria, Institución: Universidad de Los Llanos - Unillanos</t>
  </si>
  <si>
    <t>Informe Final Socializacion Familiar Percibida Por Los Estudiantes de Once Grado del Megacolegio Rodolfo Llinas de la Comunidad del 13 de Mayo. Villavicencio. 2015, Colombia, 2015, Idioma: Español, Medio de Divulgación: Papel</t>
  </si>
  <si>
    <t>Conductas y Comportamientos de Riesgo Para la Transmisión del Vih/Sida en Adolescentes y Jóvenes Universitarios del Municipio de Villavicencio Durante El 2014, Colombia, 2015, Idioma: Español, Medio de Divulgación: Papel</t>
  </si>
  <si>
    <t>Conocimientos y Actitudes Sobre Cuidado de la Salud de Los Colectivos, de enfermeros Coordinadores de Los Planes de Salud Territorial de San Juan de Arama y Puerto Lleras en El departamento del Meta, Año 2015, desde 3 2015 Hasta Noviembre 2015, Tipo de Orientación: Tutor Principal , Nombre del Estudiante: Liseth Katherine Arevalo Rozo y Shirley Johana Niño Gonzalez, Programa Académico: enfermería , Número de Páginas: 0, Valoración: Aprobada, Institución: Universidad de Los Llanos - Unillanos</t>
  </si>
  <si>
    <t xml:space="preserve">Conocimientos Sobre dengue Que Tienen Los Habitantes de Los Municipios de San Juan de Arama y Fuentedeoro en la Región del Ariari del departamento del Meta, Año 2015, desde 3 2015 Hasta Noviembre 2015, Tipo de Orientación: Tutor Principal , Nombre del Estudiante: David Ricardo Cardenas Carvajal Oscar Felipe Rodriguez Martinez , Programa Académico: enfermería , Número de Páginas: 60, Valoración: Aprobada, Institución: Universidad de Los Llanos </t>
  </si>
  <si>
    <t>Conocimientos Sobre dengue Que Tienen Los Habitantes de Los Municipios de Granada y San Martin en la Región del Ariari en El departamento del Meta, Durante El Año 2015, desde 3 2015 Hasta Noviembre 2015, Tipo de Orientación: Tutor Principal , Nombre del Estudiante: Arnold Estupiñan Fuentes y yerson Mauricio Chocontasanchez, Programa Académico: enfermería , Número de Páginas: 0, Valoración: Aprobada, Institución: Universidad de Los Llanos</t>
  </si>
  <si>
    <t>Conocimientos Sobre dengue Que Tienen Los Habitantes de Los Municipios de Granada y San Martin en la Región del Ariari en El departamento del Meta, Durante El Año 2015, desde 3 2015 Hasta Noviembre 2015, Tipo de Orientación: Tutor Principal , Nombre del Estudiante: Arnold Estupiñan Fuentes y yerson Mauricio Chocontasanchez, Programa Académico: enfermería , Número de Páginas: 62, Valoración: Aprobada, Institución: Universidad de Los Llanos</t>
  </si>
  <si>
    <t>Conocimientos y Actitudes Sobre Cuidado de la Salud de Los Colectivos Que Tienen Los enfermeros Coordinadores de Planes de Salud Territorial de Puerto López, Cumaral y Acacias en El departamento del Meta, Durante El Año 2015, desde 3 2015 Hasta Noviembre 2015, Tipo de Orientación: Tutor Principal , Nombre del Estudiante: Julieth Paola Lozano Velasquez y Andrea del Pilar Velasquez Vargas, Programa Académico: enfermería , Número de Páginas: 0, Valoración: Aprobada, Institución: Universidad de Los Llanos - Unillanos</t>
  </si>
  <si>
    <t>Conocimientos, Actitudes y Prácticas del Uso de Métodos Anticonceptivos en Los Adolescentes Escolarizados en Educación Secundaria en la Comuna 1 de Villavicencio, desde 2 2016 Hasta enero , Tipo de Orientación: Tutor Principal , Nombre del Estudiante: Jineth Daniela Hernández Céspedes y Rosell Nathalia Velásquez López , Programa Académico: enfermeria , Número de Páginas: 0, Valoración: , Institución: Universidad de Los Llanos</t>
  </si>
  <si>
    <t>Conocimientos y Prácticas Sobre El Componente Comunitario de la Estrategia Aiepi, en Madres de Niños Menores de 5 Años del Municipio de Granada - Meta, Durante El Segundo Semestre del Año 2015, desde 1 2015 Hasta enero 2016, Tipo de Orientación: Tutor Principal , Nombre del Estudiante: Zurisadai Correia Mahecha E Ibeth Mayerly Díaz, Programa Académico: enfermería , Número de Páginas: 72, Valoración: Aprobada, Institución: Universidad de Los Llanos</t>
  </si>
  <si>
    <t>Conocimientos Actitudes y Practicas de Uso de Metodos Anticonceptivos y consumo de sustancias Psicoactivas en Escolares de Basica Secundaria de Los Colegios Privados en la Comuna 7 de la Ciudad de Villavicencio-meta</t>
  </si>
  <si>
    <t xml:space="preserve">Conductas y Comportamientos de Riesgo Para la Transmisión del Vih-sida en Adolescentes y Jovenes de la Universidad Santo Tomas de Aquino del Municipio de Villavicencio Durante El 2014, desde 2 2014 Hasta Mayo 2015, Tipo de Orientación: Tutor Principal , Nombre del Estudiante: Miller Sanabria Amaya - Lisseth Paola Ramos Rodrígue, Programa Académico: enfermería , Número de Páginas: 110, Valoración: Aprobada, Institución: Universidad de Los Llanos </t>
  </si>
  <si>
    <t>Conductas y Comportamientos de Riesgo Para la Transmisión del Vih-sida en Adolescentes y Jóvenes de la Universidad Unillanos, Sede San Antonio del Municipio de Villavicencio Durante El 2014, desde 2 2014 Hasta Marzo 2015, Tipo de Orientación: Tutor Principal , Nombre del Estudiante: Audry Cecilia Rey Mejía - Lorena Ramos Sarmiento, Programa Académico: enfermería , Número de Páginas: 120, Valoración: Aprobada, Institución: Universidad de Los Llanos</t>
  </si>
  <si>
    <t>Conductas y Comportamientos de Riesgo Para la Transmisión del Vih-sida en Adolescentes y Jóvenes de la Universidad Antonio Nariño del Municipio de Villavicencio Durante El 2014, desde 2 2014 Hasta Marzo 2015, Tipo de Orientación: Tutor Principal , Nombre del Estudiante: Lina Dayana Sepúlveda - Lina Marcela Santiago, Programa Académico: enfermería , Número de Páginas: 110, Valoración: Aprobada, Institución: Universidad de Los Llanos</t>
  </si>
  <si>
    <t>Conductas y Comportamientos de Riesgo Para la Transmisión del Vih-sida en Adolescentes y Jóvenes de la Universidad San Martín del Municipio de Villavicencio Durante El 2014, desde 2 2014 Hasta Mayo 2015, Tipo de Orientación: Tutor Principal , Nombre del Estudiante: derly Jaramillo Omaña - Lizeth Paola Niño Rojas, Programa Académico: enfermería , Número de Páginas: 115, Valoración: Aprobada, Institución: Universidad de Los Llanos</t>
  </si>
  <si>
    <t>Conductas y Comportamientos de Riesgo Para la Transmisión del Vih-sida en Adolescentes y Jóvenes de la Universidad Cooperativa de Colombia del Municipio de Villavicencio Durante El 2014, desde 2 2014 Hasta enero 2015, Tipo de Orientación: Tutor Principal , Nombre del Estudiante: Luisa Fernanda Moreno Narváez - Lizz Katherine Ocampo Trejos, Programa Académico: enfermería , Número de Páginas: 85, Valoración: Aprobada, Institución: Universidad de Los Llanos</t>
  </si>
  <si>
    <t>Conductas y Comportamientos de Riesgo Para la Transmisión del Vih-sida en Adolescentes y Jóvenes de la Universidad Nariño del Municipio de Villavicencio Durante El 2014, desde 2 2014 Hasta enero 2015, Tipo de Orientación: Tutor Principal , Nombre del Estudiante: Silvana Lorena Salcedo - yudy Feney Gutiérrez, Programa Académico: enfermería , Número de Páginas: 120, Valoración: Aprobada, Institución: Universidad de Los Llanos</t>
  </si>
  <si>
    <t>Conductas y Comportamientos de Riesgo Para la Transmisión del Vih-sida en Adolescentes y Jóvenes de la Corporación Universitaria Minuto de Dios del Municipio de Villavicencio Durante El 2014, desde 2 2014 Hasta Febrero 2015, Tipo de Orientación: Tutor Principal , Nombre del Estudiante: María Alejandra Marín Hernández - Jenifer Andrea Santacruz Muñoz , Programa Académico: enfermería , Número de Páginas: 120, Valoración: Aprobada, Institución: Universidad de Los Llanos</t>
  </si>
  <si>
    <t>Demanda del Ingeniero Agroindustrial en El departamento del Meta Año 2015, desde 8 2014 Hasta Abril 2015, Tipo de Orientación: Tutor Principal, Nombre del Estudiante: María Alejandra Cárdenas Galeano Camilo Andrés Currea Robledo, Programa Académico: Ingeniería Agroindustrial, Número de Páginas: 78, Valoración: , Institución: Universidad de Los Llanos</t>
  </si>
  <si>
    <t>Demanda del Ingeniero Agroindustrial en El departamento del Meta, desde 4 2014 Hasta enero 2015, Tipo de Orientación: Tutor Principal, Nombre del Estudiante: Camilo Andrés Currea Robledo y Maria Alejandra Cárdenas Galeano, Programa Académico: Ingeniería Agroindustrial, Número de Páginas: 83, Valoración: Aprobada, Institución: Universidad de Los Llanos</t>
  </si>
  <si>
    <t>Estudio de Oferta y Demanda de Los Posgrados Unillanos, desde 2 2016 Hasta Noviembre 2016, Tipo de Orientación: Tutor Principal, Nombre del Estudiante: Albeiro Duran Triana, Jeniffer Melissa Torres, Jhon Jairo Sabogal, Programa Académico: Mercadeo, Número de Páginas: 119, Valoración: Aprobada, Institución: Universidad de Los Llanos - Unillanos</t>
  </si>
  <si>
    <t>Entrevista concedida A la Emisora Cultural de la Udea, Titulada "Balance Copa América y Balance Tour de France 2015", 2015, Colombia, Idioma: Español , Medio de Divulgación: Electrã³nico, Sitio Web: Https://Soundcloud.Com/David-quiti-n/Balance-copa-america-y-expectativas-tour-de-france , Emisora: Emisora Cultural Udea, Instituciones Participantes: Universidad de Antioquia, Emisora Cultural Universidad de Antioquia</t>
  </si>
  <si>
    <t xml:space="preserve">La Transversalidad de la Dimensión Ambiental en El Currículo de la Institución Educativa Luis Carlos Galán de Villavicencio - Meta, desde 6 2014 Hasta Diciembre 2015, Tipo de Orientación: Tutor Principal , Nombre del Estudiante: Angela Elvira Cortes Ramirez , Programa Académico: Maestría en Gestión Ambiental Sostenible , Número de Páginas: 275, Valoración: Distincion Meritoria, Institución: Universidad de Los Llanos - Unillanos </t>
  </si>
  <si>
    <t xml:space="preserve">La Goniometria y sus Implicaciones en la Medicion del Nivel de Flexibilidad en Los Trabajadores Administrativos de la Universidad de Los Llanos, desde 1 2015 Hasta Noviembre 2015, Tipo de Orientación: Tutor Principal , Nombre del Estudiante: Carlos Amarillo, Programa Académico: Licenciatura en Educacion Fisica y deportes , Número de Páginas: 82, Valoración: Aprobada, Institución: Universidad de Los Llanos - Unillanos </t>
  </si>
  <si>
    <t>Desarrollo de Un Modelo de Aprendizaje con Comprensión Para Fortalecer Los Conocimientos en Ciencias Naturales en la Básica Primaria de la Unidad Educativa Felicidad Barrios Hernández (Sede Barcelona) Ubicada en El Municipio de Villavicencio departamento del Meta, desde 5 2015 Hasta Mayo 2015, Tipo de Orientación: Tutor Principal , Nombre del Estudiante: Juan José León Jiménez &amp; Diego Armando Ruíz Ruíz , Programa Académico: Licenciatura en Producción Agropecuaria , Número de Páginas: 0, Valoración: Aprobada, Institución: Universidad de Los Llanos - Unillanos</t>
  </si>
  <si>
    <t>Descripción General del Sistema Óseo en El Oso Palmero (Myrmecophaga Tridactyla), Colombia, 2016, contribución Al Estudio Sistémico de la Anatomía E Histología del Oso Palmero Myrmecophaga Tridactyla (Linnaeus,1758), Isbn: 978-958-59586-9-2, Vol. , Págs:17 - 57, Ed. Cormacarena</t>
  </si>
  <si>
    <t>Conocimiento de Los Estudiantes de enfermería de la Universidad de Los Llanos y Los Estudiantes de Medicina de la Universidad Cooperativa de Colombia Sede Meta, Sobre la Estrategia Servicios de Salud Amigables Para Adolescentes y Jóvenes, Durante El Año 2016, desde 2 2016 Hasta enero , Tipo de Orientación: Tutor Principal , Nombre del Estudiante: Sharom Dayana Otero Parra y Anyi Dayana Herrera Bravo, Programa Académico: enfermería , Número de Páginas: 0, Valoración: , Institución: Universidad de Los Llanos - Unillanos</t>
  </si>
  <si>
    <t>Descripción de las Conductas Promotoras de Salud de las Familias Vinculadas A Una Institución de Salud en Villavicencio A Partir de las Características Sociodemográficas, desde 1 2016 Hasta Noviembre 2016, Tipo de Orientación: Tutor Principal , Nombre del Estudiante: yudy Esperanza Neira Dueñas y Camilo Santiago Velásquez, Programa Académico: enfermería , Número de Páginas: 94, Valoración: Aprobada, Institución: Universidad de Los Llanos</t>
  </si>
  <si>
    <t>La sustentabilidad Como Vanguardia de Nuevas Ideas Sobre El desarrollo O la Crisis del Paradigma Ambientalista, Polonia,2016, Isbn: 987-83-63245-50-4 Vol: Págs: , Ed. Zaklad Graficzny Uw</t>
  </si>
  <si>
    <t>La Incidencia de la Inversión Extranjera Directa en Los Hidrocarburos en El departamento del Meta, Colombia, contexto Issn: 2339-3084, 2016 Vol:5 Fasc: N/A Págs: 19 - 31</t>
  </si>
  <si>
    <t>Las Innovaciones Técnica y Administrativa Como Dimensiones de la Innovación Organizacional", Colombia, In Vestigium Ire Issn: 2011-9836, 2016 Vol:10 Fasc: N/A Págs: 133 - 146</t>
  </si>
  <si>
    <t>Ciencias Agropecuarias y Recursos  Naturales</t>
  </si>
  <si>
    <t>Matemáticas y Fisca Al Parque</t>
  </si>
  <si>
    <t>Matemáticas y Fisica Al Parque</t>
  </si>
  <si>
    <t xml:space="preserve">Cualificación A Madres Comunitarias y Agentes Educativos </t>
  </si>
  <si>
    <t>Transferencia de Tecnologia Manejo de Maquinaria Agricola Ganaderos Puerto Lopez</t>
  </si>
  <si>
    <t>Día del Ingenio Agroindustrial A.</t>
  </si>
  <si>
    <t>Producción de Artículos Cosméticos y de Uso Doméstico Utilizando Principios Activos de Origen Biológico B.</t>
  </si>
  <si>
    <t>Unidad de Comercialización de Tecnologías Centro Cientic.</t>
  </si>
  <si>
    <t>Vi Muestra Regional de Proyectos de Ingenieria</t>
  </si>
  <si>
    <t>Xii Olimpiadas de Matemáticas y Vii de Física, Unillanos 2015.</t>
  </si>
  <si>
    <t>Curso de Robótica Básica</t>
  </si>
  <si>
    <t>Programa Clubes de Tecnología Unillanos</t>
  </si>
  <si>
    <t>Curso Basico de Seguridad Vial Primer Semestre</t>
  </si>
  <si>
    <t>Fortalecimiento Financiero del Sector Turismo de Villavicencio</t>
  </si>
  <si>
    <t>Iii Muestra de Emprendimiento del Programa de Administración de Empresas</t>
  </si>
  <si>
    <t>Viii Dia del Marketing 2016</t>
  </si>
  <si>
    <t>Expo Pedagogía Xix Muestra Pedagógica Programa Licenciatura Educación Fisica y deportes</t>
  </si>
  <si>
    <t>Proyecto de Intervención Ocupate</t>
  </si>
  <si>
    <t>Xxiv Jornada de Acuicutura - Iall</t>
  </si>
  <si>
    <t>Dia del Medico Veterinario</t>
  </si>
  <si>
    <t>Foro de Ingenieria Aplicada Al desarrollo</t>
  </si>
  <si>
    <t>Unidad de Emprendimiento "Unillanos Emprende"</t>
  </si>
  <si>
    <t>Feria de Experiencias Significativas "Practica Profesional Docente"</t>
  </si>
  <si>
    <t>Proyecto de Intervencion Ocupate Ocupacion Adecuada del Tiempo Libre</t>
  </si>
  <si>
    <t>Xxiv Jornada de Acuicultura - Iall</t>
  </si>
  <si>
    <t>Dia del Biologo</t>
  </si>
  <si>
    <t xml:space="preserve">Clubes de Robotica Unillanos                                                                                </t>
  </si>
  <si>
    <t>Cursos de Robotica Educativa</t>
  </si>
  <si>
    <t xml:space="preserve">Estrategias de desarrollo Para Proyectos Tecnológicos Usando Estandares Internacionales                                                                                </t>
  </si>
  <si>
    <t>Fomento del Compromiso Ambiental Universitario Institucional: Caso Unillanos</t>
  </si>
  <si>
    <t>Xll Socialización de Piarf</t>
  </si>
  <si>
    <t>Administracion de Medicamentos y Mezclas</t>
  </si>
  <si>
    <t>Zonas de Orientacion Universitaria</t>
  </si>
  <si>
    <t>Unidad de Emprendimiento</t>
  </si>
  <si>
    <t xml:space="preserve">Programa de Formación  Dirigido A Familias </t>
  </si>
  <si>
    <t>Ocupación Adecuada del Tiempo Extraescolar "Ocúpate"</t>
  </si>
  <si>
    <t>Ii Foro Lácteo departamental del Meta</t>
  </si>
  <si>
    <t>Estrategía de Seguridad Alimentaria Para Comunidd Rural del Civipaz, Puerto Esperanza, Municipio del Castillo Meta</t>
  </si>
  <si>
    <t>Muestra de Proyectos Facultad Ciencias Básicas E Ingenierías 2019</t>
  </si>
  <si>
    <t>Noche de Murciélagos</t>
  </si>
  <si>
    <t>Curso de Bioestadistica Ii</t>
  </si>
  <si>
    <t>Iii Foro de  Familia</t>
  </si>
  <si>
    <t>Topicos Farmaceuticos Selectivos Para Miembros del Equipo de Salud</t>
  </si>
  <si>
    <t>Zonas de Orientacion Universitaria Zou</t>
  </si>
  <si>
    <t>Programa de Formacion Firigido A Familias</t>
  </si>
  <si>
    <t>Ocupacion Adecuada del Tiempo Libre</t>
  </si>
  <si>
    <t>Fortalecimiento de la Transferencia de Tecnología Agropecuaria A la Comunidad, Vereda Puente Abadía, Municipio de Villavicencio.</t>
  </si>
  <si>
    <t>Centro de Astronomía de la Orinoquia</t>
  </si>
  <si>
    <t>Proyecto Comunitario Salud Publica Para la Comunidad</t>
  </si>
  <si>
    <t>Centro de Astronomia de la Orinoquia - Servicios Geenrales</t>
  </si>
  <si>
    <t>Crear la Unidad de Emprendimiento Como Un Centro</t>
  </si>
  <si>
    <t>Fortalecimiento de la Transferencia de Tecnologia Agropecuaria A la Cominidad, Vereda Puente Abadía , Mpio de Villavicencio</t>
  </si>
  <si>
    <t>Salud Publica Para la Comunidad</t>
  </si>
  <si>
    <t>Centro de Astronomia de la Orinoquia</t>
  </si>
  <si>
    <t>Fomento A la Cultura del Emprendimiento  Dirigido A las Familiar 3</t>
  </si>
  <si>
    <t>Fortalecimiento de la Transferencia de Tecnología Agropecuaria A la Comunidad, Vereda Puente Abadía, Municipio de Villavicencio</t>
  </si>
  <si>
    <t>Fortalecimiento de las Capacidades Productivas y de Innovación Tecnológica Orientadas A la Agricultura Rural y Urbana  del Municipio de Fuentedeoro (Meta).</t>
  </si>
  <si>
    <t>Salud Pública Para la Comunidad</t>
  </si>
  <si>
    <t xml:space="preserve">Centro de Astronomia de la Orinoquia                                                                </t>
  </si>
  <si>
    <t>Agricultura Urbana Para la Soberania Alimentaria y el desarrollo Cultural del Barrio la Madrid</t>
  </si>
  <si>
    <t>Fortalecimineto de la Transferencia de Tecnologia Agropecuaria A la Comunidad, Vereda Puente Abadia, Municipio de Villavicencio</t>
  </si>
  <si>
    <t>Campus Verde, Puesta Por la Sostenibilidad Ambiental</t>
  </si>
  <si>
    <t>Curso de Epidemologia Aplicada A la Planeacion</t>
  </si>
  <si>
    <t>Bitácora Prácticas de Promoción de la Salud</t>
  </si>
  <si>
    <t>Fortalecimiento de la Proyeccion Social, la Educacion Rural y Ambiental, A Traves de la Inclusion de Tres Instituciones Educativas y de la Comunidad Rural del Municipio de Restrepo Meta</t>
  </si>
  <si>
    <t>Transferencia Para Implementación de Viveros con Fines Ganaderos Puerto López.</t>
  </si>
  <si>
    <t>Lineamientos Para la consolidación del Plan de Negocios Verdes del Área de Influencia de Corporinoquia. convenio 075 de 2014.</t>
  </si>
  <si>
    <t>Ii congreso de Tecnologias Abiertas.</t>
  </si>
  <si>
    <t>Iv concurso de Ideas Innovadoras y Planes de Negocios</t>
  </si>
  <si>
    <t>congreso Internacional de Ciencias Basicas E Ingenierias Cici 2016</t>
  </si>
  <si>
    <t>Capacitación Adquisición de Datos Usando Micro controladores Open Sourse y labview</t>
  </si>
  <si>
    <t>Sistema de Información Para la Facultad de Ciencias de la Salud. continuación.</t>
  </si>
  <si>
    <t>Implementación de Un Proceso de Agricultura Urbana con la Comunidad del Barrio Manatial de Villavicencio</t>
  </si>
  <si>
    <t>Iv concurso de Fotografia de Fauna Silvestre</t>
  </si>
  <si>
    <t xml:space="preserve">desarrollo Economico Incluyente Rural Para Familias Victimas del conflicto </t>
  </si>
  <si>
    <t>Iii congreso de Teconologias Abiertas</t>
  </si>
  <si>
    <t>congreso de Tecnologias Abiertas</t>
  </si>
  <si>
    <t>Vi congreso de Salud Pública de Villavicencio y Primer congreso Nacional de Salud Pública de la Orinoquía</t>
  </si>
  <si>
    <t>Ii conversatorio de Gestión Humana</t>
  </si>
  <si>
    <t xml:space="preserve">Celebración Dia del contador </t>
  </si>
  <si>
    <t>V congreso Internacional de Investigacion de las Ciencias Economicas</t>
  </si>
  <si>
    <t>Iii congreso Internacional de Educacion Fisica y Areas Afines</t>
  </si>
  <si>
    <t>Formacion de Lideres Como constructores de Paz</t>
  </si>
  <si>
    <t>la Escuela Infantil Territorios constructores de Paz</t>
  </si>
  <si>
    <t xml:space="preserve">consultorio Empresarial </t>
  </si>
  <si>
    <t xml:space="preserve">Vi congreso Internacional </t>
  </si>
  <si>
    <t>Diplomado Formación  de Verifiadores Para las condiciones de Habilitación de Instituciones Prestadores del Servicio de Salud</t>
  </si>
  <si>
    <t>Núcleos de Apoyo contable y Fiscal Naf consultorio contable Unillanos</t>
  </si>
  <si>
    <t>consultorio Matematico</t>
  </si>
  <si>
    <t>Estrategia de Extrension Rural Para la contruccion del Tejido</t>
  </si>
  <si>
    <t>Estrategias Pedagogicas de Interculturabilidad Para construir Un Tejido Social con la Comunidad Indigena Achagua. Resguardo Umapo, Vereda Pueblo Nuevo, Mpio de Pto Lopez</t>
  </si>
  <si>
    <t xml:space="preserve">Cultivos Acuapónicos Automatizados Un Apropueta de desarrollo susutentable </t>
  </si>
  <si>
    <t>Asesoria contable, Tributaria y Financiera A Operadores Turisticos de la Zona sur del Meta</t>
  </si>
  <si>
    <t>I Seminario Salud Pública: Zoonosis y su Importancia Social</t>
  </si>
  <si>
    <t>Asesoria contable, Tribitaria y Financiera A Operadores Turisticos de la Zona sur del Meta</t>
  </si>
  <si>
    <t>Fortalecimiento Productivo, Organizativo y Comercial de una Asociación de Productores Ganaderos y Agricultores del Manacacias – Asmanacacias.</t>
  </si>
  <si>
    <t>la Atención  Educativa A Niños y Niñas con Necesidades Diversas: una Mirada desde la Inclusión</t>
  </si>
  <si>
    <t>Atención Educativa A Niños y Niñas con Necesidades Educativas Diversas: una Mirada desde la Inclusión. Fase Iii</t>
  </si>
  <si>
    <t>Primer Seminario de Plantas Aromáticas y Medicinales una Alternativa Para Nuestra Tierra.</t>
  </si>
  <si>
    <t>Divulgacion deresultados del Proyectotcp/Rla/3504 Alimentos Alternativos Ariel Fao-unillanos-  A una Fecha de Presentacion</t>
  </si>
  <si>
    <t>1° Foro Internacional de Cannabis Medicinal y Cáñamo Industrial, una Oportunidad Social Para la Orinoquia Colombiana</t>
  </si>
  <si>
    <t>Por una Paz Sostenible. Prevencion del Bullying Mediantes la Participacion Infantil</t>
  </si>
  <si>
    <t xml:space="preserve">CUADRO No. 9. EXTenSIÓN </t>
  </si>
  <si>
    <t>Celebración Día del Ingeniero Agrónomo y encuentro de Egresados.</t>
  </si>
  <si>
    <t>Diplomado en Bienestar Animal</t>
  </si>
  <si>
    <t>I Jornada de Agrobiotecnologia y Transferencia en Cultivos Promisorios.</t>
  </si>
  <si>
    <t>Taller Práctico: Manejo Agronómico en el Cultivo del Cacao en la Vereda Buenos Aires Bajo del Municipio de Villanueva Casanare</t>
  </si>
  <si>
    <t>Seminario Cirugia en Pequeños Animales</t>
  </si>
  <si>
    <t>encuentro con Agricultores Sobre el Tema Sistemas Agroforestales Como Alternativa de Producción Sostenible.</t>
  </si>
  <si>
    <t>Taller Prevención y control de enfermedades Infecciosas en Bovinos Dirigido A la Comunidad del Colegio Guacavia Cumaral Meta</t>
  </si>
  <si>
    <t>Orientación Profesional en Química Para Estudiantes de Secundaria de Dos Colegios de la Ciudad de Villavicencio.</t>
  </si>
  <si>
    <t>Recuperación del conocimiento Tradicional Sobre el Uso y Manejo de Palmas en el Resguardo Wacoyo.</t>
  </si>
  <si>
    <t>Capacitacion en Micro controladores Open Source</t>
  </si>
  <si>
    <t>Capacitación en Redes eléctricas Domiciliarias</t>
  </si>
  <si>
    <t>elaboracion de Guiones de Recursos Educativos en las Areas de Biologia, Estadistica, Fisica, Matematicas, Quimica E Informtica, Para Estudiantes de Educacion Basica y Media de Villavicencio. Estudiode Caso: Institucion Educativa Francisco Arango.</t>
  </si>
  <si>
    <t>Diseño E Implementación de Un Programa Para Fortalecer Pautas de Crianza en Adolescentes Gestantes y sus Familias de la Comunidad del 13 de Mayo y Grupos Fami del I.C.B.F. de Villavicencio.</t>
  </si>
  <si>
    <t>Celebración del Día del "Tecnólogo en Regencia de Farmacia"</t>
  </si>
  <si>
    <t>Día Internacional del Profesional de enfermería</t>
  </si>
  <si>
    <t>Iii congreso Internacional de Modelos y Teorias de enfermeria y de Investigacion en Salud.</t>
  </si>
  <si>
    <t>Seminario de Socialización de Proyectos de Integración en Aula del Programa Tecnología en Regencia de Farmacia. Periodo B 2015</t>
  </si>
  <si>
    <t>Curso de Actualizacion: Responsabiulidad Social y Humanizacion del Cuidado de enfermeria.</t>
  </si>
  <si>
    <t>Iii congreso Facultad de Ciencias Económicas “Gestión del conocimiento y la Interdisciplinariedad en las Ciencias Económicas.</t>
  </si>
  <si>
    <t>Lll encuentro de Egresados Facultad de Ciencias Economicas.</t>
  </si>
  <si>
    <t>V Diplomado en Normas Internacionales de Información Financiera Niif</t>
  </si>
  <si>
    <t>Talleres de desarrollo de Habilidades en Resoluciones de Problemas Para Estudiantes de Grado 4°, 5°, 6°, 7° y 8° de las Instituciones Educativas de Villavicencio 2015.</t>
  </si>
  <si>
    <t>conmemoración del Día del Licenciado en Matemáticas y Física</t>
  </si>
  <si>
    <t>Xiv Feria de Experiencias Agropecuaria Significativas de la Práctica Profesional Docente Programa Licenciatura en Producción Agropecuaria.</t>
  </si>
  <si>
    <t>Diseño y Coordinación de Un Programa Para Fortalecer la Participación Comunitaria y Promover el Bienestar Local en Un Sector de la Vereda la Cecilia del Municipio de Villavicencio</t>
  </si>
  <si>
    <t>Estrategias de Proyección Social Para la Participación Comunitaria en Seguridad Alimentaria y Educación Ambiental del Municipio de Restrepo-meta.</t>
  </si>
  <si>
    <t>Taller en Técnicas de Manejo de Cultivo de Cachama Blanca Para el Fortalecimiento de Pequeños Productores del Municipio de Cabuyaro, Meta</t>
  </si>
  <si>
    <t>Dia del Veterinario: I encuentro Regional de Patologia Clinica Veterinaria</t>
  </si>
  <si>
    <t>Auditorias Internas en Buenas Practicas de Manufactura Red Clúster de Snacks de Pan de Arroz</t>
  </si>
  <si>
    <t>Fortalecimiento Empresarial: Formación en la elaboración de Documentación y Apoyo en la Ejecución Al Programa de Capacitación, Basado en la Resolución 2674 de 2013 Ql Cluster Snacks de Pan de Arroz del departamento del Meta</t>
  </si>
  <si>
    <t>Modelo de desarrollo Economico Incluyente Para el Municipio de Santa Rosalia en el departamento del Vichada</t>
  </si>
  <si>
    <t>Taller de Toma de Muestras Para Prevención de enfermedades Infecciosas en Bovinos en la Comunidad Académica de Colegio Guacavia - Cumaral</t>
  </si>
  <si>
    <t>Refuerzo en el Area de Quimica Para Mejorar el Rendimiento Academico en Estudiantes de Secundaria en Dos Colegios de la Ciudad de Villavicencio</t>
  </si>
  <si>
    <t>Sensibilización Sobre el Manejo de Palmas en el Resguardo Wayoco Fase 2</t>
  </si>
  <si>
    <t>Talleres de desarrollo de Habilidades en Resolución de Problemas Para Estudiantes de Grado 4, 5, 6, 7 y 8 de las Instituciones Educativas de Villavicencio Fase 4</t>
  </si>
  <si>
    <t>Curso de Actualización: Responsabilidad Social y Humanización del Cuidado de enfermería Primer Semestre</t>
  </si>
  <si>
    <t>Educación en Salud A Través del Lenguaje Radial</t>
  </si>
  <si>
    <t>Celebración del Dia Internacional del Profesional de enfermería 2016</t>
  </si>
  <si>
    <t>Socialización de Proyectos de Integración en Aula del Programa Tecnología en Regencia de Farmacia Primer Semestre</t>
  </si>
  <si>
    <t>Curso de Formación Integral de Líderes Comunitarios en el Sistema Integral de Seguridad Social en Salud</t>
  </si>
  <si>
    <t>Formación en Emprendimiento Para Al Escuela Francisco Arango. "Emprendiendo Ando"</t>
  </si>
  <si>
    <t>Seguimiento y Acompañamiento A las Acciones de Formación en Seguridad Alimentaria y Educación Ambiental con Al Comunidad Rural del Municipio de Restrepo Meta. Fase Ii</t>
  </si>
  <si>
    <t xml:space="preserve">I  encuentro Internacional  de Medicina y Zoocria de Especies Silvestres. Iv encuentro D Emedicina y Zoocria de Especies Silvestres </t>
  </si>
  <si>
    <t>Jornada decapcitacion A Productores Agricolas: Estrategias de Alimentacion de Cutivo en el Mpio de Vista Hermosa-meta</t>
  </si>
  <si>
    <t>1era Jornada de Actualización en Salud y Producción de Pequeños Rumiantes</t>
  </si>
  <si>
    <t>Acompañamiento Para la Certificacion en Buenas Practicas Ganaderas de Sistemas Ganaderos Doble Proposito de la Region</t>
  </si>
  <si>
    <t>Acuerdo No. 4106-65246 sub-acuerdo enmarcado en el Progema de Voluntariado de la Alianza Para el desarrollo Economico</t>
  </si>
  <si>
    <t>Produccion, Transformacion y Comercializacion de Ají de las Comunidades Indigenas del departamento del Vaupés, con Base en Trabajo Organizado</t>
  </si>
  <si>
    <t>Curso de Actualizacion en Herramientas Digitales de Diseño Para Procesos de Edicion y Producción de Television</t>
  </si>
  <si>
    <t xml:space="preserve">I encuentro Nacional de Estudiantes de Biologia Investigativa y Organizacion </t>
  </si>
  <si>
    <t>Primer encuentro de Sistemas de Recirculacion de Agua Para la Agricultura Solidaria</t>
  </si>
  <si>
    <t>Mejoramiento de la Calidad de Vida A Partir de la Recuperacion de entornos deteriorados Ambientalente en el Barrio la Nohora de Villavicencio</t>
  </si>
  <si>
    <t>Curso de Actualizacio Responsabilidad Social y Humanizacion del Cuidado de enfermeria</t>
  </si>
  <si>
    <t>Curso de Actualizacion  Responsabilidad Social y Humanizacion del Cuidado de enfermeria</t>
  </si>
  <si>
    <t>Dia del Profesional de enfermeria 2017</t>
  </si>
  <si>
    <t>Primer Seminario Internacional de Actualizacion en Pediatria</t>
  </si>
  <si>
    <t>Vi encuentro Regioy Iii Nacional de Grupos de Investigacion y Proyeccion Social</t>
  </si>
  <si>
    <t>Socializacion de Proyecto Integrador de Aula del Programa en Regencia de Farmacia- Piarf</t>
  </si>
  <si>
    <t>Foro " Hablemos en Familia Compromiso y Retos"</t>
  </si>
  <si>
    <t xml:space="preserve">Iv congreso Internacional de Modelos y Teorias en enfermeria Por Un Cuidado Humanizdo </t>
  </si>
  <si>
    <t>Abordaje de la Tuberculosis en la Población Privada de la Libertad., departamento del Meta.</t>
  </si>
  <si>
    <t>conmemoración Día Internacional del Profesional de enfermería</t>
  </si>
  <si>
    <t>Educación en Salud A Traves del Lenguaje Radial</t>
  </si>
  <si>
    <t>Programa de Acción Para superar las Brechas en Salud Mental Para Líderes Comunitarios.</t>
  </si>
  <si>
    <t>Programa Edicativo Para Cuidadores Informales Acompañando A Cuidadores en Villavicencio y Restrepo</t>
  </si>
  <si>
    <t xml:space="preserve">Programa Promocion de la Salud en el Adulto Mayor: Por Un envejecimiento Activo </t>
  </si>
  <si>
    <t>Promoción de Estilos de Vida Saludables en Estudiantes de Colegios Públicos de la Comuna Dos de Villavicencio.</t>
  </si>
  <si>
    <t>Diplomado en Norma Internacionales de Informacion Financiera y Auditoria Niif y Nias</t>
  </si>
  <si>
    <t>construcion de Un Agenda Prospectiva-participativa Para la Gestion y la Gobernanza en el Mpio de Villavicencio</t>
  </si>
  <si>
    <t xml:space="preserve">el Emprendimiento Comunitario, Como Estrategia de desarrollo Regional en Jovenes Victimas de la Violencia de la Madrid </t>
  </si>
  <si>
    <t>construcción de una Agenda Prospectiva Participativa Para la Gestión Pública y la Gobernanza en el Municipio de Villavicencio</t>
  </si>
  <si>
    <t>Diplomado en Normas Internacionales de Información Financiera y  Auditoria  Niif y Nias</t>
  </si>
  <si>
    <t>Fortalecimiento contable y Financiero de Unidades Empresariales encabezadas Por Mujeres en el Barrio Ciudad Porfia de Vcio</t>
  </si>
  <si>
    <t>Primer Simposio Internacional de consultoría en Pymes</t>
  </si>
  <si>
    <t xml:space="preserve">Fortalecimiento de las Competencias Fisico Matematicas en la Educacion Basica Media y Universitaria </t>
  </si>
  <si>
    <t>Iii encuentro de Educadores en Matematicas del departamento del Meta</t>
  </si>
  <si>
    <t>Fortalecimiento de la Sede de Restrepo Como Unidad de Proyección Social, A Través de la Inclusión de las Comunidades Educativas y Rurales  en Actividades Orientadas A la Seguridad Alimentaria, Educación Ambiental y la conservación de Especies Florísticas y Faunísticas Regionales, Amigables con el Medio Ambiente.</t>
  </si>
  <si>
    <t>Ética Ambiental y Bienestar Animal: Estrategia de desarrollo Rural en Paz</t>
  </si>
  <si>
    <t>Fortalecimiento de la Agrocadena del Plátano y Café A Través de Capacitación y Formación A Técnicos y Productores en Temas Claves del Cultivo E Implementación de Bpa en 8 Organizaciones de Productores</t>
  </si>
  <si>
    <t xml:space="preserve">Implementación de las Buenas Practicas de Manejo y Sanitarias en Acuicultura Para 2 Asociaciones de Productores en Jaulas Flotantes. </t>
  </si>
  <si>
    <t>desarrollo de Un Prototipo de Generación  de energía eléctrica Mediante Sistema Solar Fotovoltaico Como Estrategia  de Gestión Tecnológica en el Uso Eficiente de las energías Renovables</t>
  </si>
  <si>
    <t xml:space="preserve">Curso de Actualizacion: Responsabilidad Social y Humanizacion del Cuidado de enfermeria </t>
  </si>
  <si>
    <t>Cursos Virtuales Para Agentes Comunitarios en el Manejo del Adulto Mayor</t>
  </si>
  <si>
    <t>Ii congreso Internacional Gestión, Atención y Promoción de la Salud, Iii congreso Nacional en Salud Sexual y Reproductiva.</t>
  </si>
  <si>
    <t xml:space="preserve">Implementacion de las Tiendas Saludables en la Promocion de Estilos de Vida Saludable en Estudiantes de Colegios Pubñlicos de la Comuna Dos de Villavicencio </t>
  </si>
  <si>
    <t>conmemoracion Dia del Profesional de enfermeria</t>
  </si>
  <si>
    <t>Diplomado en Terapias Alternativas Manuales</t>
  </si>
  <si>
    <t>Educación en Salud, A Traves del Lenguaje Radial</t>
  </si>
  <si>
    <t xml:space="preserve">Fortalecimiento del Proyecto de Vida con enfoque en Prevencion de consumo de sustancias Psicoactivas y Salud Sexual y Reproductiva en Adolescentes y Jovenes Escolarizados Colegios Publicos Municipio de Villavicencio, A Traves de la Estrategia de Zonas de Orientacion y Centros de Escucha Escolar </t>
  </si>
  <si>
    <t>Sensibilizacion del Uso Adecuado de Medicamentos en Poblacion Escolar de Sexto Grado de Educacion Basica Secundari del Municipio de Villavicencio. Fase Uno: Diseño de Estrategias Educativas</t>
  </si>
  <si>
    <t>Fortalecimiento en Competitividad Empresarial del Sector Urbano de " la Nohora" de Villavicencio</t>
  </si>
  <si>
    <t xml:space="preserve"> Participación de las Comunidades Usuarias del Acueducto de Caño Blanco en el Estudio del Comportamiento del Neblinometro</t>
  </si>
  <si>
    <t>el Potencial Politico en Niños de 5 A 7 Años. una Apuesta Por la Paz Estable</t>
  </si>
  <si>
    <t>Estrateias de Extension Rural Para la Reconstruccion de Tejido Social en la Institucion Educativa el encanto y Madres Cabezas de Hogar del Municiipio del Castillo</t>
  </si>
  <si>
    <t xml:space="preserve">Fortalecimiento de la Sede de Restrepo Como Unidad de Proyeccion Social, A Traves de la Inclusion de la  Comunidad Rural del Municipio de Restrepo, en Procesos  Orientad0s A la Salud,el  desarrollo Humano, la Seguridad Alimentaria, la Educacion Ambiental y la conservacion de Especies Floristicas-faunisticas Amigables con el Medio Ambiente.                                                                </t>
  </si>
  <si>
    <t>Fortalecimiento de las Competencias Físico Mateméticas en la Educación Básica, Media y Universitaria</t>
  </si>
  <si>
    <t>Ii encuentro de Investigadores Facultad de Ciencias Agropecuarias y Recursos Naturales</t>
  </si>
  <si>
    <t>Ll Jornada de Actualizaciòn en Salud y Producciòn en Pequeños Rumiantes.</t>
  </si>
  <si>
    <t xml:space="preserve">Evaluacion y Mejoramiento de la Sanidad y Bienestar en Perros y Gatos, de Barrios con Bajo Estrato Socioeconomico en la Ciudad de Villavicencio: Porfia,San Antonio, la Reliquia y Covisan </t>
  </si>
  <si>
    <t xml:space="preserve">Implemetacion de Agricultura Periurbana Como Estrategia de Impacto en la Seguridad Alimentaria en la Vereda Cocuy, Villavicencio, Meta. </t>
  </si>
  <si>
    <t>Proyectos Productivos Integrales, enfocados dentro del Área de entorno Saludable, Para las Comunidades Periurbanas del Municipio de Fuentedeoro</t>
  </si>
  <si>
    <t>Diplomado Para la Promoción de la Seguridad y Salud en el Trabajo y la Formalización laboral</t>
  </si>
  <si>
    <t>encuentro Egresados Fcbi</t>
  </si>
  <si>
    <t>Clubes de Tecnologia Unillanos Como Estrategia Para el desarrollo de Habilidades Steam en la Poblacion Infantil de Villavicencio</t>
  </si>
  <si>
    <t>Transferencia Tecnológica y de conocimiento en energias Renovables</t>
  </si>
  <si>
    <t>Curso de Actualización: Responsabilidad Social y Humanización del Cuidado de enfermería</t>
  </si>
  <si>
    <t>Cursos Virtuales Para Agentes Comunitarios en el Manejo de Adultos Mayores</t>
  </si>
  <si>
    <t>Diplomado Gestion, Atención y Aplicabilidad Informatica en el Servicio Farmaceutico</t>
  </si>
  <si>
    <t>Sensibilizacion del Uso Adecuado de Medicamentos en Poblacion Escolar de Sexto Grado de Educacion Basica Secundaria del Municipio de Villavicencio. Fase Dos: Jornadas Educativas en la Comuna</t>
  </si>
  <si>
    <t>Curso de Actualizacion: Responsabilidad Social y Humanizacion del Cuidado de enfermeria</t>
  </si>
  <si>
    <t>Educacion de Pares Como Estrategia en la Orientacion Escolar en el Marco de las Zonas de Orientacion Escolar Zoe</t>
  </si>
  <si>
    <t>Educacion en Salud en el Lenguaje Radial</t>
  </si>
  <si>
    <t>Fortalecimiento en Competitividad Empresarial del Sector Urbano de Porfia de Villavicencio</t>
  </si>
  <si>
    <t>Fortalecimiento en Criterios y Normas de Calidad en Proceso Productivo y Comercializacion de Grupos Preempresariales de Poblacion Victima Focalizados Por la Gobernacion del Meta</t>
  </si>
  <si>
    <t>Fortalecimiento de las Competencias Físico Matemáticas en la Educación Básica, Media y Univesritaria</t>
  </si>
  <si>
    <t>Día del Licenciado y Egresado del Programa de Licenciatura en Matemáticas y Física</t>
  </si>
  <si>
    <t>encuentro de Egresados de Licenciatura en Produccion Agropecuaria</t>
  </si>
  <si>
    <t>Feria de Experiencias Significativas de la Practica Profesional Docente Licenciatura en Produccion Agropecuaria</t>
  </si>
  <si>
    <t>Primer encuentro de Experiencias Significativas de Educacion Rural en el departamento del Meta</t>
  </si>
  <si>
    <t>Vi encuentro Colombiano de Licenciaturas en Matemáticas y Afines - Red Clema</t>
  </si>
  <si>
    <t>Aplicación de Programa Spark Adaptado A Poblacion Escolar entre 6 y 11 Años de Edad</t>
  </si>
  <si>
    <t>Estrategias Para la Promocion de la Alfabetizacion de Estadisticas en Escolares de departamento del Meta</t>
  </si>
  <si>
    <t>Auditorias Bpm en los Expendios de Alimentos de la Unillanos A.</t>
  </si>
  <si>
    <t>Implementación de Esquema de Ejercicio Físico Para Aliviar la Carga de la enfermedad y la Prevención de Discapacidad en los Pacientes y convivientes del Programa Lepra en el Municipio de Villavicencio (Rehabilitación Basada en la Comunidad</t>
  </si>
  <si>
    <t>I encuentro y Actualización A Cuidadores Informales Certificados Por Unillanos (Programa Educativo Acompañando A los Cuidadores)</t>
  </si>
  <si>
    <t>Taller Para Cuidadores Informales “Acompañando A los Cuidadores en los Centros de Vida de Villavicencio I.</t>
  </si>
  <si>
    <t>V Simposio Aspromer - Universidad de los Llanos</t>
  </si>
  <si>
    <t>Reconocimiento del entotrno Por Parte de los Estudiantes de la Institución Educativa Francisco Arango, desde las Ciencias Naturales y Exactas: Caso Granja Mesetas</t>
  </si>
  <si>
    <t>Ejecución de Un Programa de Sensibilización Sobre "Uso Adecuado de Medicamentos" A los Jóvenes de Educación Media en Un Colegio del Municipio de Villavicencio</t>
  </si>
  <si>
    <t>Programa Educativo Para Cuidadores Informales "Acompañamiento A los Cuidadores"</t>
  </si>
  <si>
    <t>Jornada de Intercambio Académico entre la Universidad de los Llanos y la Universidad Veracruzana de México.</t>
  </si>
  <si>
    <t>Proyecto de Fortalecimiento Empresarial A los Establecimeintos Hoteleros y Turisticos del Municipio de Restrepo Meta Fase Ii</t>
  </si>
  <si>
    <t>Fortalecimiento de los Procesos Evaluativos de los Aprendizajes de Estudiantes de la Institución Educativa Felicidad Barrios Hernandez Mediante la Implementación Mediaciones Didacticas</t>
  </si>
  <si>
    <t>Programa de Fortalecimiento de Estrategias Pedagogicas en los Doccentes de la Universidad de los Llanos Para Favorecer Procesos de enseñanza Aprendizaje de Jovenes en condición de Discapacidad</t>
  </si>
  <si>
    <t>Fortalecimiento de la Asociactividad y el desarrollo Empresarial de los Productores del Sistema Bovino de Doble Proosito de la subregion del Ariari, departamento del Meta</t>
  </si>
  <si>
    <t xml:space="preserve">Acercamiento A los Estudiantes de Educacion Media en las Area de Biologia, Quimica y Fisica del Municipio de Villavicencio Al Lboratorio de Simulacion y desarrollo de Habilidades Clinicas y Farmaceuticas de la Universidad de los Llanos </t>
  </si>
  <si>
    <t>Capacitación en Colecciones Biológicas Como Estrategia de Inclusión Social de las Comunidades A los Procesos de conservación de la Biodiversidad de la Orinoquia</t>
  </si>
  <si>
    <t>Celebracion Dia el Ingeniero 20 Años de los Programas de Ingenieria electronica E Ingenieri de Sitemas de la Universidad de los Llanos</t>
  </si>
  <si>
    <t>Zonas de Orientación Universitaria Z.O.U en Universida de los Llanos</t>
  </si>
  <si>
    <t>Curso Taller en Gestion Empresarial Comunitaria Para la Comunidad Vulnerable del Area de Influencia de la Sede de Restrepo de la Universidad de los Llanos</t>
  </si>
  <si>
    <t>Fortalecimiento del Servicio y Atencion Para los Presentadores de Servicios Turisticos del Mpio de Restrepo Meta, convenio con la Alcaldia de Restrepo</t>
  </si>
  <si>
    <t>Fortalecimiento Organizativo  de los Productores de Cuy (Cavias Porcellus) de los Llanos Orientales, una Estrategia Para Garantizar la Seguridad Alimentaria en las Poblaciones Rurales</t>
  </si>
  <si>
    <t>Segundo congreso de Ciencias Básicas E Ingeniería Universidad de los Llanos</t>
  </si>
  <si>
    <t>Manejo de Murciélagos en las Edificaciones de la Universidad de los Llanos</t>
  </si>
  <si>
    <t xml:space="preserve">Programa Educativo Para Cuidadores Informales “Acompañando A los Cuidadores </t>
  </si>
  <si>
    <t>Acompañando A los Cuidadores Ll</t>
  </si>
  <si>
    <t xml:space="preserve">Proceso Educativo en Seguridad laboral y Calidad de Vida de los Trabajadores Cuyas Empresas Reportaron Accidentes Graves y Mortales Durante el Año 2016 y 2017 en Villaviencio </t>
  </si>
  <si>
    <t>Al encuentro con la Memoria. Un Viaje Por los Emociones y los Afectos.</t>
  </si>
  <si>
    <t>Programa Para el Fortalecimiento de Estrategias Pedagógicas en los Docentes de la Universidad de los Llanos Para Fortalecer Proceso de enseñanza Aprendizaje de Jóvenes en condición de Discapacidad</t>
  </si>
  <si>
    <t>desarrollo y Competencias Cognitivas y Praxiologicas de las Estudiantes Embarazadas de los Programas de la Sede San Antonio en Relacion con la lactancia Materna y los Cuidadores de los Niños Menores de Un Año</t>
  </si>
  <si>
    <t>Estrategia Educativa Para el desarrollo de una Cultura del Reciclaje en la Comunidad Educativa de la Universidad de los Llano, Sede San Antonio</t>
  </si>
  <si>
    <t>Cultura contable y Tributaria Aplicada A Micrioempresarias de los Barrios, Montecarlo, Catumare y San Jorge</t>
  </si>
  <si>
    <t>Estudio de Caso: Estado de las Finanzas y del Mercado de los Tenderos en las Comunas 1 y 2 del Municipio de Villavicencio</t>
  </si>
  <si>
    <t>en el Corazon de la Reincorporacion y Normalizacion: Narrativas de Paz desde la Mirada de los Niños y Niñas Hojos de la Spersonas en Proceso de Reintegracion</t>
  </si>
  <si>
    <t>Programa de Fortalecimiento de Estrategias Pedagogicas en los Docentes de la Universidad de los Llanos Para Fortalecer el Proceso de enseñanza Aprendizaje de Jovenes en condicion de Discapacidad</t>
  </si>
  <si>
    <t>25 Estudiantes y Profesionales Veterinarios</t>
  </si>
  <si>
    <t>101 Estudiantes y Profesionales Veterinarios</t>
  </si>
  <si>
    <t>50 Niños y Adultos</t>
  </si>
  <si>
    <t>196 Estudiantes y Egresados</t>
  </si>
  <si>
    <t>30 Personas Comunidades Educativas y Rurales</t>
  </si>
  <si>
    <t>14 Establecimeintos Hoteleros y Turisticos</t>
  </si>
  <si>
    <t>Investigadores, Estudiantes, Tecnicos y Productores Colombianos</t>
  </si>
  <si>
    <t xml:space="preserve">364 Egresados, Estudiantes y Docentes </t>
  </si>
  <si>
    <t xml:space="preserve">Egreados Estudiantes y Docentes </t>
  </si>
  <si>
    <t>183 Niños y Adultos</t>
  </si>
  <si>
    <t>49 Productores Ganaderos y Agricultores del Manacacias</t>
  </si>
  <si>
    <t>352 Pequeños Agricultores dela Región</t>
  </si>
  <si>
    <t>63 Estudiantes de Grado 11</t>
  </si>
  <si>
    <t>161 Estudiantes de Educacion Basica y Media de Villavicencio</t>
  </si>
  <si>
    <t>242 Profesionales y Estudiantes del Sector Salud</t>
  </si>
  <si>
    <t>Grupos de Cuidadores Informales</t>
  </si>
  <si>
    <t>194 Estudiantees de Educación Básica y Media</t>
  </si>
  <si>
    <t>61 Estudiantes, Docentes y Egresados del Progrma</t>
  </si>
  <si>
    <t>219 Estudiantes de 6 Grado A 11 Grado</t>
  </si>
  <si>
    <t>43 Personas de 8 Empresas del Cluster del Pan de Arroz</t>
  </si>
  <si>
    <t>76 Personas de 8 Mipymes</t>
  </si>
  <si>
    <t>91 Profesores y Estudiantes de Grado 11 del Colegio Inem</t>
  </si>
  <si>
    <t>55 Estudiantes de Educación Secundaria del Colegio Francisco Arango</t>
  </si>
  <si>
    <t>130 Estudiantes de 3 y 5</t>
  </si>
  <si>
    <t>108 Jóvenes de Educación Media de Un Colegio de Villavicencio</t>
  </si>
  <si>
    <t>11 Personas del Sector Tusristico</t>
  </si>
  <si>
    <t>18 Productores Lecheros de Restrepo y Cumaral</t>
  </si>
  <si>
    <t>89 Personas de Comunidad Educativa de Villavicencio</t>
  </si>
  <si>
    <t>26 Personas Comunidad Productora Agricola Mpios de Cubarral y Castillo</t>
  </si>
  <si>
    <t xml:space="preserve">60 Estudiantes de Eduaion Media Mpio Villavicencio </t>
  </si>
  <si>
    <t>336  Personas de Los Grupos de Investigacion de Estudio y Proyeccion Social</t>
  </si>
  <si>
    <t xml:space="preserve">3347 Personas de Autoridades Municipales y departamentales,Docentes, Estudiantes, Egresado, Lideres Comunitarios </t>
  </si>
  <si>
    <t>369 Estudiantes y Docentes del Programa</t>
  </si>
  <si>
    <t xml:space="preserve">146  Mujeres Cabeza de Familia </t>
  </si>
  <si>
    <t>532 Estudiantes de Educacion Basica Mediaa y Univeristaria</t>
  </si>
  <si>
    <t>196 Niños y Niñas Barrios de Villavicencio</t>
  </si>
  <si>
    <t xml:space="preserve">40 Productores de Cuy </t>
  </si>
  <si>
    <t>Investigadores, Profesionales, Estudiantes, Técnicos, Productores y Pescadores del Sector Acuícola.</t>
  </si>
  <si>
    <t>Niños de Sexto Grado</t>
  </si>
  <si>
    <t>57 Familias de Los Estudiantes Universidarios</t>
  </si>
  <si>
    <t>335 Niños de Los Estratos 1 y 2 Colegios Publicos de Villavicenio</t>
  </si>
  <si>
    <t>323 Niños de Los Estratos 1 y 2 Colegios Publicos de Villavicenio</t>
  </si>
  <si>
    <t>430 Productores Lecheros del Meta, Profesionales del Setor Pecuario, Estudiantes de Mvz E Ingeniería Agroindustrial,</t>
  </si>
  <si>
    <t>106 Propietarios de Perros y Gatos</t>
  </si>
  <si>
    <t>105 Estudiantes y Personal de Empresas Palmeras</t>
  </si>
  <si>
    <t>124 Estudiantes de Primaria y Secundaria</t>
  </si>
  <si>
    <t>130 de Estudiantes de Educación Media</t>
  </si>
  <si>
    <t xml:space="preserve">268 Autoridades Municipales y departamentales, Docentes, Estudiantes, Egresado, Lideres Comunitarios. </t>
  </si>
  <si>
    <t>407 Estudiantes de Básica y Media</t>
  </si>
  <si>
    <t>332 Estudiantes de Básica y Media</t>
  </si>
  <si>
    <t>41 Microempresarias de Los Barrios Montecarlo, Catumare y San Jorge</t>
  </si>
  <si>
    <t>467  Estudiantes de Básica, Media y Universidad.</t>
  </si>
  <si>
    <t>75 Estudiantes, Egresados, Profesores y Personal Administrativo del Programa</t>
  </si>
  <si>
    <t>476 Niños y Niñas de Colegios de Educación Preescolar y Primaria, Institutos, Fundacione</t>
  </si>
  <si>
    <t>130 Profesores y Estudiantes de Instituciones Educativas Agropecuarias</t>
  </si>
  <si>
    <t>1030 Estudiantes de Educación Básica, Media y Universitaria</t>
  </si>
  <si>
    <t>81 Estudiantes de Grando 10 y 11 del Coelgio Guillermo Niño y el Caldas</t>
  </si>
  <si>
    <t>68 Acuicultores de Recursos Limitados de Los Municipios de Lejanias y el Dorado</t>
  </si>
  <si>
    <t>180 Personas de la Comunidad Universitaria, Egreados y Estudiantes</t>
  </si>
  <si>
    <t>18 Personas de la Comundidad Universitaria</t>
  </si>
  <si>
    <t>5 Pequeños Productores de la Vereda de Puente Abadia</t>
  </si>
  <si>
    <t>25 Personas de la Comunidad del Colegio Guacavia Cumaral Meta</t>
  </si>
  <si>
    <t>50 Estudiantes de Secundaria de Dos Colegios de la Ciudad de Villavicencio</t>
  </si>
  <si>
    <t>63 Personas de la Comunidad Académica</t>
  </si>
  <si>
    <t>180 Personas de la Comunidad Académica</t>
  </si>
  <si>
    <t>541 Personas de la Comunida Académica</t>
  </si>
  <si>
    <t>320 Personas de la Comunidad Académica</t>
  </si>
  <si>
    <t>85 Personas de la Comunidad de la  Vereda la Cecilia del Municipio de Villavicencio</t>
  </si>
  <si>
    <t>921 Población Estudiantil de la Básica y Media</t>
  </si>
  <si>
    <t>131 Personas de la Comunidad y Personal del Sector Agropecuario</t>
  </si>
  <si>
    <t>180 Personas de la Comunidad Academica del Colegio Guacavia</t>
  </si>
  <si>
    <t>123 Estudiantes de la Inst. Educativa Francisco Arango</t>
  </si>
  <si>
    <t>35 Personas de la Comunidad del Resguardo Wayoco</t>
  </si>
  <si>
    <t>1000 Personas de la Facultad Ciencias de la Salud</t>
  </si>
  <si>
    <t>86 Persnas de la Población Vereda la Cecilia</t>
  </si>
  <si>
    <t>215 Estudiantes, Profesores, Administrativos y Personal de Apoyo del Programa de Educaciópn Fisica y deportes de la Universidad de Los Llanos</t>
  </si>
  <si>
    <t>50 Estudiantes de la Institución Educativa Felicidad Barrios Hernandez</t>
  </si>
  <si>
    <t>10 Docentes de la Universidad de Los Llanos</t>
  </si>
  <si>
    <t>124 Personas de la Comunidad Academica</t>
  </si>
  <si>
    <t>255 Personas de la Comunidad y Personal de Secto Agropecuario</t>
  </si>
  <si>
    <t>251 Personas del Prograam Biologia de la Universidad de Los Llanos</t>
  </si>
  <si>
    <t>200 Estudiantes y Profesionales de Ingenieria de Sistemas E Ingenieria electrnica de la Region y el Pais</t>
  </si>
  <si>
    <t xml:space="preserve">48 Personas de la Comunidad </t>
  </si>
  <si>
    <t>60 Personas de la Comunidad Academica</t>
  </si>
  <si>
    <t>91 Docentes y Estudiantes de Los Programas de Ingenieria electronica E Ingenieria de Sistemas de la Universidad de Los Llanos</t>
  </si>
  <si>
    <t>122 Egresados y demas Profesionales  de el Area de la Salud</t>
  </si>
  <si>
    <t>334 Personas de la Comunidad Académica de la Universidad de Los Llanos</t>
  </si>
  <si>
    <t>154 Personas de la Comunidad Académica de la Universidad de Los Llanos</t>
  </si>
  <si>
    <t>1126 Personas, Población Privada de la Libertad de la Cárcel de Villavicencio</t>
  </si>
  <si>
    <t>58 Personas de Instituciones Educativas Públlicas de la Comuna Dos del Municipio de Villavicencio.</t>
  </si>
  <si>
    <t>23 Personas de Comunidad Vulnerable del Área de Influencia de la Sede de Restrepo de la Universidad de Los Llanos.</t>
  </si>
  <si>
    <t>38 Jefes de Gestión Humana de las Pymes de Villavicencio</t>
  </si>
  <si>
    <t xml:space="preserve">45 Padres de Familia de Los Estudiantes de Pregrado de la Universidad de Los Llanos </t>
  </si>
  <si>
    <t>200 Personas de la Comunidad Academica</t>
  </si>
  <si>
    <t xml:space="preserve">47 Personas de la  Institucion Educativa Los Centauros </t>
  </si>
  <si>
    <t>12 Familias de la Vereda Puente Abadia</t>
  </si>
  <si>
    <t>74 Personas de la Comunidad Fuente de Oro</t>
  </si>
  <si>
    <t>70 Personas de la Comunidad Academica</t>
  </si>
  <si>
    <t>400 Personas Pertenecientes A la Comunidad Académica de la Universidad de Los Llanos</t>
  </si>
  <si>
    <t>16 Personas de la Comunidad Academica</t>
  </si>
  <si>
    <t xml:space="preserve">90 Personas de la Comunidad Universitaria </t>
  </si>
  <si>
    <t xml:space="preserve">329 Personas de la Comunidad General </t>
  </si>
  <si>
    <t>13 Profesionales de la Salud</t>
  </si>
  <si>
    <t xml:space="preserve">190 Estudiantes de la Universidad de Los Llanos </t>
  </si>
  <si>
    <t xml:space="preserve">295 Personas de la Comunidad Universitaria </t>
  </si>
  <si>
    <t xml:space="preserve">208 Personas de la Comunidad Academica  </t>
  </si>
  <si>
    <t>Comunidad del Barrio la Madrid</t>
  </si>
  <si>
    <t xml:space="preserve">943 Personas de  la Comunidad Academica  </t>
  </si>
  <si>
    <t>84 Niños Barrio la Madrid</t>
  </si>
  <si>
    <t>179 Estudiantes, Profesores y Profesionales de la Facultad de Ciencias Agropecuarias y Recursos Naturales y Facultad de Ciencias de la Salud</t>
  </si>
  <si>
    <t>450 Personas de la Comunidad Científica, Estudiantes Técnicos, Tecnólogos y de Pregrado (Mvz, Agronomos, Ingenieros Agroindustriales), Profesores y Productores</t>
  </si>
  <si>
    <t>38 Personas de la Comunidad Vereda Puente Abadía</t>
  </si>
  <si>
    <t>28 Niños, Jovenes y Adultos de la Vereda el Cocuy</t>
  </si>
  <si>
    <t>60 Personas de la Comunidades Periurbanas del Municipio de Fuentedeoro</t>
  </si>
  <si>
    <t>60 Egresados de la Facultad de Ciencias Básicas</t>
  </si>
  <si>
    <t>90 Personas de la Comunidad Universitaria</t>
  </si>
  <si>
    <t>12 Profesionales de la Salud</t>
  </si>
  <si>
    <t>44 Profesionales de la Salud</t>
  </si>
  <si>
    <t>11 Profesionales de la Salud</t>
  </si>
  <si>
    <t>35 Persons de la Comunidad Universitaria</t>
  </si>
  <si>
    <t>42 Profesionales de la Salud</t>
  </si>
  <si>
    <t>125 Personas de  la Comunidad Universitaria</t>
  </si>
  <si>
    <t>345 Tenderos del Sector la Porfia de la Ciudad de Villavicencio</t>
  </si>
  <si>
    <t>589 de Personas de la Comunidad Universitaria, Estudiantes de Educación Media y Comerciantes del Sector Ferretero</t>
  </si>
  <si>
    <t>29 Padres de Familia de la Universidad de Los Llanos</t>
  </si>
  <si>
    <t>56 Personas de la Comunidad Académica</t>
  </si>
  <si>
    <t>152 Estudiantes y Profesores de las Instituciones Educativas Agropecuarias</t>
  </si>
  <si>
    <t>148 Estudiantes de 25 Instituciones Educativas de la Ciudad de Villavicencio</t>
  </si>
  <si>
    <t>300 Personas de la Comunidad  de Tres Instituciones Educativas de Restrepo Meta</t>
  </si>
  <si>
    <t>57 Personas de Población Infantil, Adolescente y Jóven del Barrio la Madrid de Villavicencio.</t>
  </si>
  <si>
    <t>260 Personas de la Comunidad Universitaria</t>
  </si>
  <si>
    <t>15 Pacientes y convivientes del Programa Lepra</t>
  </si>
  <si>
    <t>16 Profesionales de Ciencias Adminsitrativas y contables</t>
  </si>
  <si>
    <t>46 Niños y Niñas con Necesidades Educativas Diversas</t>
  </si>
  <si>
    <t>597 Estudiantes de Administración de Empresas, Mercadeo, contaduria y Economia</t>
  </si>
  <si>
    <t>231 Ninas y Niños con Necesidades Educativas Diversas</t>
  </si>
  <si>
    <t>229 Familias Rurales Victimas del conflicto</t>
  </si>
  <si>
    <t>Lideres Que Trabajan con el Adulto Mayor</t>
  </si>
  <si>
    <t>18 contadores Publicos, Revisores Fiscales, Empresarios y Estudiantes de contaduria Publica</t>
  </si>
  <si>
    <t xml:space="preserve">18 contadores Publicos, Empresarios y Estudiantes de contaduría Pública         </t>
  </si>
  <si>
    <t>130 Personas de Poblacion Victima del conflicto</t>
  </si>
  <si>
    <t>100 Operadores Turisticos de la Zona sur del Meta</t>
  </si>
  <si>
    <t>16 Estudiantes y Comunidad en General</t>
  </si>
  <si>
    <t>105 Personas de la Comunidad en General</t>
  </si>
  <si>
    <t>35 Personas de la Comunidad en General</t>
  </si>
  <si>
    <t>26 Personas de la Comunidad en General</t>
  </si>
  <si>
    <t>49 Personas Comunidad en General</t>
  </si>
  <si>
    <t>79 de las Personad de la Comunidad en General</t>
  </si>
  <si>
    <t>28 Personas de la Comunida en General</t>
  </si>
  <si>
    <t>130 Personas Comunidad en General</t>
  </si>
  <si>
    <t>20 Comunidad en General</t>
  </si>
  <si>
    <t>291 de Personas de Comunidad en General</t>
  </si>
  <si>
    <t>Comunidad en General</t>
  </si>
  <si>
    <t>37 Personas de la Comunidad en General</t>
  </si>
  <si>
    <t>149 Profesionales y Estudiantes de enfermeria</t>
  </si>
  <si>
    <t>19 Profesionales y Auxiliares de enfermeria</t>
  </si>
  <si>
    <t>208 Personas de la Comunidad en General</t>
  </si>
  <si>
    <t>38 Psicultores y Pescadores Asociados en el Municipio de Vcabuyaro</t>
  </si>
  <si>
    <t>337 Estudiantes, Docentes y Egresados del Programa de Medicina Veterianaria y Zootecnia, Profesionales en Areas Afines</t>
  </si>
  <si>
    <t>317 Personad de la Comunidad en General</t>
  </si>
  <si>
    <t>166  Personas de la Comunidad en Geenral, Profesionales y Estudiantes</t>
  </si>
  <si>
    <t>403 Personas de la Comunidad en General</t>
  </si>
  <si>
    <t>30 Estudiantes de Educación con enfasis Agrícola</t>
  </si>
  <si>
    <t>37 Publico en General</t>
  </si>
  <si>
    <t>24 Profesionales de enfermeria de Diferentes Ips con Quienes Se Tiene convenio</t>
  </si>
  <si>
    <t xml:space="preserve">260 Profesionales y Estudiantes de enfermeria </t>
  </si>
  <si>
    <t>22 Personas de la Comunidad Educativa de la Institución en Todos sus Estamentos, y Población Externa Relacionada con el Proyecto</t>
  </si>
  <si>
    <t>60 Personas de la Comunidad en General</t>
  </si>
  <si>
    <t>325 Personas de la Comunidad en General</t>
  </si>
  <si>
    <t>891 Estudiantes de las Instituciones Educativas de Villavicencio y el departamento del Meta, Docentes, Padres de Familia y Comunidad en General</t>
  </si>
  <si>
    <t>142 Personas Interesadas en la  Producción</t>
  </si>
  <si>
    <t>18 Egresados de Los Programas de la Facultad de Ciencias Básicas E Ingeniería en General</t>
  </si>
  <si>
    <t xml:space="preserve">40 Personas de la Comunidad en General </t>
  </si>
  <si>
    <t>9 Profesionales y Auxiliares de enfermeria de las Institcuones Prestadoras de Salud en convenio de Relacion Docencia Servicio Rds</t>
  </si>
  <si>
    <t xml:space="preserve">26 Profesionales y Auxiliares de enfermeria </t>
  </si>
  <si>
    <t>317 Estudiantes y Egersados de enfermeria</t>
  </si>
  <si>
    <t>205 Profesionales de las entidades Públicas y Pivadas de la Región de la Orinoquía y Estudiantes Vinculados Al Área de la Salud.</t>
  </si>
  <si>
    <t xml:space="preserve">37 Personas de Talento Humano en Salud </t>
  </si>
  <si>
    <t xml:space="preserve">Cuidadores Informales de Personas en Situacion de enfermedad Cronica dependiente </t>
  </si>
  <si>
    <t>200 Estudiantes y Docentes de la Universidad de Los Llanos Pertenecientes Al departamento de Negocios , Comerciantes y Patrocinadores de la Ciudad de Villavicencio , Publico en General.</t>
  </si>
  <si>
    <t xml:space="preserve">200 Estudiantes de Practica Profesional Docente Programa Lucenciatura en Produccion Agropecuaria </t>
  </si>
  <si>
    <t xml:space="preserve">Comunidad en General de Los Municipios de Granada y  el Dorado </t>
  </si>
  <si>
    <t>43 Asociaciones de Productores en Jaulas Flotantes en el Municipio de Puerto Lopéz.</t>
  </si>
  <si>
    <t>140 Personas  de la Comunidad en General</t>
  </si>
  <si>
    <t>70 Personas de la Comunidad en General</t>
  </si>
  <si>
    <t>Profesionales en las Areas de : Matemáticas, Física, Química, Biología, Ingenieros de Sistemas E Informáticos, Ingenieros electrónicos, Ingenieros Mecatrónicos, Especialistas en Biomédica, Automatización, Teleinformática y Areas Afines</t>
  </si>
  <si>
    <t>101 Personas de Poblacion Infantil con Edades entre Los 7 y 13 Años, Interesados en la Tecnología Como Alternativa Lúdico-pedagogica Para el entretenimento y Aprendizaje de Habilidades Que desarrollen su Pontencial Cientifico Durante su Tiempo Libre.</t>
  </si>
  <si>
    <t>27 Estudiantes de Secundaria Interesados de Villavicencio y el Meta en Presentar las Pruebas de Estado, Icfes 2018</t>
  </si>
  <si>
    <t>23 Profesionales y Uxiliares de enfermería de las Instituciones Prestadoras de Salud en convenio de Relación Docencia Servicio (Rds)</t>
  </si>
  <si>
    <t xml:space="preserve">Profesionales, Estudiantes y Comunidad General Interesada en las Tematicas  </t>
  </si>
  <si>
    <t>350 Estudiantes, Docentes y Egresados del Programa de enfermeria de la Universidad de Los Llanos</t>
  </si>
  <si>
    <t xml:space="preserve">3,29 Personas de la Comuniadd en General </t>
  </si>
  <si>
    <t xml:space="preserve">Comunidad en General </t>
  </si>
  <si>
    <t xml:space="preserve">50 Personas de la Comunidad en General </t>
  </si>
  <si>
    <t>280 Personas de la Comunidad en General</t>
  </si>
  <si>
    <t>966 Personas de la Comunidad en General</t>
  </si>
  <si>
    <t xml:space="preserve">80 Jovenes entre Los 12 y Los 26 Años </t>
  </si>
  <si>
    <t>35 Estudiantes de la I.E el encanto y Madres Cabeza de Hogar de Puerto Esperanza</t>
  </si>
  <si>
    <t>114 Personas de la Comunidad en General</t>
  </si>
  <si>
    <t>50 Docentes de la Universidad de Los Llanos de Los Programas Donde Estan Inscritos Estudiantes en condicion de Discapacidad</t>
  </si>
  <si>
    <t>145 Docentes de la Universidad de Los Llanos de Los Programas Donde Estan Inscritos Estudiantes en condicion de Discapacidad</t>
  </si>
  <si>
    <t>96 Estudiantes de Pregrado, Postgrado y Egresados de Ciencias Agrarias O Afines, Profesionales, Asistentes Técnicos, Productores y demás Población Interesada en el Tema de Ovinos y Caprinos</t>
  </si>
  <si>
    <t>69 Estudiantes de Básica, Media, Universitaria  y Público en General</t>
  </si>
  <si>
    <t>64 Personas de Público en General</t>
  </si>
  <si>
    <t>30 Profesionales y Auxiliares de enfermeria</t>
  </si>
  <si>
    <t>6 Profesionales de enfermeria</t>
  </si>
  <si>
    <t xml:space="preserve">268 Profesionales de enfermeria </t>
  </si>
  <si>
    <t>19 Profesionales de las Diferentes Áreas de la de Salud, Directivos y Responsables de Los Procesos de Calidad de la Atención en Salud</t>
  </si>
  <si>
    <t>109 Peronas de Comunida en General</t>
  </si>
  <si>
    <t>35 Profesionales y Auxiliares de enfermeria</t>
  </si>
  <si>
    <t>41 Tenderos en las Comunas 1 y 2 del Municipio de Villavicencio</t>
  </si>
  <si>
    <t>76 Egresados del Programa de Lic. en Producción Agropecuaria</t>
  </si>
  <si>
    <t>97 Directivos y Coordinadores de Los Programas de Licenciatura en Matemáticas y Afines del País</t>
  </si>
  <si>
    <t xml:space="preserve">700 Estudiantes, Egresados y Docentes de Los Programas de Licenciatura en Educación Física y deporte, de Igual Forma A Educación Infantil </t>
  </si>
  <si>
    <t>22 Hijos E Hijas de las Personas en Procesos de Reintegración</t>
  </si>
  <si>
    <t>20 Madres Cabezas de Familia y Estudiantes Victimas del conflicto Armado, de la Instituición Educativa el encanto del Municipio del Castillo- Meta.</t>
  </si>
  <si>
    <t>180 Niños y Jóvenes del Barrio la nohora y Vereda Barcelona y Cocuy</t>
  </si>
  <si>
    <t>1320 Personas de la Comunidad Bario la nohora Villavicencio</t>
  </si>
  <si>
    <t>86  Personas de la Comunidad Universitaria y Comunidad del Sector de la nohora</t>
  </si>
  <si>
    <t>91 Personas de Población Escolarizada y no Escolarizada de la Ciudad de Villavicencio</t>
  </si>
  <si>
    <t>Universidad De La Republica           De Uruguay (Uruguay)</t>
  </si>
  <si>
    <t>Universidad Nacional Del Litoral Argentina 
(Argentina)</t>
  </si>
  <si>
    <t xml:space="preserve">  Universidad Estatal Rusa De Exploración Geológica Fgbou Vpo 
(Rusia)</t>
  </si>
  <si>
    <t>Estación Experimental Indio Hatuey De Cuba 
(Cuba)</t>
  </si>
  <si>
    <t>Universidad Mayor De San Simón
(Bolivia)</t>
  </si>
  <si>
    <t>Centro De Investigación Científica Y De Educación Superior De Ensenada, Baja California, “Cicese" 
(México)</t>
  </si>
  <si>
    <t>Universidad Tecnológica De Panamá – Utp
(Panamá)</t>
  </si>
  <si>
    <t>Universidad De Castilla La Mancha
(España)</t>
  </si>
  <si>
    <t>La Universidad Michoacana De San Nicolas De Hidalgo
(México)</t>
  </si>
  <si>
    <t>Inversiones Martinez Aguirre del Llano S.A.S</t>
  </si>
  <si>
    <t xml:space="preserve">Formulación E Implementación del Plan de Ordenamiento Territorial departamental </t>
  </si>
  <si>
    <t>Cada Institucion Se Compromete A Recibir Anualmene, Como Maximo, A (5) Cinco Estudiantes Que Hayan Cursado y Aprobado el Numero de Creditos Equivalente Al Primer Curso, Por Un Periodo de Un Semestre Academico, Renovable Por Un Semestre</t>
  </si>
  <si>
    <t>Aunar Esfuerzos Que Permitan Garantice y Faciliten el Registro Profesional de Los Egresados de Los Programas Académicos Competencia del Copnia</t>
  </si>
  <si>
    <t>Incentivar y Promover la Movilidad de Estudiantes de Medicina Veterinaria de la Universidad de Los Llanos - Colombia y de la Universidad Central del Ecuador , A Traves de la Cooperacion Academica de Intercambiao de Estudiantes de Pregrado</t>
  </si>
  <si>
    <t>Aunar Esfuerzos Para el desarrollo de Estrategias y de Adiciones Que Fomenten la Gestion Humana, Social y de Esparcimiento de Los Empleados y Funcionarios de Unillanos</t>
  </si>
  <si>
    <t>Codesarrollo de Un Modelo Experimental Que Permita Optimizar el Análisis de la Eficiencia de Pruebas Tecnológicas de Inyección de Agua y Soluciones Poliméricas Para Recobro Mejorado de Crudo Pesado.</t>
  </si>
  <si>
    <t>desarrollo de Actividades conjuntas de Educacion E Investigacion , Intercambio de Material Académico y Publicaciones , Intercambio de Miembros de las Facultades Para Investigacion, conferencias y Eventos Academicos, Intercambio de Estudiantes Para Formacion E Investigaciones.</t>
  </si>
  <si>
    <t>el Presente convenio Tiene Por Objeto Establecer las Bases de Colaboracion y Cooperacion Para Llevar Acabo el Intercambio de Estudiantes de Nivel de Licenciatura (Pregrado) y Postgrado de las Universidades Firmantes</t>
  </si>
  <si>
    <t xml:space="preserve">Establecer Bases Cooperacion, Coordinacion E Interaccion Para la Realizacion de Actividades de Docencia, Investigacion, Extension y de Proyeccion Social Que contribuyan Al Cumplimiento de la Mision de las Dos Instituciones. </t>
  </si>
  <si>
    <t xml:space="preserve">Aunar Esfuerzos con el Propósito de Atender las Órdenes Judiciales  Que Sean Asignadas A la Universidad de Los Llanos Por la Rama Judicial  </t>
  </si>
  <si>
    <t>Establecer las Bases de la Cooperación Recíproca  Que Permita la Promoción, Capacitación y Difusión y Aplicación de conocimiento Científico, Tecnológico, Ambiental, Cultural y Turístico Para la construcción de la Paz,  A Través del desarrollo de Proyectos  de Investigación, Educación, Difusión,  desarrollos Operativos, Sociales, Productivos, Administrativos y de Realización de Actividades de Interés Común, dentro de la Órbita  Propia de Ambas  Instituciones</t>
  </si>
  <si>
    <t>Establecer Bases de Cooperación Recíproca Que Permita la Promoción, Capacitación y Difusión y Aplicación de conocimiento Científico y Tecnológico A Través del desarrollo de Proyectos de Investigación, Educación, Difusión, desarrollos Operativos, Sociales Productivos Administrativos y de Realización de Actividades de Interés Común, dentro de la Órbita Propia de Ambas Instituciones</t>
  </si>
  <si>
    <t>Establecer las Bases de Cooperacion Reciproca Que Permitan la Promocion, Capacitacion ,  Difusion  y Aplicación de conocimiento Cientifico, Tecnologico Ambiental Cultural y Turistico Para la construccion de la Paz, A Traves  del desarrollo de Proyectos de Investigacion, Educacion, Difusion, desarrollos Operativos, Sociales, Productivos Administrativos y de Realizacion de Actividades de Interes Cumun, dentro de la Orbita Propia de Ambas Instituciones.</t>
  </si>
  <si>
    <t xml:space="preserve">Establecer Bases de Cooperación Recíproca Que Permita la Promoción, Capacitación y Difusión y Aplicación de conocimiento Científico y Tecnológico, A Través del desarrollo de Proyectos de Investigación, Educación, Difusión desarrollos Operativos, Sociales, Productivos Administrativos y de Realización de Actividades de Interés Común, dentro de la Órbita Propia de Ambas  </t>
  </si>
  <si>
    <t>Establecer Bases de Cooperación Reciproca Que Permita la Promoción, Capacitación y Difusión y Aplicación de conocimiento Científico y Tecnológico A Través del desarrollo de Proyectos de Investigación, Educación, Difusión desarrollos Operativos, Sociales, Productivos, Administrativos y de Realización de Actividades de Interés Común dentro de la Órbita Propia de Ambas</t>
  </si>
  <si>
    <t>Establecer las Bases de Cooperación, Coordinación E Interacción Académica Para la Realización de Actividades de Docencia, Investigación, Extensión, Proyección Social Movilidad Docente y Estudiantil Que contribuya Al desarrollo de la Misión de las Tres Instituciones.</t>
  </si>
  <si>
    <t>Aunar Esfuerzos Para General Informacion Relaionada con la Distribucion ,Tamaño Poblacional y Amenazas A la conservacion de la Biodiversidad Faunistica Acuatica del Rio Tillava Municipio de Puerto Gaitan  departamento del Meta.</t>
  </si>
  <si>
    <t xml:space="preserve">Establecer Programas de Colaboracion Academica, conjunar Esfuerzos y Recursos, Compartir conocimientos E Informacion Para Fortalecer las Capacidades Afines y Complementarias, Asegurando Un Solido desarrollo de las Actividades de Ambas Partes, Por Lo Que Es su deseo Presentar Mutuo Apoyo y Realizar las Siguientes Actividades: A) Cooperacion Para la Formulacion y Ejecicion de Programas y Proyectos de Investigacion, B) Pasantias de Estudiantes de Posgrado y de Profesoras, C) Co-direccion de Trabajos de Investigacion de Estudiantes de Maestria y Doctorado, D) Intercambio de Informacion y de Literatura Cientifica y de Mutuo Interes. </t>
  </si>
  <si>
    <t>Explorar Posibilidades Que Permitan el Mejoramiento de la Calidad de Los Programas de Educacion superior y de Investigacion Que Sean Acordes con las Necesidades de Colombia y Mexico.</t>
  </si>
  <si>
    <t xml:space="preserve">Explorar Posibilidades Que Permitan el Mejoramiento de la Calidad de Los Programas de Educacion superior y de Investigacion Que Sean Acordes con las Necesidades de Colombia y España. </t>
  </si>
  <si>
    <t xml:space="preserve">Explorar Posibilidades Que Permita el Mejoramiento de la Calidad de Los Programas de Educacion superior y de Investigacion Que Sean Acordes con las Necesidades de Colombia y España. </t>
  </si>
  <si>
    <t xml:space="preserve">Explorar Posibilidades Que Permitan el Mejoramiento de la Calidad de Los Programas de Educacion superior, de Investigacion y Profundizacion Que Sean Acordes con las Necesidades de Colombia y Ecuador . </t>
  </si>
  <si>
    <t>Explorar Posibilidades Que Permitan el Mejoramiento de la Calidad de Los Programas de Educación superior y de Investigación Que Sean Acordes con las Necesidades de Colombia y Los Pasies Bajos.</t>
  </si>
  <si>
    <t>Explorar Posibilidades Que Permitan el Mejoramiento de la Calidad de Los Programas de Educacion superior y de Investigacion Que Sean Acordes con las Necesidades de Colombia y China.</t>
  </si>
  <si>
    <t>Explorar Posibilidades Que Permitan el Mejoramiento de la Calidad de Los  Programas de Educacion superior y de Investigacion Que Sean Acordes con las Necesidades de Colombia y España.</t>
  </si>
  <si>
    <t>Cooperacion Institucional de las Instituciones Que Lo suscriben Para el desarrollo Integrado de Un Programa de Pasantias, Tesis Academicas y/O Trabajos de Grado, con Le Fin de Proporcionar A la Universidad Cupos Para la Formacion de Los Estudiantes de Pregrado A su Cargo, Acorde con Los conocimientos, Habilidades y destrezas de Los Mismos.</t>
  </si>
  <si>
    <t>Implementar Un Proceso de Cooperacion Interinstitucional Que Permita Impulsar y Ejecutar Acciones de Investigacion , Docescia E Interaccion Social Orientadas Al desarrollo Rural Integral y sustentable , Incluyendo la Capacitacion y la Aplicacion de conocimientos , Cientificos , Filosoficos.</t>
  </si>
  <si>
    <t xml:space="preserve">Establecer las Bases de Cooperación Recíproca Que Permitan la Realización conjunta de Proyectos de Investigación, con el Fin de contribuir Al Mejoramiento de la Calidad de las Instituciones de Educación superior E Impulsar el desarrollo Regional Que Responda A Los Retos de la Sociedad.  </t>
  </si>
  <si>
    <t xml:space="preserve">Manifestar la Volntadd de Ambas Instituciones de Establecer una Estrecha Colaboracion y constituir las Pautas Generales Para el desarrollo de Planes de Cooperacion conjuntos, A Nivel Academico, Cientifico, Social y Cultural. </t>
  </si>
  <si>
    <t>Promover la Colaboración entre las Partes A Fin de Realizar conjuntamente Actividades Academicas, Cientificas y Culturales en Áreas de Interés Común.</t>
  </si>
  <si>
    <t>Formacion de lazos Estables y de una Cooperacion entre las Partes Pertinentes en Resolver Tareas encaminadas Al Incremento de la Eficiencia en la Preparacion de Profesionales en Ingenierias y Personal Cientifico Llevando A Cabo Trabajos de Investigacion Cientifica, Sociales y Culturales y en Esferas de Interés Mutuo.</t>
  </si>
  <si>
    <t>Intercambiarán Informaciones, Experiencias y Herramientas en Los Campos de la Orientación de Políticas, Apropiación y Comunicación, Diseño E Implementación de Infraestructuras y Servicios Tic, con el Fin de Promover las Relaciones Bilaterales de Beneficio Mutuo en Materia de Fortalecimiento y desarrollo de las Tic y la Sociedad de la Información en entornos Rurales Innovadores, Así Como de Toda la Cadena de Valor Asociada A Este Sector. Obreal-ub Pondrá A Disposición de Unillanos su conocimiento y Experiencia en el desarrollo E Implementación de Políticas/Proyectos Tic. Unillanos y Obreal-ub Se Asociarán Mutuamente en Aquellas de sus Actividades Que Tengan Mayor Relevancia Para la consecución de Dicho Objetivo.</t>
  </si>
  <si>
    <t xml:space="preserve">Acreacion y Otorgamiento de las Becas de Doctorado en I) Tecnologia y Sistemas de Comunicación y Ii) en Software y Sistemas, de la Universidad Politecnica de Madrid, subvencionadas Por la Fundacion, en el Ambito de su Catedra Fundacion In-nova  </t>
  </si>
  <si>
    <t xml:space="preserve">Impulsar eld Esarrollo de Relaciones Academicas, Culturales y Cientificas entre Unillanos y la Uholm Estableciendo en Primer Lugar, Un Intercambio de Informacion Sobre las Especialidades, Planes de Estudio, Calendarios de Clases y Proyectos de Investigacion y desarrollo de las Universidades, Que Permita A Ambas Partes Intercambiar conocimientos en Areas de Interes Comun </t>
  </si>
  <si>
    <t xml:space="preserve">Ampliar la Cooperacion Procurando Establecer Programas de Cooperacion Tecnivo-cientifica, Para el desarrollo de Los Proyectos conjuntos de enseñanzas E Investigacion; Tornar Viable el Acceso y el Uso A la Infraestructura Disponible en Ambas Instituciones, Promover el Intercambio de Personal Docente, Administrativo, Profesional, Tecnico y de Estudiantes Para Atender Programas y Proyectos de Ineteres Mutuo y Atender las Necesidades de la Comunidad A Traves de la Forma de Los Acuerdos de convenios Especificos O Planes de Trabajo y Que Quedaran Vinculadas A Este Acuerdo Marco de Cooperacion. </t>
  </si>
  <si>
    <t>Promover la Cooperacion entre las Partes A Fin de Realizar conjuntamente Programas, Proyectos y Actividades Academicas, Cientificas y Culturales en Areas de Interes Comun.</t>
  </si>
  <si>
    <t>Establecer Colaboracion entre Nuestras Institucions en el Ambito del Programa de Mevlana</t>
  </si>
  <si>
    <t>Cooperacion en Investigacion Basica y Eduacion superior S</t>
  </si>
  <si>
    <t>Establecer las Bases de una Mutua Cooperacion en Tre la Instituciones Para Realizar Actividades Academicas, de Docencia, Investigativas, Cientificas, de Difusion de la Cultura y Extension de Servicios en Todas Aquellas Áreas de Interes Recíproco, Propios de sus Objetivos, Funciones Misionales y Administrativas. la Ejecución del convenio Se Hará Por Medio de Prácticas y Pasantias de Estudiantes, Docentes, Investigadores y Personal Administrativo.</t>
  </si>
  <si>
    <t>Establecer Un Programa de Intercambio Academico con el Proposito de Permitir Que Para Los Estudiantes de Pregrado Matriculados en Universidades, Tengan Acceso A la Educacion, Investigacion y Extension en el Ambito Internacional</t>
  </si>
  <si>
    <t>Ampliar la Cooperacion Procurando Establecer Programas de Cooperacion Tecnivo-cientifica, Para el desarrollo de Los Proyectos conjuntos de enseñanzas E Investigacion; Tornar Viable el Acceso y el Uso A la Infraestructura Disponible en Ambas Instituciones, Promover el Intercambio de Personal Docente, Tecnico y de Estudiantes, Para Atender Programas y Proyectos de Interes Mutuo y Atender las Necesidades de la Comunidad A Traves de la Firma de Los Acuerdos de convenios Especificos y Que Quedaran Vinculadas A Este Acuerdo.</t>
  </si>
  <si>
    <t>el Presente convenio Tiene Por Objeto Anuar Esfuerzos Para Intercambiar Experiencia en Los Campos de la Docencia, la Investigacion y la Cultura, con el Fin de Intercambiar Profesores, Investigadores, y Estudiantes de Pregrado y Postgrado, A Traves de la Organización de encuentros Educativos, congregos, Seminarios, Talleres, entre Otros; Asi Como el desarrollo de Proyectos de Investigacion de Mutuo Interes.</t>
  </si>
  <si>
    <t>Establecer las Bases Para Cooperación en el Ámbito de la Docencia, la Investigación, la Extensión y Difusión de la Cultura Para el enriquecimiento de las Funciones Educativas Que desempeñan.</t>
  </si>
  <si>
    <t xml:space="preserve">Ponerse de Acuerdo y Especificar las Funciones y Responsabilidades de Cada Uno de Los Socios en la Accion Mas Alla de Los Terminos y condiciones de Los Acuerdos contractuales con la Agencia Ejecutiva Eacea con el Fin de Lograr una Mejor Comprension y enriquecimiento Mutuo entre la Union Europea y Los Paises Socios en E Ambito de la Educacion superior y Mas Especificamente en Lso Estudios Universitarios y de Investigacion. </t>
  </si>
  <si>
    <t>Cooperacion Academica en las Areas de Educacion, A Fin de Promover el Intercambio de Docentes E Investigadores de Estudiantes de Posgrado, Estudiantes de Pregrado (con Reconocimiento Mutuo de Los Estudios) y de Los Miembros de el Equipo Tecnico y Administrativo de las Respectivas Instituciones</t>
  </si>
  <si>
    <t>Cooperacion Academica en las Areas de Medicina Veterinaria , A Fin de Promover el Intercambio de Docentes E Investigadores D, Estudiantes de Posgrado, Estudiantes de Pregrado (con Reconocimiento Mutuo de Los Estudios) y de Los Miembros de el Equipo Tecnico y Administrativos de las Respectivas Instituciones.</t>
  </si>
  <si>
    <t xml:space="preserve">Establecer las Bases de una Mutua Cooperación entre las Instituciones  Para Realizar Actividades de Intercambio de conocimientos con Estudiantes, Profesores, Personal Académico y Administrativo, en Todas Aquellas Áreas de Interés Recíproco, Propios de sus Objetivos, Funciones Misionales y Administrativas.  la Ejecución del convenio Se Hará Por Medio de Prácticas y Pasantías de Estudiantes, Docentes, Investigadores y Personal Administrativo; Así Como Realizar Práctica Empresarial, Opciones de Grado, y Extensión de Servicios, Transferencia de conocimiento, Innovación, Investigación y desarrollo Cooperativo entre las Partes. </t>
  </si>
  <si>
    <t xml:space="preserve">Promover la Cooperacion entre las Partes A Fin de Realizar conjuntamente Proyectos, Programas y Actividades Academicas, Cientificas, Sociales y Culturales, en Areas de Interes Comun. </t>
  </si>
  <si>
    <t xml:space="preserve">Promover el desarrollo de la Colaboracion Academica, Cientifica y Cultural y Fomentar la Cooperacion en las Esferas, Disciplinas y Temas Que Seand E Interes Mutuo. </t>
  </si>
  <si>
    <t>Promover el Intercambio Academico, entre la Universidad Federal de Santa Catarina (Ufsc) y la Universidad de Los Llanos (Unillanos)</t>
  </si>
  <si>
    <t>Facilitar la Cooperacion Interuniversitaria en Los Campos de la enseñanza y de la Investigacion, en Programas Tanto de Grado Como de Postgrado, Asi Como Fomentar las Relaciones Institucionales Para Lograr  Mayores Niveles de Internacionalizacion de Ambas Instituciones en Aquellas Otras Areas de Posible Cooperacion Que Sean del Interes Comun.</t>
  </si>
  <si>
    <t>Promover la Cooperacion entre las Partes A Fin de Realizar conjuntamente Proyectos,  Programas y Actividades Academicas,  Cientificas, Sociales y Culturales, en Areas de Interes Comun.</t>
  </si>
  <si>
    <t>Colaboracion entre las Partes en el Campo de la Docencia, la Investigacion y la Difusion de la Cultura</t>
  </si>
  <si>
    <t>el Presente Acuerdo Tiene Por Objeto definir las Actividades de Cooperación de las Partes en el Sector Científico y Humanístico en Relación A la Movilidad Estudiantil, Así Como Establecer las Obligaciones Respectivas en Vistas A su Realización.</t>
  </si>
  <si>
    <t xml:space="preserve">Establecer las Bases de una Mutua Cooperación entre las Instituciones Para Realizar Actividades de Intercambio de conocimientos con Estudiantes, Profesores, Personal Académico y Administrativos en Todas Aquellas Áreas de Interés Recíproco, Propios de sus Objetivos, Funciones Misionales y Administrativas. la Ejecución del convenio Se Hará Por Medio de Prácticas y Pasantías de Estudiantes , Docentes, Investigadores, y Personal Administrativo ; Así Como Realizar Práctica Empresarial, Opciones de Grado, y Extensión de Servicios, Transferencia de conocimiento, Innovación, Investigación y desarrollo Cooperativo entre las Partes. </t>
  </si>
  <si>
    <t xml:space="preserve">el Presente convenio Tiene Como Objeto Establecer las Bases Generales Para la Cooperación Académica entre las Partes, en las Áreas de la enseñanza, la Investigación y la Difusión del conocimiento y la Cultura dentro del Ámbito de su Competencia y, Especialmente Promover el Intercambio de Académicos, Estudiantes, Investigadores, Profesionales, y la Realización de Proyectos conjuntos de Mutuo Interés en las Áreas Que Se Establezcan. </t>
  </si>
  <si>
    <t>Fortalecer las Capacidades de las Partes Para contribuir Al Logro de Los Objetivos Institucionales. 3.2.- Colaborar en el desarrollo de Estudios Sobre la Biodiversidad de la Orinoquia y sus Amenazas. 3.3.- Colaborar en el Fortalecimiento de las Capacidades Técnicas y Habilidades Investigativas de Los Estudiantes A Través de Pasantías y/O Participación en Investigaciones de Campo.</t>
  </si>
  <si>
    <t xml:space="preserve">Prestar en Forma Recíproca Asesoría y Apoyo Científico y Cultural Para el Intercambio de Estudiantes, conforme Los Programas Anuales Previamente Establecidos, Aceptándose, También, de Acuerdo con las Intenciones y las Reglamentaciones de Cada Institución, la Movilidad Estudiantes, Cuando departamentos y/O Programas de las Dos Instituciones Estén de Acuerdo. </t>
  </si>
  <si>
    <t xml:space="preserve">el Presente convenio Tiene Como Objeto Principal Promover la Cooperación entre las Partes Para la Realización conjunta de Proyectos de Investigación, desarrollo Tecnológico y Educación continuada, Así Como la Ejecución de Otras Actividades de Articulación entre sus Diferentes Áreas Académicas, de Investigación Proyección Social, Difusión Cultural y Otros Propios de su Actividad, Cuya Finalidad Sea el Mejoramiento del Recurso Humano y el Fortalecimiento  Institucional, Que Tienda A Incrementar el desarrollo y Fortalecer las Relaciones de Colombia con Los Estados Unidos de América  Cooperación </t>
  </si>
  <si>
    <t>el Presente Acuerdo Tiene Por Objeto Establecer las Bases Para Llevar A Cabo entre Ambas Universidades el Intercambio de Estudiantes de Nivel Licenciatura (Pregrado) y Postgrado.</t>
  </si>
  <si>
    <t>las Partes Trabajarán de Manera conjunta Para Explorar Programas Académicos de Interés Mutuo. Ambas Instituciones Promoverán el Intercambio de Estudiantes de Alto Nivel Académico, el Intercambio de Miembros de sus Respectivos Planteles Académicos con Fines de Investigación y de enseñanza conjuntas; Así Como la Promoción y desarrollo de Investigación en Áreas Académicas de Mutuo Interés.</t>
  </si>
  <si>
    <t>Establecer las Bases de una Mutua Cooperación entre las Instituciones Para Realizar Actividades de Intercambio de conocimientos con Estudiantes, en Todas Aquellas Áreas de Interés Recíproco, Propios de sus Objetivos, Funciones Misionales y Administrativas. la Ejecución del convenio Se Hará Por Medio de Prácticas y Pasantías de Estudiantes, Así Como Realizar Práctica Empresarial, Opciones de Grado, y Extensión de Servicios, Transferencia de conocimiento, Innovación, Investigación, y desarrollo Cooperativo entre las Partes.</t>
  </si>
  <si>
    <t>Restablecer Relación Institucional y Academica Formal entre la Ufscar y la Unillanos, Propiciando Nuevamente el desarrollo conjunto de Programas, Proyectos y Actividades de enseñanza E Investigación</t>
  </si>
  <si>
    <t xml:space="preserve">Promover la Cooperación entre las Partes A Fin de Realizar conjuntamente Proyectos, Programas y Actividades Académicas, Científicas y Culturales, en Áreas de Interés Común. </t>
  </si>
  <si>
    <t>Cooperación Académica y Científica entre la Ufscar y la Unillanos en las Áreas de Genética, Evolución, Biología Molecular y conservación, Biología y Ecología</t>
  </si>
  <si>
    <t>Establecer Bases de Cooperacion , Coordinacion E Interaccion Parala Realizacion de Actividades Dirigidas A Primover el desarrollo y Ejecucion de las Practicas y/O Pasantias , la Docencia , la Investigacion y Capacitacion en Areas Comunes Que contrubuyan Al Cumplimiento de la Mision de las Dos Instituciones.</t>
  </si>
  <si>
    <t>Establecer Bases de Cooperacion , Coordinacion E Interaccion Para la Realizacion de Actividades de Docencia , Investigacion , Extencion y de Proyeccion Social Que contribuyan con la Mision de las Partes y Que Permita Promover el desarrollo de la Educacion, la Investigacion y la Capacitacion en las Areas Comunes.</t>
  </si>
  <si>
    <t>Es Objeto del Presente Protocolo el Establecimiento de Un Marco de Actuacion Para la Colaboracion entre Inia y Unillanos, en Actividades conjuntas de Investigacion, desarrollo, Innovacion , Formacion y Divulgacion, y Para la Cooperacion en Temas Especificos.</t>
  </si>
  <si>
    <t>la contratante Pondrá en conocimiento de sus Empleados una Forma de Financiación Mediante Créditos Otorgados Por Bancolombia A Quienes Cumplan Los Requisitos Establecidos Para el Efecto.  Bancolombia A su Vez Se Obliga A Otorgar Créditos Bajo las Modalidades Acordadas, A Los Empleados de la contratante Que Cumplan Dichos Requisitos</t>
  </si>
  <si>
    <t>el Presente convenio Regula las Relaciones entre la entidad Financiera y la Universidad derivadas del desarrollo del Programa de Financiación de Matriculas de Los Programas Educativos,Dirigidos A Los Estudiantes de la Universidad.</t>
  </si>
  <si>
    <t xml:space="preserve">Unillanos Prestara Asistencia Técnica A Proyectos Apoyados Por Vichituni en Los departamentos del Meta y Casanare </t>
  </si>
  <si>
    <t>Establecer Un convenio de Cooperacion Institucional entre Los Programas de enfermeria de la Uptc y Unillanos, con el Fin de Permitir la Movilidad Docente y Estudiantil en Diferentes Areas de Formacion, Asi Como en Proyectos de Investigacion Social Que Ocntribuya Al Fortalecimiento de Competencias Profesionales</t>
  </si>
  <si>
    <t>Anunar Esfuerzos Para la Generacion, Capacitacion, Difunsion y Aplicacion del conocimiento Cientifico y Tecnologico, A Traves del desarrollo de Proyectos de Investigacion, Educacion, Movilidad Academica, Participacion en Eventos Cientificos, Difusion, desarrollos Operativos, Sociales, Productivos, Administrativos en las Areas de Interes Comun Para las Partes</t>
  </si>
  <si>
    <t>Se Compromete A Recaudar A Favor de la Empresa Los Dineros destinados Por concepto de Recaudo de Matriculas, Los Pagos Se Recibiran Todos Los Dias Habiles del Mes, en las Siguientes Oficinas con surespectivo Horario de Atencion, Oficinas de Villavicencio, Acacias, Granada, Puerto Gaitan, Guayabetal, Barranca de Upia, Cabuyaro, y Vistahermosa.</t>
  </si>
  <si>
    <t>determinar las Bases del Intercambio Relativo A las Practicas Empresariales Que Estudiantes de Unimeta Realizaran en la Empresa de Practica, con el Objetivo de Complementar en la Praxis la Formacion Academica Requerida dentro del Proceso de enseñanza y Aprendizaje .</t>
  </si>
  <si>
    <t xml:space="preserve">Establecer Los Parametros de la Relacion Docencia Servicio en desarrollo del Objeto Social de Cadauna de la Partes, A Saber, Ese Hopital yopal y la Universidad de Los Lllanos Buscando la Adecuada Formacion y Capacitacion de Profesionales en Salud, Asi Como el desarrollo Integral de Planes y Programas conjuntos Que Aporten A la Calidad de Los Escenarios de Practica y de Los Procesos Formativos en el Marco del Resente convenio. </t>
  </si>
  <si>
    <t xml:space="preserve">Aunar Esfuerzos entre Proturmeta S.A.S. y Unillanos, Para la Promoción, Generación, Capacitación, Difusión y Aplicación del conocimiento Científico y Tecnológico, A Través del desarrollo de Proyectos de Investigación, Educación, Difusión, desarrollos Operativos, Sociales, Productivos, y Administrativos, Particularmente en las Áreas del Turismo, la Recreación y la Cultura. </t>
  </si>
  <si>
    <t>Implementar Programas de Educacion superior y de Educacion continuada en la Modalidad A Distancia en el Municipio de Tame - Arauca</t>
  </si>
  <si>
    <t>el Presente convenio Tiene Por Objeto Implementar Porgramas de Educacion superior y de Educacion continuada en la Modalidad D Distancia.</t>
  </si>
  <si>
    <t>Aunar Esfuerzos Para la Implementación de Proyectos Que Promuevan el desarrollo de la Región, Particularmente de las Comunidades Vulnerables de las delicias y el Rodeo Ubicadas en el Municipio de Puerto López y del Barrio 13 de Mayo Ubicado en Villavicencio, departamento del Meta</t>
  </si>
  <si>
    <t>el Presente convenio Tiene Por Objeto Implementar Porgramas de Educacion superior y de Educacion continuada en la Modalidad D Distancia en el Municipio de Puerto Lopez.-</t>
  </si>
  <si>
    <t xml:space="preserve">Aunar Esfuerzos Para la Generacion, Capacitacion, Difusion y Aplicación del conocimiento Cientifico y Tecnologico, A Traves del desarrollo de Proyectos de Investigacion, Educacion, Difusion, desarrollos Operativos, Sociales, Productivos, Administrativos , en la Areas de Interes Comun de las Partes </t>
  </si>
  <si>
    <t>constituir las Bases Generales de Cooperacion Integral entre entidades Publicas  y Privadas Para Promocionar, Establecer Fomentar, consolidar Programas y Proyectos Soliales, Culturales, Ambientales y Productivos, Que contribuyan Al desarrollo de Planes de Vida Para Comunidades Vulnerables y Victimas, Dotandolas de Mecanismos y Herramientas Que Mejoren su Productividad, convivencia y Calidad de Vida .</t>
  </si>
  <si>
    <t xml:space="preserve">Aunar Esfuerzos Para Adelantar Acciones conjuntas en Temas de Interes Reciproco en la Areas de Docencia, Investigacion y Extension y en Todos Aquellos, Propios de sus Objetivos y Fnciones, con Miras Al Logro de sus Fines y Al Aprovechamiento Racional de sus Recursos. </t>
  </si>
  <si>
    <t xml:space="preserve">Establecer las Bases de una Cooperacion Empresa-universidad Que Permita el desarrollo de Proyectos de Investigacion encaminados A la Optimizacion de Los Procesos Para la Extraccion de Materia Prima derivadas de Cañamo (Cannabis Ruderalis Asi Como la Propagacion In Vitro, Multiplicacion y Evaluaciones Fenologicas y de Adaptacion en las condiciones Edafloclimaticas de Los Llanos Orientales. </t>
  </si>
  <si>
    <t xml:space="preserve">Establecer Los Terminos en el Posgrado de Maestria en Ciencias contables en las Modalidades de Investigacion y de Profundizacion Adscrito A la Facultad de Ciencias Economicas de la Universidad de Antioquia, Se Extendera A la Ciudad de Villavicencio con la Colaboracion de la Universidad de Los Llanos. </t>
  </si>
  <si>
    <t xml:space="preserve">Aunar Esfuerzos Para la Generacion, Capacitacion, Difusion y Aplicación del conocimiento A Traves del desarrollo de Capacitaciones, Proyectos de Investigacion, Educacion, Difusion, desarrollo Operativos, Sociales, Productivos, Administrativos en las Areas de Ineteres Comun Para las Partes. </t>
  </si>
  <si>
    <t xml:space="preserve">Aunar Esfuerzos Para el desarrollo y Fortalecimiento conjunto de Capacidades Intitucionales, con el Proposito de Promover E Impulsar Un entorno de Crecimiento Sostenible en la Region de la Orinoquia, Mediante la Realizacion de Actividades Cientificas, Tecnologicas y de Innovacion </t>
  </si>
  <si>
    <t xml:space="preserve">Establecer las condiciones de Cooperación entre Unillanos Al Udea Para la Movilidad de Estudiantes de Pregrado con la Finalidad de Cursar Asignaturas, Realizar Prácticas, Pasantías, Trabajos de Investigación y Otros Trabajos de Grado Bajo Codirección </t>
  </si>
  <si>
    <t>Permitir el Cumplimiento y desarrollo de las Pasantias de Los Estudiantes de la Universidad de Los Llanos "Unillanos, en las Diferentes dependencias de la Alcaldia de Acacias - Meta</t>
  </si>
  <si>
    <t>Establecer Bases de Cooperacion Reciproca, Que Permita la Promocion y Realizacion de Actividades de  Interes Común, Así Como Como Permitir de desarrollo de Pasantias y Practicas de Los Estudiantes de la Universidad de Los Llanos y Promocionar Los Servicios de las Agencias de Gestión  y Colocación de Empleos de Cofrem, entre Egresados y Estudiantes de la Unillanos Paragrafo  en Cso de Algun Cambio O Alguna Modificacion Que Se Presenten A Traves de la Ley en la Politica Publica de Empleo, las Partes deben Acogerse A ello E Implemetar Lo Pertinente</t>
  </si>
  <si>
    <t>Apoyar el Proyecto denominado: Caracterizacion de Los Niveles Amh (Hormona Anti-mulleriana) y Factores Asociados A la Fertilidad de Hembras Bovinas Bajo el Efecto de Dos Protocolos de Iatf (Inseminacion Artificial A Tiempo Fijo), convencional y Cosynch-5 +Dib; y A Calor Natural en Sistemas de Produccion Bovina del departamento del Meta</t>
  </si>
  <si>
    <t>Aunar Esfuerzos Interinstitucionales Para la Organización, Coordinacion y Realizacion de la Muestra de Especies Menores A Realizarce del 20 Al 24 de enero de 2010 en Catama Maloca</t>
  </si>
  <si>
    <t>Establecer las Bases de Cooperacion Interinstitucional Que Permitan la Prestacion de Servicios Mutuos Que Se Reflejen en Beneficio de las entidades suscriptoras del Presente convenio, Aunando Esfuerzos y Recursos Interinstitucionales en Programas de Interes Comun, Presentandose en Forma Reciproca, Colaboracion Asesoria y Apoyo Cientifico Propios de sus Objetivos y Funciones con Miras Al Logro de sus Fines y Al Aprovechamiento Racional y Optimo de sus Recursos en Beneficio de las Partes, la Comunidad y el Pais.</t>
  </si>
  <si>
    <t>el Apoyo Logístico Para el desarrollo de Los Programas Maestría en  Mercadeo y Maestría en Economía, Metodología Presencial Modalidad de Profundización en la Ciudad de Villavicencio</t>
  </si>
  <si>
    <t xml:space="preserve">la Universidad Cooperativa de Colombia, la Universidad Santo Tomas y la Universidad de Los Llanos, Tienen entre sus Objetivos la Generación y Difusión del conocimiento. Así Mediante Este convenio las Partes Acuerdan Publicar conjuntamente, A Través del Régimen de Coedición la Colección de Libros de Investigación “Estudios de la Orinoquia y la Amazonía”, Que Por su Calidad y Pertinencia  Sean de Interés Para la Comunidad Académica Nacional y Extranjera, el Sector Productivo y el Público en General. Esta Colección También Servirá A Los Propósitos Institucionales de Aumentar la Visibilidad Internacional, de Incrementar el Posicionamiento Académico de Los Grupos de Investigación y de Fortalecer la Misión de las Tres Universidades Coeditoras     </t>
  </si>
  <si>
    <t>Es Establecer las Bases Generales de una Cooperación  Interinstitucional Para Aunar Esfuerzos y Recursos Interinstitucionales, Presentándose en Forma Recíproca, Colaboración, Asesoría, Apoyo Científico y Operativo Propios de sus Objetivos y Funciones con Miras Al Logro de Los Fines y Al Aprovechamiento Racional y Óptimo de sus Recursos en Beneficio de la Fauna y la Estructura Ambiental Local y Regional.</t>
  </si>
  <si>
    <t>Es Establecer las Bases Generales de una Cooperación  Interinstitucional Para la Participación conjunta Como Integrantes de la Junta Protectora de Animales de Villavicencio, Que Permita Fortalecer las Acciones de Protección y Bienestar Animal en el Municipio   Aportando con su Capacidad Institucional Mutua A  la Toma de decisiones y desarrollo de Acciones Que Propendan Por la conservación y Protección del Componente Fáunico Local desde la Junta Protectora de Animales, Aunando Esfuerzos y Recursos Interinstitucionales, Presentándose en Forma Recíproca, Colaboración, Asesoría, Apoyo Científico y Operativo Propios de sus Objetivos y Funciones con Miras Al Logro de Los Fines y Al Aprovechamiento Racional y Óptimo de sus Recursos en Beneficio de la Fauna y la Estructura Ambiental Local y Regional.</t>
  </si>
  <si>
    <t>Establecer las Bases Generales de Cooperación Integral Para Aunar Esfuerzos en la Gestión de Proyectos E Iniciativas Que Potencien el desarrollo Regional Sostenible, el desarrollo Académico, Investigativo, A Partir de la Integración del conocimiento Científico y Tecnológico con la Sabiduría y el Arte Local, la Formación Profesional, en Formación Investigativa y de Proyección Social  enfocados en Sistemas de Producción Animal Que Se desarrollen en la Orinoquia Colombiana, en  el Acompañamiento de  Actividades del Sector Productivo Agropecuario.</t>
  </si>
  <si>
    <t>Promove la Cooperacion Academica entre Ambas Institucioines A Fin de Realizar, Juntamente Proyectos, Programas y Actuivdades Academicas, Cientificas, Sociales, y Culturales en Areas de Iteres Comun y Fortalecer la Interinstitucionalizacion y Gestion Internacional del conocimiento.</t>
  </si>
  <si>
    <t>Por la Firma del Presente Acuerdo las Partes Covienen Establecer su Colaboracion Para la Creacion de una Especializacion de Sensores y Sistemas de Radar, electivas Profesionales y electivas de Profuindizacion Para Los Programas Existentes en la Escuela de Ingenieria de Unillanos; Asi Como el Aporte de Herramientas Que Permitan la Ejecucion de Activiades Mencionadas en Este convenio</t>
  </si>
  <si>
    <t xml:space="preserve">el Objeto del Presente convenio Marco Es Aunar Esfuerzos y Recursos Humanos, Tecnológicos, Físicos y Financieros Para Adelantar Acciones conjuntas en Temas de Interés Recíproco Para Cada una de las Partes, en Áreas de Investigación, Extensión Asistencia Técnica, Administrativa y Académica y en Todas las demás Formas de Acción Universitaria.  </t>
  </si>
  <si>
    <t>el Presente convenio Académico Tiene Como Objeto Establecer Bases de Cooperación Académica, Educacional, Tecnológica, Técnica y Cultural entre la Universidad y Unillanos  Para la Realización de Prácticas y/O Pasantías de Los Estudiantes de la Universidad.</t>
  </si>
  <si>
    <t xml:space="preserve">Aunar Esfuerzos y Recursos Que conlleven Al Mutuo Apoyo Interinstitucional, Brindando Asesoría Técnica, Científica  y Pedagógica en el Manejo y conservación y Protección de la Biodiversidad, Así Como Permitir el desarrollo de las Prácticas Formativas de Estudiantes de la Universidad de Los Llanos  </t>
  </si>
  <si>
    <t xml:space="preserve">Establecer las Bases Generales de una Cooperación Interinstitucional Que Permita el desarrollo de Investigación, Pasantías y la Prestación de Servicios Mutuo Que Se Refleje en el Beneficio de las entidades suscriptoras del Presente convenio Aunando Esfuerzos y Recursos Interinstitucionales en Programas de Interés Colaboración, Asesoría y Apoyo Científico Propios de sus Objetivos y Funciones con Miras Al Logro de sus Fines y Al Aprovechamiento Racional y Óptimo  de sus Recursos en Beneficio de las Partes la Comunidad y el País  </t>
  </si>
  <si>
    <t>el Objeto del Presente convenio Es Aunar Esfuerzos Para Establecer la Cooperacion Bilateral entre la Unversidad y Corpometa, encaminada A Promover el desarrollo Integral de las Partes A Traves del Aporte de sus Fortalezas con el Proceso de Facilitar el Logro de Los Objetivos Institucionales; Como el desarrollo Academico, Cientifico E Investigativo, A Traves de la Realizacion de Practicas Profesionales, Pasantias, Trabajos de Investigacion en Pregrado y Posgrado, Practicas Extramuros, consultorias y Otros Servicios Para la Universidad y L Beneficio Social Para Corpometa.</t>
  </si>
  <si>
    <t xml:space="preserve">Establecer Un Proceso de Cooperación Recíproca Que Permita Impulsar y Ejecutar Procesos de Gestión, Formulación y Ejecución de Proyectos Que conlleven Al desarrollo del Sector Cultural, en Especial del Área Musical, Incluyendo la Promoción, Capacitación y Difusión y Aplicación de Documento Científico, Técnico y Tecnológico y de Realización de Actividades de Interés Común   </t>
  </si>
  <si>
    <t xml:space="preserve">construir una Alianza Estratégica entre el departamento del Meta y la Universidad de Los Llanos, Para el Impulso A la Educación superior y la Formación con Pertinencia y Calidad de Los Habitantes del departamento del Meta, en Cumplimiento del Plan de desarrollo departamental 2016 -2019 “Meta, Tierra de Oportunidades Inclusión – Reconciliación - Equidad </t>
  </si>
  <si>
    <t xml:space="preserve">Establecer las Bases Generales de Cooperación Integral Para Aunar Esfuerzos en la Gestión de Proyectos, Académicos E Investigativos en la Gestión de Iniciativas Que Potencien la Salud Como Eje Principal del desarrollo de la Calidad de Vida Como Eje Principal del desarrollo de la Calidad de Vida de Los Habitantes de la Región del departamento del Meta, Incentivando la Cultura del deporte Como Habita Saludable </t>
  </si>
  <si>
    <t>Aunar Esfuerzo y Recursos Institucionales Para concertar y Realizar Proyectos, Actividades y Eventos Académicos en Los Campos Disciplinares de las Ciencias Económicas y la Administración Pública y en las Funciones Misionales de las  entidades en la Respectiva Jurisdicción con Participacion de sus Profesores y Estudiantes.</t>
  </si>
  <si>
    <t>Prestar el Servicio del Plan Excequial y Vida de Serfunllanos Para la Proteccion Familiar Integral P.F.I., entre la Institucion y Los Olivos</t>
  </si>
  <si>
    <t>Aunar Esfuerzos Para Adelantar Acciones conjuntas en Temas de Interés Recíproco Para Cada una de las Partes, en las Áreas de Formación, Investigación, Extensión, Asistencia Técnica, Administrativa y Académica, y en Todas las demás Formas de Acción Universitaria.</t>
  </si>
  <si>
    <t>Unir Esfuerzos en el Ámbito de sus Competencias Para Crear Estrategias Que Permitan Que Los Estudiantes y Docentes de la Universidad de Los Llanos Fortalezcan sus conocimientos en Idiomas Inglés Español Francés Alemán Italiano Portugués Catalán Ruso Turco Chino Japonés Mandarín Coreano Esperanto con las Plataformas de Duolingo y Los Interesados Obtengan una Certificación en el Idioma Inglés con Duolingo english Test</t>
  </si>
  <si>
    <t>el Presente convenio Tiene  Como Objeto Que Toda la Familia unallista, Estudiantes de Pregrado, Posqrado, Egresados, Administrativos y Docentes Que Tenqan el Carnet Vigentese Les Otorgue Los Siquientes Beneficios: 20% en Todas Los Tratamientos Odontologicos Para Los  Afiliados y sus Familiares. Jornada de Promocion y Prevencion Cada 6 Meses. Bono de Bienvenida de $ 100.000 Para Blanqueamiento dental, $100.000 Para Retenedores de Ortodoncia. Bonos de Obsequio en Fechas Especiales. 50 5 en Higiene Oral Profesional.</t>
  </si>
  <si>
    <t>el Presente convenio Tiene Como Objeto Que Toda la Familia de la Comunidad de la Universidad de Los Llanos (Estudiantes, Egresados, Docentes, Administrativos de Planta y Cps), Que Presente su Carne Vigente y /O Egresado, Se Les Otorgue descuento del 15 % en Examen Visual, 1 Liquido de Limpieza Gratuito Por Compra del Par de Lentes y Servicio Gratuito de Traspaso Por la Compra de Monturas Mayor O Iquales A $ 80.000 Pesos.</t>
  </si>
  <si>
    <t xml:space="preserve">el Presente convenio Especifico de Cooperacion Tiene Como Objeto Que Toda la Familia Unillanista, Estudiantes  de Pregrado, Posgrado, enqresados, Administrativos y Docentes Que Tenqan el Carnet Viqente Se Les Otorgue Un descuento Preferenciales en Licencias de conduccion en las Categorias 2da - 3ra - 4ta y en el Curso de conduccion Basico </t>
  </si>
  <si>
    <t>convenio Marco de Cooperación Institucional entre la Universidad de Los Llanos y el Observatorio Colombiano de Ciencia y Tecnología – Ocyt</t>
  </si>
  <si>
    <t>Establecer las Bases de una Mutua Cooperacion entre las Isnstituciones Para Realizar Actividades de Intercambio de conocimientos con Estudiantes, en Todas Aquellas Areas de Interes Reciproco, Propios de sus Objetivos, Funciones Misionales y Administrativas.</t>
  </si>
  <si>
    <t>Aunar Esfuerzos Para Establecer Un Marco de Cooperacion Que Permita la Prestacion de Servicio Mutuos Que Reduden en Beneficio de las entidades suscriptoras del Presente convenio y de Quienes Representen, sumando Esfuerzos y Recursos Interinstitucionales.</t>
  </si>
  <si>
    <t>el Pesente convenio Marco Establece las Bases de Cooperacion entre la Unillanos y la Universidad Para Que Los Estudiantes de Los Diferentes Programas Academicos de las Facultades de la Universidad, Realicen Practicas Academicas y Pasantias Que Sean Prerrequisito Para la Obtencion del Titulo Profesional, en las dependencias de la Unillanos.</t>
  </si>
  <si>
    <t>Establecer las Bases de Cooperacion entre las Dos Instituciones, Para la Realizacion de Practicas Academicas de Docencia Servicio, Mediante la Atencion en Salud y la Formacion de Estudiantes de Los Programas  de Pregrado y Posgrado de la Facultad de Ciencias de Salud.</t>
  </si>
  <si>
    <t>Establecer Bases de Cooperación Recíproca Que Permita la Realización conjunta de Proyectos de Investigación, Proyección Social, desarrollo Tecnológico, Educación continuada, desarrollo de Prácticas y Pasantías, Así Como la Ejecución de Otras Actividades de Articulación entre sus Diferentes Áreas Académicas, Difusión Cultural y Otros Propios de su Actividad, Aunando Esfuerzos Técnicos, Logísticos Administrativos y Financieros.</t>
  </si>
  <si>
    <t>el Presente convenio Tiene Como Objeto Establecer las Bases de Cooperación entre la Universidad y la Unillanos Para el desarrollo Integrado de Prácticas Universitarias, con el Fin de Proporcionar Cupos de Práctica en las Dos Instituciones Para la Formación de Los Estudiantes A su Cargo, Acorde con Los conocimientos, Habilidades y destrezas de Los Mismos.</t>
  </si>
  <si>
    <t>Establecer las Bases de Operación entre las Dos Instituciones, Para la Realización de Prácticas Académicas de Docencia Servicio, Mediante la Atención en Salud y la Formación de Estudiantes de Los Programas de Pregrado y Posgrado de la Facultad de Ciencias de la Salud de la Universidad de Los Llanos.</t>
  </si>
  <si>
    <t>Aunar Esfuerzos Técnicos, Administrativos y Financieros Para la Implementación del Proyecto Pre Estructurado Expedición Ondas Bio del Programa Ondas de Colciencias en el departamento del Meta.</t>
  </si>
  <si>
    <t>Aunar Esfuerzos entre el Ministerio de Educación Nacional y la Universidad de Los Llanos Para Promover el desarrollo Rural A Través del Plan Estratégico de Educación Rural en el departamento de Meta denominado: “Ética Ambiental y Bienestar Animal: Estrategia de desarrollo Rural en Paz”.</t>
  </si>
  <si>
    <t>Aunar Esfuerzos entre el Ministerio de Educación Nacional y la Universidad de Los Llanos Para Fomentar el desarrollo Rural A Través del Plan Estratégico de Educación Rural en el departamento de Arauca denominado: “Araucapaz: Modelo Educativo Para el desarrollo Rural y la construcción de Paz”.</t>
  </si>
  <si>
    <t>Regular la Cooperación Marco entre la Corporación Pangea y la Unillanos, Para Evaluar Acciones conjuntas Que Propicien la Innovación Social y Ecosistémica en la Orinoquia, Para la Solución y Prevención de Problemas concretos Que Afectan A la Sociedad y A Los Ecosistemas de la Orinoquia. Para ello, la Unillanos Pondrá A Disposición de la Corporacion, la Investigación Básica y Aplicada y el desarrollo Tecnológico Producido en su Seno, Para Que la Corporacion, Propicie la Generación de Innovación, Mediante su Correcta Aplicabilidad y Transferencia A la Sociedad Llanera, Por Medio de la Gestión, Formulación, Relacionamiento, de Proyectos y Programas, Por Este Motivo, la Corporacion Propiciará Nuevas Formas de Gestión de Proyectos, Impulsando la Generación de Valor Compartido, Impulsando el Relacionamiento Academia-empresa-estado y la Búsqueda de Financiamiento desde Múltiples Vías.</t>
  </si>
  <si>
    <t>el Objeto del Presente convenio Marco de Cooperación Es Aunar Esfuerzos Técnicos y Administrativos Para Adelantar Acciones conjuntas en Temas de Interés Recíproco Para Cada una de las Partes en la Articulación del Grupo de Investigación Fundación la Palmita y la Universidad de Los Llanos.</t>
  </si>
  <si>
    <t>Aunar Esfuerzos entre confecoop Llanos y Unillanos Para Adelantar Acciones Que Propicien el Bienestar de Los Estudiantes Vinculados A la Institución Educativa, A Través de la Inversión de Los Recursos Que las Cooperativas Dispongan entregar A la Unillanos A Través del Fondo Común de confecoop Llanos, con el Fin de Dar Cumplimiento A Lo Dispuesto en la Ley 1819 de 2016 y el decreto Reglamentario 2150 de 2017.</t>
  </si>
  <si>
    <t>“construcción y Dotación Segunda Fase Sede Boquemonte de la Universidad de Los Llanos en el Municipio de Granada Meta.</t>
  </si>
  <si>
    <t>Aunar Esfuerzos entre congente y Unillanos Para Adelantar Acciones Que Propicien el Bienestar de Los Estudiantes Vinculados A la Institución de Educación superior, A Través de la Inversión de Los Recursos Que la Cooperativa Disponga entregar A la Unillanos, con el Fin de Dar Cumplimiento A Lo Dispuesto en la Ley 1819 de 2016 y el decreto Reglamentario 2150 de 2017.</t>
  </si>
  <si>
    <t>Establecer Mecanismos de Mutua Cooperacion Para elaboracion , desarrollo y Puesta en Marcha de Proyectos de Formacion , Investigacion Tecnica y Toecnologica, Divulgacion, Capacitacion, Pasantias , Practicas Profesionales, Intercambio de Experiencias y Todas las demas Formas de Accion Universitaria, Para Extencion de Servicios Que Permitan el Cumplimiento de Los Objetivos Institucionales en las Areas de Competencia de Cada Uno de las Instituciones.</t>
  </si>
  <si>
    <t>Aunar Esfuerzos Que conlleven Al Mutuo Apoyo Interinstitucional, Brindando Asesoría Técnica, Científica y Pedagógica en el Manejo, conservación y Protección de la Biodiversidad, Así Como Permitir el desarrollo de Prácticas y Proyectos Formativos O de Investigación de Estudiantes de la Universidad de Los Llanos.</t>
  </si>
  <si>
    <t>Aunar Esfuerzos Para Fomentar la Vocacion Cientifca en Jovenes con Excelencia Academica A Travez de la Realizacion de Becas -pasantias en Alianzas con Grupos de Investigacion , desarrollo Tecnologico O de  Innovacion , Reconocidos Por Colciencias y Avalados Por Instituciones Que Hacen Parte del Sistema Nacional de Ciencia , Tecnologia E Innovacion.</t>
  </si>
  <si>
    <t xml:space="preserve">Establecer las Bases de Cooperación Recíproca Que Permita la Realización conjunta, de las Prácticas Académicas de la Relación Docencia Servicio, Mediante la Atención en Salud y la Formación de Estudiantes de Los Programas de Pregrado y Posgrado de la Facultad de Ciencias de la Salud. </t>
  </si>
  <si>
    <t>Apoyo Económico A la entidad Ejecutora en la Modalidad de Recuperación contingente, Para Formar Jóvenes Investigadores E Innovadores Profesionales en la entidad Ejecutora Mediante la Realización de una Beca-pasantía.</t>
  </si>
  <si>
    <t>Aunar Esfuerzos Tecnicos Adminsitrativos y Academicos entre la Nacion –consejo superior de la Judicatura –direccion Seccional de Administracion Judicial de Villavicencio y la Universidad de Los Llanos con el Fin de Que Los Estudiantes de Pregrado Realicen las Practicas O Pasantias Academicas Que Sean Pre-requisito Para Optar Al Titulo Correspondiente, A Traves de la Aplicación  Los conocimientos Academicos Adquiridos y su Formacion Humana en Aquellas Areas de Interes Para la Nacion –consejo superior Para la Judicatura –direccion Seccional de Administracion Judicial de Villavicencio</t>
  </si>
  <si>
    <t xml:space="preserve">Establecer las Bases de Operación entre las Dos Instituciones, Para la Realización de las Prácticas Académicas de la Relación Docencia Servicio, Mediante la Atención en Salud y la Formación de Estudiantes de Los Programas de Pregrado y Posgrado de la Facultad de Ciencias de la Salud. </t>
  </si>
  <si>
    <t>Establecer las Bases de una Mutua Cooperación entre la Universidad y la Universidad de Los Llanos Para Realizar Actividades de Intercambio de conocimientos con Estudiantes, en Todas Aquellas Áreas de Interés Recíproco, Propios de sus Objetivos, Funciones Misionales y Administrativas. la Ejecución del convenio Se Hará Por Medio de Prácticas y/O Pasantías de Estudiantes, Así Como Realizar Práctica Empresarial, Opciones de Grado, y Extensión de Servicios, Transferencia de conocimiento, Innovación, Investigación, y desarrollo Cooperativo entre las Partes</t>
  </si>
  <si>
    <t>Establecer Bases de Cooperacion,Coordinación E Interacción Para la Realización de Actividades Dirigidas A Promover el desarrollo y Ejecución de las Prácticas y Pasantías, la Docencia, la Investigación en el Área de la Salud, la Gestión de Recursos y la Capacitación en Áreas Comunes Que contribuyan con la Misión de las Dos Instituciones</t>
  </si>
  <si>
    <t>el Objeto de Este convenio Marco Es Cooperar Para Promover y Facilitar la Movilidad O Intercambio de Estudiantes y Docentes de Los Programas Ambientales de Posgrado Matriculados Regularmente en Alguna de las Universidades Miembro Activo de la Red Colombiana de Formacion Ambiental -rcfa, en Los Siguientes Niveles de Posgrado A) Especializaciones,B) Maestria, C) Doctorados, de Acuerdo con Lo Establecido en Este convenio ; Que Le Permitira A las Universidades Aprovechar Los Recursos Academicos Disponibles Como Miembros de la Rcfa en Busqueda de la Excenlencia Academica.</t>
  </si>
  <si>
    <t>Aunar Esfuerzos Para el desarrollo y Fortalecimiento de conjunto de Capacidadedes Institucionales,con el Proposito de Promover E Impulsar Un entorno de Crecimiento Sostenible en la Region de la Orinoquia, Mediante la Realizacion de Actividades Cientificas, Tecnologicas y de Innovacion.</t>
  </si>
  <si>
    <t>Establecer las Bases Generales de una Cooperación Interinstitucional Que Permita la Prestación de Servicios Mutuos Que Se Reflejen en Beneficios de las entidades suscriptoras del Presente convenio, Aunando Esfuerzos y Recursos Interinstitucionales en Programas de Interés Común, Presentándose en Forma Recíproca, Colaboración, Asesoría y Apoyo Científico Propios de sus Objetivos y Funciones con Miras Al Logro de sus Fines y Al Aprovechamiento Racional y Óptimo de sus Recursos en Beneficio de las Partes, la Comunidad y el País.</t>
  </si>
  <si>
    <t xml:space="preserve">Aunar Esfuerzos entre la Universidad de Los Llanos y el Municipio de Villavicencio Para Realizar la Formación en Lengua (Ingles), Metodología y Currículo sugerido Nivel  A2, Para 120 Docentes Que enseñan Ingles en Transición y Primaria ; y Aplicacion de 143 Pruebas de suficiencia Para Licenciados en Lengua de las Instituciones Educativas Oficiales. </t>
  </si>
  <si>
    <t>convenio Interadministrativo de Financiancion de Proyectos Productivos de Educacion en Salud y Seguridad Alimentaria Como Estrategias Para la Inclusion, el desarrollo Social y Ambiental de las Poblaciones Vulnerables Victimas de conflicto Armado del Municipio de Restrepo -meta.</t>
  </si>
  <si>
    <t>Por el Presente convenio las Partes Se Comprometen A Realizar Acciones conjuntas A Fin de Diseñar la Propuesta Que Pueda Evaluar el Proceso de la Internacionalizacion A Los Mercados Internacionales y el desarrollo Tecnico de Los suelos Habilitados Para el desarrollo de la Piña Mayanes, en la Vereda Marayal, en el Municipio de Cubarral en el departamento del Meta.</t>
  </si>
  <si>
    <t>Aunar Esfuerzos Tecnicos , Operativos, Administrativos y Humanos Para Lograr la Implementacion y Ejecucion del Componente de Equidad - Avance en la Gratuidad del Programa Generacion E, entre el Ministerio de Educacion y la Universidad de Los Llanos.</t>
  </si>
  <si>
    <t xml:space="preserve">Promover el desarrollo Alternativo Mediante el Fortalecimiento de la Universidad de Los Llanos  y de las Familias Beneficiarias del Acuerdo, Ubicadas en el Municipio de Uribe ,departamente del Meta, A Través del Acompañamiento Tecnico, Socio-empresarial y Ambiental Que Permita la Implementacion de Actividades Licitas Que Forje Nuevas Oportunidades de Generacion de Ingresos. </t>
  </si>
  <si>
    <t xml:space="preserve">contribuir Un Informe Como Aporte Al Esclarecimiento de la Verdad Sobre el desplazamiento Forzado,Ocurrido en la Inspeccion de Puerto Toledo,en el Municipio de Puerto Rico Meta, Durante el Periodo entre 2005-2018, A Traves de las Voces de las Victimas Ubicadas en el Sitio de Ocurrencia de Los Hechos , y el Municipio de Villavicencio y Granada ,Meta. </t>
  </si>
  <si>
    <t>Aunar Esfuerzos Para Adelantar la Implementación de Un Proyecto Frente Al  Trabajo de Grado, Para el desarrollo de las Actividades de la Tesis Pregrado O Trabajo de Grado denominado determinación la Hematología y la Bioquímica Sérica Básicas en el Cocodrilo del Orinoco Crocodilus Intermedius (Graves, 1819), en una Población Ex Situ del Municipio de Villavicencio, Meta, Colombia.</t>
  </si>
  <si>
    <t>el Objeto del Presente convenio Es Aunar Esfuerzos y Cooperar entre Sí con el Fin de Fortalecer y Garantizar la Posibilidad de Avanzar de la Educación Técnica Profesional, Tecnológica y Profesional de Los Estudiantes y Egresados de la Unillanos, Para Homologación en Los Niveles Tecnológico y Profesional en Los Programas Afines Ofertados de la Universidad Nacional Abierta y A Distancia unad; Homologación Que Se Adelantará de conformidad con Los Procedimientos Internos Establecidos Por la unad y Previo Análisis del consejo de Escuela Respectivo y del consejo Académico de la unad.</t>
  </si>
  <si>
    <t>Aunar Esfuerzos y Establecer las Bases Generales de una Cooperación y Colaboración  Interinstitucional Que Permita la Prestación de Servicios Mutuos Que Se Reflejen en Beneficios de las entidades suscriptoras del Presente convenio, Aunando Esfuerzos y Recursos Interinstitucionales en Programas de Interés Común Como la Extensión y Asistencia Técnica Agropecuaria y Ambiental, Presentándose en Forma Recíproca, Colaboración, Asesoría y Apoyo Académico y de Investigación Propios de sus Objetivos y Funciones con Miras Al Logro de sus Fines y Al Aprovechamiento Racional y Óptimo de sus Recursos en Beneficio de las Partes, de la Comunidad y del País.</t>
  </si>
  <si>
    <t>Aunar Esfuerzos Para Cocertar el desarrollo del convenio de Donacion Estabecido entre la Universidad de Los Llanos y la consultoria Para Los derecho Humanosy el desplazamiento -codhes, el Cual debe Estar Acompañado Por la Fundacion Dhoc.</t>
  </si>
  <si>
    <t>Promover la Cooperación entre las Partes Para el desarrollo del Proceso Productivo y Agroindustrial del Cannabis con Fines Medicinales, Industriales, Científicos y Terapéuticos,  Mediante el desarrollo de Semillas con Potencialidad Comercial,  Diseño de Plan Agronómico, Estandarización de la Cadena de Valor E Investigación del Cannabis en el Uso Industrial, Agronómico, Medicinal y Terapéutico</t>
  </si>
  <si>
    <t>Establecer Los Terminos Que normaran el Intercambio de Estudiantes entre las Partes</t>
  </si>
  <si>
    <t>Estimular E Implementar Programas de Cooperacion Tecnico-cientifica y Cultural en conformidad con la Legislacion en Vigor en sus Respectivos Paises y con las normas de derecho Internacional.</t>
  </si>
  <si>
    <t>el Presente convenio Tiene Por Objeto Establecer Los Parametros de la Relacion Docencia Servicio , end Esarrrollo del Objeto Social de Cada una de las Partes, A Saber la Clinica y la Universidad de Los Llanos, Buscando la Adecuada Formacion y Capacitacion de Programas en Salud, Asi Como eld Esarrollo Integral de Planes y Programas conjuntos Que Aporten A la Calidad de Los Escenarios de Practica y de Los Procesos Formativos en el Marco del Presente convenio Cada entidad Respetara la Orbita de su Respectiva Competencia y Autonia Administrativa y Financiera, y Por ende su desarrollo no debera en Ningun Momento Generar detrimento de Los Objetivos Que Le Son Propios y Le Asisten A Cada una de las Partes</t>
  </si>
  <si>
    <t>el Presente convenio Tiene Por Objeto Establecer Los Parametros de la Relacion Docencia Servicio , end Esarrrollo del Objeto Social de Cada una de las Partes, A Saber Salud yopal Ese1 y la Universidad de Los Llanos, Buscando la Adecuada Formacion y Capacitacion de Programas en Salud, Asi Como eld Esarrollo Integral de Planes y Programas conjuntos Que Aporten A la Calidad de Los Escenarios de Practica y de Los Procesos Formativos en el Marco del Presente convenio Cada entidad Respetara la Orbita de su Respectiva Competencia y Autonia Administrativa y Financiera, y Por ende su desarrollo no debera en Ningun Momento Generar detrimento de Los Objetivos Que Le Son Propios y Le Asisten A Cada una de las Partes</t>
  </si>
  <si>
    <t>Aunar Esfuerzos Para Aumentar la Oferta de Educacion superior en el departamento del Meta y en el norte del Guaviare  A Traves del Diseño y la construccion de la Primera Fase Sede Boquemonte de la Univrsidad de Los Llanosen el Municipio de Granada Para la Formacion Academica Aplicada Al Fortalecimiento de la Competitividad Regional y la Implementacion de Escenarios y entorno de Paz y desarrollo Territorial.</t>
  </si>
  <si>
    <t xml:space="preserve">Establecer Los Parametros de la Relacion Docencia Servicio en desarrollo del Objeto Social de Cadauna de la Partes, A Saber,  Angiografia Colombia S en C  y la Universidad de Los Lllanos Buscando la Adecuada Formacion y Capacitacion de Profesionales en Salud, Asi Como el desarrollo Integral de Planes y Prgramas conjuntos Que Aporten A la Calidad de Los Escenarios de Practicas y  de Los Procesos Formtivos en el Marco del Presente convenio Cada entidad Respetara la Orbitra de su Respectiva Competencia y Autonomia Administrativa y Financiera y Por ende su desarrollo no debera en Ningun Momento Generar detrimento de Los Objetivos Que Le Son Propios y Le Asisten A Cada una de las Partes. </t>
  </si>
  <si>
    <t>Ejecutar las Opciones de Grado denominadas Prácticas y Pasantías del Orden Académico Por Los Estudiantes  de  la Unillanos, de la Facultad de Ciencias Humanas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t>
  </si>
  <si>
    <t>el Fondo Nacionalde Financiamiento Para la Ciencia, la Tecnologia y la Innovacion Francisco Jose de Caldas Otorga Apoyo Economico A la entidad Ejecutora Para el Proyecto "Identificacion de Biomarcadores con Alta Sensibilidad en Ambientes Acuaticos Potencialmente contaminados Por Hidrocarburos" con Codigo no. 112272151869.</t>
  </si>
  <si>
    <t xml:space="preserve">.-  el Presente convenio Tiene Como Objeto Que  Toda la  Familia Unillanista, Estudiantes de Pregrado, Posgrado, Egresados, Administrativos y Docentes Que Tengan el Carnet Vigente Se Les Otorgue Un descuento de Lunes A Domingo en entradas 2d A $ 5.000 y entradas 3d A $ 8.500 y en confitería  Por la Compra de Cualquier Producto en el Área de Comidas  Igual O superior A $ 4.000  Se Le Obsequiara una Crispeta  de 46 Onzas  en la Sala de Cine Multiplex, una Por Carnet,  en  Donde la Unillanos  Hará Difusión de la Información  del Presente convenio  y Cartelera  de Películas  Por  Redes Sociales Paragrafo: las Tarifas Anteriores Están sujetas A Modificación, Teniendo en Cuenta las condiciones del Mercado y Proveedores, Para Tal Efecto Se notificará Por Escrito A Unillanos de las Modificaciones Quien Se Obliga A Divulgar las Nuevas Tarifas, Manteniéndose la Tarifa Preferencial. </t>
  </si>
  <si>
    <t>el Objeto del Presente convenio Tiene Como Objeto General  Propiciar la Cooperación Interinstitucional Mediante la Utilización de Los Servicios y el Empleo de Los Recursos Estructurales y Humanos Existentes en las Instituciones Firmantes, Para la Realización de Actividades Académicas, de Docencia, Investigación, Extensión y Proyección Social, Que Favorezcan el Fortalecimiento de la Red de Programas Universitarios en Familia del nodo Bogotá – Villavicencio</t>
  </si>
  <si>
    <t>el Presente convenio Tiene Como Objeto Establecer una Cooperacion Academica entre el Instituto Humboldt y la Universidad Para el desarrollo de Un Pograma de Practicas Estudiantiles, en las Cuales Los Estudiantes designados Por la Universidad y Seleccionados Por el Instituto Humboldt Aplicaran Los conocimientos Adquiridos Durante la Carrera, dentro del contexto de las Funciones y Actividades Propias del Instituto Humboldt, consagradas en la Ley 99 de 1993 y demas normas Que Reglamenten.</t>
  </si>
  <si>
    <t xml:space="preserve">Realizar Acciones de Coordinación Interinstitucional Que consiste en la Colaboración Académica entre la Ucm y Unillanos, Sobre Bases de Reciprocidad, Relaciones de Cooperación y de Coordinación de Intercambios en Materia de Formación, en Este Caso Para Que Egresados no Graduados Puedan Realizar Programas de Posgrados de la Ucm Como Opción de Grado, conforme Al Artículo 59 de Acuerdo superior 015 de 2003 y la Resolución 015 de 2015, Articulo 2 Literal 6 de la Facultad de Ciencias Agropecuarias y Recursos Naturales: Reglamento Académico Para Estudiantes de Pregrado y Posgrados de la Universidad Católica de Manizales, y Según Criterios de Admisión A Los Programas. </t>
  </si>
  <si>
    <t>el Banco Se Obliga A Prestar A la Empresa la Oferta de Productos de Cash Management de Acuerdo con las condiciones Previstas en el Presente contrato Marco Para Lo Cual Pondrá A Disposición de la Empresa su Red de Canales Presenciales y no Presenciales (Canales electrónicos Red de Oficinas y Red de Corresponsales Bancarios, Así Como su Página de Internet Empresarial) de Acuerdo con Los Productos y/O Servicios Acordados entre las Partes.  Por su Parte la Empresa Se Obliga con el Banco A Cumplir de Forma Oportuna y Completa las Obligaciones Que surgen A su Cargo Por la suscripción de Este contrato Marco</t>
  </si>
  <si>
    <t>convenio de Cooperación entre Coorinoquia y Unillanos con el Fin Exclusivo de Financiar Cupos Educativos A Estudiantes Vinculados A la Institución de Educación superior Unillanos, Mediante la destinación Autónoma de Excedentes Financieros del Año 2017 Por Parte de la Cooperativa Coorinoquia, de conformidad con la Circular no. 26 de 2018 y en Cumplimiento de Lo Dispuesto en la Ley 1819 de 2016 y el decreto Reglamentario 2150 de 2017.</t>
  </si>
  <si>
    <t>convenio de Cooperación entre Counillanos y Unillanos con el Fin Exclusivo de Financiar Cupos Educativos A Estudiantes Vinculados A la Institución de Educación superior Unillanos, Mediante la destinación Autónoma de Excedentes Financieros del Año 2017 Por Parte de la Cooperativa Counillanos, de conformidad con la Circular no. 26 de 2018 y en Cumplimiento de Lo Dispuesto en la Ley 1819 de 2016 y el decreto Reglamentario 2150 de 2017.</t>
  </si>
  <si>
    <t xml:space="preserve">el Presente convenio Tiene Como Objeto la Cooperación Mutua entre la Universidad y Ascun Para la Realización de Pasantías de Estudiantes de Últimos Semestres de Programas de Formación Profesional en Licenciatura y Afines, Para Optar Por el Título de Grado con el Fin de Complementar su Formación Académica, A Través de la Vinculación, Como Formadores Universitarios Para Participar en las Jornadas de Alfabetización Aplicando el Modelo Educativo Flexible Ciclo I A la Población Focalizada en el Marco del  convenio de Asociación no 197 de 2019 Celebrado entre la Asociación Colombiana de Universidades y el Ministerio de Educación Nacional </t>
  </si>
  <si>
    <t>Establecer Los Mecanismos y condiciones Que Permitan Ejecutar el Proyecto y Garantizar Los Aportes de contrapartida en el Proyecto Titulado “Identificación de la Actividad Insecticida y/O Repelente de Xenobióticos Mediante Bioensayos y Respuestas electroantenográficas en Rhodnius Prolixus y Triatoma Dimidiata Vectores de Mal de Chagas”, Apoyado Por Colciencias Según contrato de Financiamiento Rc no. 833 de 2018.</t>
  </si>
  <si>
    <t>Establecer las condiciones Bajo las Cuales las Partes Ejecutarán el Programa: “Omicas: Optimización Multiescala In-silico de Cultivos Agrícolas Sostenibles (Infraestructura y Validación en Arroz y Caña de Azúcar)”, Según Lo Establecido en el Acuerdo de Colaboración de Fecha 29 de Octubre de 2018, el Cual Fue suscrito Por la Ies Ancla y Todas las Ies Aliadas, Hace Parte Integral del Presente convenio y Se conocerá Como Anexo no.1.</t>
  </si>
  <si>
    <t>convenio de Cooperación entre Manuelitacoop y Unillanos con el Fin Exclusivo de Financiar Cupos Educativos A Estudiantes Vinculados A la Institución de Educación superior Unillanos, Mediante la destinación Autónoma de Un Porcentaje de Los Excedentes Financieros Por Parte de la Cooperativa Manuelitacoop, de conformidad con la Circular no. 26 de 2018 y en Cumplimiento de Lo Dispuesto en la Ley 1819 de 2016 y el decreto Reglamentario 2150 de 2017.</t>
  </si>
  <si>
    <t>convenio de Cooperación entre Coorinoquia y Unillanos con el Fin Exclusivo de Financiar Cupos Educativos A Estudiantes Vinculados A la Institución de Educación superior Unillanos, Mediante la destinación Autónoma de Excedentes Financieros Por Parte de la Cooperativa Coorinoquia, de conformidad con la Circular no. 26 de 2018 y en Cumplimiento de Lo Dispuesto en la Ley 1819 de 2016 y el decreto Reglamentario 2150 de 2017.</t>
  </si>
  <si>
    <t>la Unillanos y la Eeih Establecen Un Acuerdo de Cooperación Técnica E Intercambio Científico Dirigido A Poner en Marcha Acciones de Investigación, Docencia y Proyección Social Para el Mejoramiento y Fortalecimiento del Recurso Humano, Que Tienda A Incrementar el desarrollo Científico y Tecnológico de Colombia y Cuba. el Presente Acuerdo Tiene Como Objeto Adelantar Programas de Postgrado: Especialización, Maestría, Doctorados y Posdoctorados (Previo Cumplimiento de Los Requisitos Internos Tanto en Unillanos Como en la Eeih); Desarrollar Proyectos y Redes de Cooperación en Temas de Interés Común Para el Uso y Generación de conocimientos; Actividades de Investigación y desarrollo Tecnológico; Intercambio de Resultados de Estudios E Investigación; Intercambio de Profesionales y Estudiantes en las Temáticas Mencionadas Anteriormente; Fortalecimiento del Sistema de Investigaciones; Publicaciones y Realización de Eventos, Pasantías, Cursos, Premios, entre Otras Acciones</t>
  </si>
  <si>
    <t>Regula la Forma y las condiciones Mediante las Cuales las Partes Se Proponen Desarrollar Un Programa de Cooperacion Mutua E Intercambio Academico, Cientifico y Cultural, Abarcando Diversas Areas de Interes Mutuo entre la Universidad Tecnologica de Panama -utp y la Universidad de Los Llanos - Unillanos</t>
  </si>
  <si>
    <t>Regular la Forma y las condiciones Mediante las Cuales las Partes Se Proponen Desarrollar Un Programa de Cooperacion Mutua E Intercambio Academico, Cientifico y Cultural, Abarcando Diversas Areas de Interes Mutuo entre la Universidad Tecnolgica de Panama (,la Utp) y la Universidad de Los Llanos (Unillanos)</t>
  </si>
  <si>
    <t>las Partes Acuerdan Trabajar de Manera conjunta Para Promover la Cooperación y Hacer sus Mejores Esfuerzos Para Crear y Desarrollar Proyectos en Colaboración con la Universidad de Los Llanos.</t>
  </si>
  <si>
    <t>Establecer Un Programa de Mutua Cooperaion entre las Universidades, A Fin de Desarrollar Los Trabajos Relacionados con la Naturaleza de Cada Institucion y en Areas de Interes Comun Para Desarrollar la Cooperacion Sobre la Base Estricta de la Igualdad de derechos y deberes.</t>
  </si>
  <si>
    <t>Desarrollar el Programa de Intercambio y Cooperacion en Cualquiera de las Areas Academicas Ofrecidas Por las Instituciones</t>
  </si>
  <si>
    <t xml:space="preserve">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 </t>
  </si>
  <si>
    <t>Aunar Esfuerzos entre “la Universidad de Manizales” y la Universidad de Los Llanos, con el Fin de Desarrollar de Forma Coordinada Diferentes Programas Académicos, Los Cuales Serán Prestados de Forma Directa Por “la Universidad de Manizales”.</t>
  </si>
  <si>
    <t>Desarrollar y Ejecutar las Opciones de Grado denominadas Practicas y Pasantias del Orden Academico Que Accedan A Esta Modalidad de Grado, en el Numero Requerido Por la Empresa, Respecto de Aquellos Estudiantes Que Sean Aceptados Por la Empresa. en el Marco del Mismo convenio Cada entidad Respetara la Orbita de su Respectiva Competencia y Autonomia Administrativa y Financiera y Por ende su desarrollo no Generara Ninguna Erogacion Financiera entre las Partes, Por Lo Que Cualquier Pago O Auxilio Economico Que la Empresa Eventualmente Llegase A Reconocer el Estudiante Quedara A su Mera Liberalidad y Al Margen del Presente convenio.  la Empresa Requiere de Uan Persona Calificada en el Area Ganadera, con conocimientos Basicos en Manejo Integral de Animales de Abasto; el Estudiante Se Compromete con la Empresa A Llevar A Cabo labores Como: Identificacion, Registro Monitoreo y Analisis de Indices Productivos Al Igual Que Establecer Protocolos de Mejoramiento Genetico, Manejo Sanitario, Manejo Nutricional y Practicas Inntegrales Para Establecer A largo Plazo</t>
  </si>
  <si>
    <t xml:space="preserve">Desarrollar y Ejecutar Como Opcion de Grado las denominadas Pasantias del Orden Academico Por Todos Los Estudiantes de la Unillanos Que Accedan A Esta Modalidad de Grado, en el Numero Requerido Por la Corporacion conforme A la Formulacion de Los Proyectos y de la Hoja de Ruta de las Apuestas Sectoriales O Programas Estrategicos del Sector defensa de "Modelacion y Simulacion" y "Sensores en la Sede Villavicencio,. en el Marco del Mismo convenio, Cada entidad Respetara la Orbitra de su Respectiva Competencias y Autonomia Administrativa Financiera y Por ende su desarrollo no Generara Ninguna Erogacion Financiera entre las Pates. Por Tanto, Cualquier Pago O Auxilio Economico Que la Corporacion, Eventualmente Llegase A Reconocer Al Estudiante Quedara A su Mera Liberalidad  y Al Margen del Presente convneio </t>
  </si>
  <si>
    <t>Desarrollar y Ejecutar las Opciones de Grado denominadas Practicas y Pasantias del Orden Academico Que Accedan A Esta Modalidad de Grado, en el Numero Requerido Por la Asociacion, Respecto de Aquellos Estudiantes Que Sean Aceptados Por la Asociacion. en el Marco del Mismo convenio Cada entidad Respetara la Orbita de su Respectiva Competencia y Autonomia Adva y Financiera y Por ende su desarrollo no Generara Ninguna Erogacion Financiera entre las Partes, Por Loo Que Cualquier Pago O Auxilio Economico Que la Asociacion Eventualmente Llegase A Reconocer el Estudiante Quedara A su Mera Liberalidad y Al Margen del Presente convenio</t>
  </si>
  <si>
    <t>Desarrollar y Ejecutar las Opciones de Grado denominadas Practicas y Pasantias del Orden Academico Por Todos Los Estudiantes de la Unillanos  Que Accedan A Esta Modalidad de Grado, en el Numero Requerido Por la Empresa, Respecto de Aquellos Estudiantes Que Sean Aceptados Por la Empresa. en el Marco del Mismo convenio Cada entidad Respetara la Orbita de su Respectiva Competencia y Autonomia Adva y Financiera y Por ende su desarrollo no Generara Ninguna Erogacion Financiera entre las Partes.</t>
  </si>
  <si>
    <t>Desarrollar y Ejecutar las Opciones de Grado denominadas Practicas y Pasantias del Orden Academico Por Todos Los Estudiantes de la Unillanos  Que Accedan A Esta Modalidad de Grado, en el Numero Requerido Por la Empresa, Respecto de Aquellos Estudiantes Que Sean Aceptados Por la Empresa. en el Marco del Mismo convenio Cada entidad Respetara la Orbita de su Respectiva Competencia y Autonomia Adva y Financiera y Por ende su desarrollo no Generara Ninguna Erogacion Financiera entre las Partes, Por Lo Que Cualquier Pago O Auxilio Economico Que la Empresa Eventualmente Llegase A Reconocer el Estudiante Quedara A su Mera Liberalidad y Al Margen del Presente convenio</t>
  </si>
  <si>
    <t>Desarrollar y Ejecutar las Opciones de Grado denominadas Prácticas y Pasantías del Orden Académico Que Accedan A Esta Modalidad de Grado, en el Número Requerido Por la Empresa, Respecto de Aquellos Estudiantes Que Sean Aceptados Por  la Empresa. Ademas Realizar la Practica Profesional Docente Por Los Estudiantes de Los (04) Programas (Licenciatura en Pedagogia Infantil, Licenciatura en Educacion Fisica y deportes, Licenciatura en Matematicas y Fisica y Licenciatura en Produccion Agropecuaria.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</si>
  <si>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 Pasantías del Orden Académico Por Todos Los Estudiantes del Programa de Ingeniería Agronómica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</si>
  <si>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</si>
  <si>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 Pasantías del Orden Académico Por Todos Los Estudiantes del Programa de Ingeniería Agronómica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t>
  </si>
  <si>
    <t>Desarrollar y Ejecutar las Opciones de Grado denominadas Prácticas y Pasantías del Orden Académico Que Accedan A Esta Modalidad de Grado, en el Número Requerido Por la Empresa, Respecto de Aquellos Estudiantes Que Sean Aceptados Por  la Empresa. Ademas Realizar la Practica Profesional Docente Por Los Estudiantes de Los Cuatro (4) Programas Licenciatura en Pedagogia Infantil, Licenciatura en Matematicas y Fisica y Licenciatura en Produccion Agropecuaria.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</si>
  <si>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 xml:space="preserve">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t>
  </si>
  <si>
    <t>Desarrollar y Ejecutar las Opciones de Grado denominadas Prácticas y Pasantías del Orden Académico Por Todos Los Estudiantes de la Unillanos Que Accedan A Esta Modalidad de Grado, en el Número Requerido Por Pastoral Social Caritas Villavicencio, Respecto de Aquellos Estudiantes Que Sean Aceptados Por  Pastoral Social Caritas Villavicencio. en el Marco del Mismo convenio, Cada entidad Respetara la Órbita de su Respectiva Competencia y Autonomía Administrativa y Financiera, y Por ende su desarrollo no Generará Ninguna Erogación Financiera entre las Partes. Por Lo Que Cualquier Pago O Auxilio Económico Que Pastoral Social Caritas Villavicencio, Eventualmente, Llegase A Reconocer Al Estudiante Quedará A su Mera Liberalidad y Al Margen del Presente convenio</t>
  </si>
  <si>
    <t xml:space="preserve">Aunar Esfuerzos Para la Generacion, Capacitacion, Difusion y Aplicación del conocimiento Cientifico y Tecnologico, A Traves del desarrollo de Proyectos de Investigacion, Educacion, Difusion, desarrollos Operativos, Sociales, Productivos, Administrativos y Programas Academicos en las Areas de Interes Comund E las Partes; Asi Como Desarrollar y Ejecutar las Opciones de Grado denominadas Practicas y Pasantias del Orden Academico Por Todos Los Esudiantes de la Unillanos. </t>
  </si>
  <si>
    <t>Desarrollar y Ejecutar las Opciones de Grado denominadas Prácticas y Pasantías del Orden Académico Por Todos Los Estudiantes de Los Cuatro Programas Licenciatura en Pedagogía Infantil, Licenciatura en Educación Física y deportes, Licenciatura en Matemáticas y Física y Licenciatura en Producción Agropecuaria;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t>
  </si>
  <si>
    <t xml:space="preserve">Estabecer las Bases de una Cooperacion Reciproca, Que Permita la Promocion y Arealizacion de Actividades de Interes Comun, dentro de la Orbitra de Competencia de Amabas Instituciones, Para Lo Cual Se Podran Organizar y Desarrollar Proyectos y Acciones conjuntas en el Marco de Los Planes y Programas Que Le Sean Propias en Materia Educativa E Investigativa O Que Les Permitan elaborar y Ejecutar Iniciativas A Traves de Los Cuales Puedan Solucionar Problemas en Los Respectivos Ambitos Institucionales de las Partes y Proporcionar el Mejoramiento de Ka Calidad de Los Procesos, Asi Como Permitir el desarrollo de Pasantias y Practicas de Los Estudiantes de la Universidad de Los Llanos </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</si>
  <si>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</si>
  <si>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</si>
  <si>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 xml:space="preserve">Aunar Esfuerzos Para la Generacion, Capacitacion, Difusion y Aplicación del conocimiento Cientifico y Tecnologico, A Traves del desarrollo de Proyectos de Investigacion, Educacion, Difusion, desarrollos Operativos, Sociales, Productivos, Administrativos y Programas Academicos en las Areas de Interes Comun Para las Partes; Asi Como Realizar Interventorias A Los Programas y Proyectos de Caracter Academico, Social, Economico, Administrativo O Tecnico,, Desarrollar Programas, Estudios, consultorias, Asesorias, Proyectos y Acciones Que Permiten Fortalecer y Ampliar el Campo de Accion de la Unillanos y de la Fundacion en el Cumplimiento de la Mision Institucional de las Partes. </t>
  </si>
  <si>
    <t>Establecer las Bases Generales de Cooperacion Integral Para Promocionar, Fomentar, Fortalecer, Introducir y Desarrollar Iniciativas de Dimension Social Que Permitan Mejorar la Calidad de Vida y Proveer Mecanismos y Herramienras Para Mejorar la Productividad del Municipio de Tame - Arauca.</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</si>
  <si>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</si>
  <si>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 Pasantías del Orden Académico Por Todos Los Estudiantes de Los Cuatro Programas Licenciatura en Pedagogía Infantil, Licenciatura en Educación Física y deportes, Licenciatura en Matemáticas y Física y Licenciatura en Producción Agropecuaria;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t>
  </si>
  <si>
    <t>Desarrollar y Ejecutar las Opciones de Grado denominadas Prácticas y Pasantías del Orden Académico Por Los Estudiantes de la Unillanos,Que Accedan A Esta Modalidad de Grado, en el Número Requerido Por la Empresa, Respecto de Aquellos Estudiantes Que Sean Aceptados Por la Empresa. en el Marco del Mismo convenio, Cada entidad Resperata la Orbita de su Respectiva Competencia y Autonomia Administrativa y Financiera, y Por ende su desarrollo no Generarà Ninguna Erogaciòn Financiera entre las Partes. Por L Que Cualquier Pago O Auxilio Economico Que la Empresa, Eventualmente, Llegase A Reconocer Al Estudiante Quedara Asu Mera Libertad y Al Margen del Presente convenio.</t>
  </si>
  <si>
    <t>el Presente convenio Tiene Por Objeto Anuar Esfuerzos entre la Academia (Unillanos) y la Empresa Privada (Eclipse) con el Fin de Establecer las Bases de una Cooperacion Reciproca, Que Permita la Promocion y Aplicación del conocimiento Cientifico, Mediante la Realizacion de Actividades de Interes Comun, dentro de la Propia Orbita de Competencia de Ambas Instituciones, Para Lo Cual Se Podran Organizar y Desarrollar Proyectos y Acciones conjutas en el Marco de Los Planes y Programas Que Le Sean Porpios en Materia Educativa E Investigativa O Que Les Permita elaborar y Ejecutar Iniciativas A Traves de las Cuales Se Puedan Solucionar Problemas en Los Respectivos Ambitos Institucionales y Propiciar el Mejoramiento de la Calidad de Los Procesos; de Igual Forma el Objeto del convenio Permite el desarrollo de Pasantias y Practicas de Los Estudiantes de la Universidad de Los Llanos .</t>
  </si>
  <si>
    <t>Desarrollar y Ejecutar las Opciones de Grado denominadas Prácticas y Pasantías del Orden Académico Por Los Estudiantes de la Unillanos,Que Accedan A Esta Modalidad de Grado, en el Número Requerido Por la Empresa, Respecto de Aquellos Estudiantes Los Estudiantes de Los Cuatro (4) Programas: Licenciatura en Pedagogía Infantil, Licenciatura en Educacion Fisica y deportes, Licenciatura en Matematica y Fisica y Licenciatura en Produccion Agropecuaria. en el Marco del Mismo convenio, Cada entidad Respetará la Órbita de su Respectiva Competencia y Autonomía Administrativa y Financiera, y Por ende su desarrollo no Generarà Ninguna Erogaciòn Financiera entre las Partes. Por Lo Que Cualquier Pago O Auxilio Económico Que la Empresa, Eventualmente, Llegase A Reconocer Al Estudiante Quedará A su Mera Libertad y Al Margen del Presente convenio.</t>
  </si>
  <si>
    <t>el Presente convenio Tiene Como Objetivo Establecer las Bases de una Cooperacion Reciproca Que Permita la Promocion y Realizacion de Actividades de Interes Comun, dentro de la Orbitra Propiade Competencia de Ambas Instituciones, Para Lo Cual Se Podran Organizar y Desarrollar Proyectos y Acciones Cojuntas en el Marco de Los Planes y Programas Que Le Sean Propios en Materia Educativa E Investigacion O Que Les Permitan elanorar O Ejecutar Iniciativas A Traves de las Cuales Puedan Solucionar Problemas en Los Respectivos Ambitos Institucionales de las Partes y Proporcioar el Mejoramiento de la Calidad de Los Procesos, Asi Como Permitir el desarrollo de Pasantias y Practicas de Los Estudiantes de la Universidad de Los Llanos.</t>
  </si>
  <si>
    <t>Desarrollar y Ejecutar las Opciones de Grado denominadas Prácticas y Pasantías del Orden Académico Por Los Estudiantes de la Unillanos,Que Accedan A Esta Modalidad de Grado, en el Número Requerido Por la Empresa, Respecto de Aquellos Estudiantes Que Sean Aceptados Por la Empresa. en el Marco del Mismo convenio, Cada entidad Respetará la Órbita de su Respectiva Competencia y Autonomía Administrativa y Financiera, y Por ende su desarrollo no Generarà Ninguna Erogaciòn Financiera entre las Partes. Por Cualquier Pago O Auxilio Económico Que la Empresa, Eventualmente, Llegase A Reconocer Al Estudiante Quedará A su Mera Libertad y Al Margen del Presente convenio.</t>
  </si>
  <si>
    <t>Aunar Esfuerzos Para la Generación, Capacitación, Difusión y Aplicación del conocimiento Científico y Tecnológico, A Través del desarrollo de Proyectos de Investigación, Educación, Difusión, desarrollos Operativos, Sociales, Productivos, Administrativos en las Áreas de Interés Común Para las Partes. Así Mismo 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t>
  </si>
  <si>
    <t>Desarrollar y Ejecutar las Opciones de Grado denominadas Prácticas y Pasantías del Orden Académico Por Los Estudiantes de la Unillanos,Que Accedan A Esta Modalidad de Grado, en el Número Requerido Por la Empresa, Respecto de Aquellos Estudiantes Que Sean Aceptados Por la Empresa. en el Marco del Mismo convenio, Cada entidad Respetará la Órbita de su Respectiva Competencia y Autonomía Administrativa y Financiera, y Por ende su desarrollo no Generarà Ninguna Erogaciòn Financiera entre las Partes. Por L Que Cualquier Pago O Auxilio Económico Que la Empresa, Eventualmente, Llegase A Reconocer Al Estudiante Quedará A su Mera Libertad y Al Margen del Presente convenio.</t>
  </si>
  <si>
    <t>Para Efectos de Desarrollar y Ejecutar las Opciones de Grado denominadas Prácticas y Pasantías del Orden Académico Portodos  Los Estudiantes de la Unillanos,Que Accedan A Esta Modalidad de Grado, Unillanos Presentara A consideracion de la Empresa Un Listado de Estudiantes de las Areas Solicitadas, del Cual elegira  el Número Requerido Por la Empresa, Para Iniciar la Corresponidnetes Practicas y Pasantias . en el Marco del Mismo convenio, Cada entidad Respetará la Órbita de su Respectiva Competencia y Autonomía Administrativa y Financiera, y Por ende su desarrollo no Generarà Ninguna Erogaciòn Financiera entre las Partes. Por Cualquier Pago O Auxilio Económico Que la Empresa, Eventualmente, Llegase A Reconocer Al Estudiante Quedará A su Mera Libertad y Al Margen del Presente convenio.</t>
  </si>
  <si>
    <t xml:space="preserve">Establecer las Bases de una Cooperacion Reciproca Que Permita la Promocion, y Realizacion de Actividades de Interes Comun, dentro de la Orbitra Propia de Competencia de Ambas Instituciones, Para Lo Cual Se Podran Organizar y Desarrollar Proyectos y Acciones conjuntas en el Marco de Los Planes y Programas Que Le Sean Propios en Materia de Formacion, Investigativa y Proyeccion Social O Que Les Permitan elaborar y Ejecutar Iniciativas A Traves de Los Cuales Puedan Solucionar Roblemas en Los Respectivos Ambitos Institucionales de las Parts y Proporcionar el Mejoramiento de la Calidad de Los Procesos, Asi Como Permitir el desarrollo de Movilidad entre las Dos Universidades </t>
  </si>
  <si>
    <t xml:space="preserve">Desarrollar y Ejecutar las Opciones de Grado denominadas Practicas y Pasantias del Orden Academico Para Estudiantes de Los Programas de Ingenieria Agroindustrial; Ingenieria Agronomica; Medicina Veterinaria y Zootecnia; Maestria en Epidemiologia; Maestria en Acuicultura; Maestria en Gestion Ambiental Sostenible; Maestria en Produccion Agricola Tropical Sostenible; Doctorado Ciencias Agrarias de Unillanos Que Accedan A Esta Modalidad de Grado, en el Número Requerido Por el Ibun, Respecto de Aquellos Estudiantes Que Sean Aceptados Por el Ibun. en el Marco del Mismo convenio, Cada entidad Respetará la Órbita de su Respectiva Competencia y Autonomía Administrativa y Financiera, y Por ende su desarrollo no Generarà Ninguna Erogaciòn Financiera entre las Partes. Por L Que Cualquier Pago O Auxilio Económico Que el Ibun Eventualmente, Llegase A Reconocer Al Estudiante Quedará A su Mera Libertad y Al Margen del Presente convenio. </t>
  </si>
  <si>
    <t>el Presente convenio Tiene Por Objeto Establecer las Bases Generales de Cooperacion Integral Para Promocionar, Fomentar, Fortalecer Introducir y Desarrollar Iniciativas de Dimension Social Que Permitan Mejorar la Calidad de Vida y Proveer Mecanismos y Herramientas Para Mejorar la Productividad del Municipio de Villanueva – Casanare.</t>
  </si>
  <si>
    <t>el Presente convenio Especifico Tiene Como Objeto Reconocer las Competencias y Saberes Desarrollados Por Los Estudiantes Egresados de la Formacion Complementaria Que Se Matriculen en Los Programas de Licenciatura de la Facultad de Ciencias Humanas y la Educacion de la Universidad.</t>
  </si>
  <si>
    <t>Establecer las Bases de una Cooperacion Reciproca Que Permita la Promocion y Realizacion de Actividades de Interes Comun, dentro de la Orbitra Propia de Competencia de Ambas Instituciones, Para Lo Cual Se Podran Organizar y Desarrollar Proyectos y Acciones Cojuntas en el Marco de Los Planes y Programas Que Le Sean Propios en Materia Educativa E Investigativa O Que Les Permitan elaborar O Ejecutar Iniciativas A Traves de las Cuales Puedan Solucionar Problemas en Los Respectivos Ambitos Institucionales de las Partes y Proporcionar el Mejoramiento de la Calidad de Los Procesos</t>
  </si>
  <si>
    <t>Fomentar y Desarrollar de Manera conjunta Actividades, en Áreas de Formación Académica Que Le Permita A Los Estudiantes de la Universidad de Los Llanos, A Nivel Nacional Realizar, Proyectos de Investigación, Practicas Académicas, Pasantías y Tesis de Grado A Ejecutarse Bajo la Orientación, Dirección O Codirección Pedagógica de Ambas Partes, Así Como Realizar Eventos de Carácter Técnico - Pedagógico Mediante el Apoyo de Especialistas de Ambas Instituciones</t>
  </si>
  <si>
    <t>Establecer las Bases de una Cooperacion Reciproca Que Permita la Promocion y Realizacion de Actividades de Interes Comun, dentro de la Orbitra Propia de Competencia de Ambas Instituciones, Para Lo Cual Se Podran Organizar y Desarrollar Proyectos y Acciones conjuntas en el Marco de Los Planes y Programas Que Le Sean Propios en Materia de Formacion, Extension, Investigacion y Proyeccion Social O Que Le Spermitan elaborar y Ejecutar Iniciativas A Traves de Los Cuales Puedan Solucionar Problemas en Los Respectivos Ambitos Institucionales de las Partes y Proporcionar el Mejoramiento de la Calidad de Los Procesos, Asi Como Permitir el desarrollo de Movilidad entre las Dos Universidades.</t>
  </si>
  <si>
    <t>Desarrollar y Ejecutar las Opciones de Grado denominadas Prácticas y Pasantías del Orden Académico Por Todos Los Estudiantes de la Unillanos Que Accedan A Esta Modalidad de Grado, y/O el Curso Especial Práctica Empresarial, en el Número Requerido Por la Empresa, Respecto de Aquellos Estudiantes Que Sean Aceptados Por la Empresa. en el Marco del Mismo convenio, Cada entidad Respetará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</si>
  <si>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 Pasantías del Orden Académico Por Todos Los Estudiantes de Los Cuatro Programas Licenciatura en Pedagogía Infantil, Licenciatura en Educación Física y deportes, Licenciatura en Matemáticas y Física y Licenciatura en Producción Agropecuaria;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Cualquier Pago O Auxilio Económico Que la Empresa, Eventualmente, Llegase A Reconocer Al Estudiante Quedará A su Mera Libertad y Al Margen del Presente convenio.</t>
  </si>
  <si>
    <t>Desarrollar y Ejecutar las Opciones de Grado, denominadas Practicas  y Pasantias del Orden Academico Por Todos Los Estudiantes de la Unillanos Que Accedan A Esta Modalidad de Grado, en el Numero Requerido Por la Empresa, Respecto de Aquellos Estudiantes Que Sean Aceptados  Por la Empresa. en el Marco del Mismo convenio, Cada entidad Respetará la Orbita de su Respectiva Competencia y Autonomia Administrativa y Financiera, y Por ende su desarrollo no Generara Ninguna Erogacion Financiera entre las Partes. Por Lo Que Cualquier Pago O Auxilio Economico de la Empresa Eventualmente Llegase A Reconocer Al Estudiante, Quedara A su Mera Liberalidad y Al Margen del Presente convenio</t>
  </si>
  <si>
    <t xml:space="preserve">Desarrollar  y Ejecutar  las Opciones de Grado denominadas Practicas y Pasantias del Orden Academico, Que Accedan A Esta Modalidad, en el Numero Requerido Por la Institucion, Respecto de Aquellos Estudiantes Que Sean Aceptados Por la Institucion. Ademas Realizar la Practica Profesional Docente Por Los Estudiantes de Los 4 Programas Licenciatira en Educacion Fisica, Pedagogia Infantil,  Matematicas y Produccion Agropecuaria.   </t>
  </si>
  <si>
    <t xml:space="preserve">Desarrollar  y Ejecutar  las Opciones de Grado denominadas Practicas y Pasantias del Orden Academico, Que Accedan A Esta Modalidad, en el Numero Requerido Por la Institucion, Respecto de Aquellos Estudiantes Que Sean Aceptados Por la Institucion. Ademas Realizar la Practica Profesional Docente Por Los Estudiantes de Los 4 Programas Licenciatira en Educacion Fisica, Pedagogia Infantil,  Matematicas y Produccion Agropecuaria.  en el Marco del Mismo convenio Cada entidad Respetará la Órbita de su Respectiva Competencia y Autonomia Administrativa y Financiera, y Por ende su desarrollo no Generará Ninguna Ergacion Financiera entre las Partes. Por Lo Que Cualquier Pago O Auxilio Economico Que la Institucion Eventualmente, Llegase A Reconocer Al Estudiante, Quedará A su Mera Liberalidad y Al Margen del Presente convenio. </t>
  </si>
  <si>
    <t xml:space="preserve">Desarrollar  y Ejecutar  las Opciones de Grado denominadas Practicas y Pasantias del Orden Academico, Que Accedan A Esta Modalidad, en el Numero Requerido Por la Institucion, Respecto de Aquellos Estudiantes Que Sean Aceptados Por la Empresa.   en el Marco del Mismo convenio Cada entidad Respetará la Órbita de su Respectiva Competencia y Autonomia Administrativa y Financiera, y Por ende su desarrollo no Generará Ninguna Ergacion Financiera entre las Partes. Por Lo Que Cualquier Pago O Auxilio Economico Que la Institucion Eventualmente, Llegase A Reconocer Al Estudiante, Quedará A su Mera Liberalidad y Al Margen del Presente convenio. </t>
  </si>
  <si>
    <t>Desarrollar  y Ejecutar  las Opciones de Grado denominadas Practicas y Pasantias del Orden Academico, Que Accedan A Esta Modalidad, en el Numero Requerido Por la Institucion, Respecto de Aquellos Estudiantes Que Sean Aceptados Por la Empresa</t>
  </si>
  <si>
    <t>Desarrollar  y Ejecutar  las Opciones de Grado denominadas Practicas y Pasantias del Orden Academico, Que Accedan A Esta Modalidad, en el Numero Requerido Por la Institucion, Respecto de Aquellos Estudiantes Que Sean Aceptados Por la Institucion. Ademas Realizar la Practica Profesional Docente Por Los Estudiantes de Los 4 Programas Licenciatira en Educacion Fisica, Pedagogia Infantil,  Matematicas y Produccion Agropecuaria</t>
  </si>
  <si>
    <t>Desarrollar y Ejecutar las Opciones de Grado denominadas Prácticas y Pasantías del Orden Académico Por Todos Los Estudiantes de la Unillanos Que Accedan A Esta Modalidad de Grado, en el Número Requerido Por el Colegio, Respecto de Aquellos Estudiantes Que Sean Aceptados Por  el Colegio. en el Marco del Mismo convenio, Cada entidad Respetara la Órbita de su Respectiva Competencia y Autonomía Administrativa y Financiera, y Por ende su desarrollo no Generará Ninguna Erogación Financiera entre las Partes. Por Lo Que Cualquier Pago O Auxilio Económico Que el Colegio, Eventualmente, Llegase A Reconocer Al Estudiante Quedará A su Mera Liberalidad y Al Margen del Presente convenio.</t>
  </si>
  <si>
    <t>Desarrollar y Ejecutar las Opciones de Grado denominadas Prácticas y Pasantías del Orden Académico Por Todos Los Estudiantes de la Unillanos Que Accedan A Esta Modalidad de Grado, en el Número Requerido Por la Institucion, Respecto de Aquellos Estudiantes Que Sean Aceptados Por  la Institucion. Ademas Realizar la Practica Profesional Docente Por Los Estudiantes de Los Cuatro (4) Programas Licenciatura en Pedagogia Infantil, en Educacion Fisica, en Matematicas y en Produccion Agropecuaria.  en el Marco del Mismo convenio, Cada entidad Respetara la Órbita de su Respectiva Competencia y Autonomía Administrativa y Financiera, y Por ende su desarrollo no Generará Ninguna Erogación Financiera entre las Partes. Por Lo Que Cualquier Pago O Auxilio Económico Que el Colegio, Eventualmente, Llegase A Reconocer Al Estudiante Quedará A su Mera Liberalidad y Al Margen del Presente convenio.</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</si>
  <si>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el Colegio, Eventualmente, Llegase A Reconocer Al Estudiante Quedará A su Mera Liberalidad y Al Margen del Presente convenio.</t>
  </si>
  <si>
    <t xml:space="preserve">Desarrollar y Ejecutar las Opciones de Grado denominadas Prácticas y Pasantías del Orden Académico  Que Accedan A Esta Modalidad de Grado, en el Número Requerido Por la Institucion, Respecto de Aquellos Estudiantes Que Sean Aceptados Por  la Institucion. Ademas Realizar la Practica Profesional Docente Por Los Estudiantes de Los Cuatro Programas Licenciatura en Pedagogia Infantl Licenciatura  en Educacion Fisica  y deportes Licenciatura  en Matematicas y  Licenciatura  en Produccion Agropecuaria </t>
  </si>
  <si>
    <t>Desarrollar y Ejecutar las Opciones de Grado denominadas Prácticas y Pasantias del Orden Académico y Además Realizar la Práctica Profesional Docente Por Los Estudiantes de Los Cuatro (04) Programas Licenciatura en Pedagogía Infantil, Licenciatura en Educación Fisica y deportes, Licenciatura en Matemáticas y Fisica y Licenciatura en Producción Agropecuaria, Que Accedan A Esta Modalidad de Grado. en el Marco del Mismo convenio, Cada entidad Respetará la Órbita de su Respectiva Competencia y Autonomía Administrativa y Financiera y Por ende su desarrollo no Generará Ninguna Erogación Financiera Para las Partes.</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</si>
  <si>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convenio.el Presente convenio.</t>
  </si>
  <si>
    <t>Establecer las Bases Generales de Cooperación Integral Para Promocionar, Fomentar, Fortalecer, Introducir y Desarrollar Iniciativas de Dimensión Social Que Permitan Mejorar la Calidad de Vida y Proveer Mecanismos y Herramientas Para Mejorar la Productividad y desarrollo Academico y Formacion de Personal Profesional Por Parte del departamento de Arauca</t>
  </si>
  <si>
    <t xml:space="preserve">Tiene Como Objeto Establecer Bases de una Cooperación Recíproca,  Que Permita la Promoción y Realización de Actividades de Interés Común, dentro de la Órbita Propia de Competencia de las Instituciones Participantes, Para Lo Cual Se Podrán Organizar y Desarrollar Proyectos y Acciones conjuntas en el Marco de Los Planes y Programas Que Le Sean Propios en Materia Educativa E Investigativa O Solucionar Problemas en Los Respectivos Ámbitos Institucionales de las Partes y Proporcionar el Mejoramiento de la Calidad de Los Procesos     </t>
  </si>
  <si>
    <t>Promover y Desarrollar Mecanismos de Colaboracion Mutua, Aunar Esfuerzos Disponibles Para Facilitar el desarrollo de Iniciativas Que Pudieran Redundar en la Mejora de Los Servicios Institucionales, el Diseño, desarrollo y Ejecucion de Planes, Programas Servicios Institucionales, el Diseño desarrollo y Ejecucion de Planes, Programas de Interes Comun, destinados A Promover Intercambio Institucional en el Campo de la Educacion superior, Cientifico y Academico en General, la Gestion de Informacion y Tecnologia, Difusion Cultural, la conexion Social y la Formacion del Recurso Humano, Que Permitan contribuir A la Solucion de Problemas de Orden Social, Lograr Un desarrollo Humano Sostenible y una Mejor Calidad de Vida en la Sociedad.</t>
  </si>
  <si>
    <t>Desarrollar el Sistema de Información de Apoyo A la conciliación “Madiba” Siguiendo Lo Establecido en Los Procesos de Levantamiento de Requerimientos y Estimación Realizado en desarrollo del Proyecto de Proyección Social Código 40-2015-7</t>
  </si>
  <si>
    <t xml:space="preserve">Desarrollar y Ejecutar Prácticas Empresariales del Orden Académico Por Todos Los Estudiantes de Capacitar Limitada Que Accedan A Realizar Prácticas Empresariales , en el Número Requerido Por la Unillanos, Respecto de Aquellos Estudiantes Que Sean Aceptados Por  la Unillanos. en el Marco del Mismo convenio, Cada entidad Respetara la Órbita de su Respectiva Competencia y Autonomía Administrativa y Financiera, y Por ende su desarrollo no Generará Ninguna Erogación Financiera entre las Partes. </t>
  </si>
  <si>
    <t>Vincular A la Universidad Como Miembro Adherente en la Categoría Miembro Institución de Apoyo y Soporte  Al Cluster Orinoco Tic Para Aunar Esfuerzos en la Promoción y desarrollo de encadenamientos Productivo entre las Empresas Regionales del Sector de Tecnologías de la Información y las Comunicaciones y demás Empresas y Apuestas Innovadoras Vinculadas Al Cluster, Que Permita Generar, Formar, Difundir y Aplicar del conocimiento Científico y Tecnológico Identificar Oportunidades, Planear, Gestionar y/O Desarrollar Programas, Proyectos de Investigación, Educación, Difusión y/O Actividades conjuntas entre la Academia, el Sector Privado y Público, Orientadas A Fortalecer Los Eslabones de la Cadena de Valor y las Capacidades Requeridas; Establecer Relaciones Fuertes entre la Academia, Empresas y Los Empresarios con el Fin de construir y Desarrollar Oportunidades de Negocios y de Impacto Social Para la Gestión de la Innovación y Competitividad del Sector y Representar y Promover las Áreas de Interés Común Para las Partes.
Así Mismo el Fortalecer la Oferta de Valor de la Institución Académica A Través del Relacionamiento con el Sector Empresarial en la Promoción de sus Programas Académicos Relacionados con el Sector, el Acompañamiento en Acciones, Eventos y el desarrollo y Ejecución las Opciones de Grado denominadas Prácticas y Pasantías del Orden Académico Por Todos Los Estudiantes de la Universidad Que Accedan A Esta Modalidad de Grado, en el Número Requerido Por la Corporación Cluster y sus Empresas, Respecto de Aquellos Estudiantes Que Sean Aceptados</t>
  </si>
  <si>
    <t xml:space="preserve">Desarrollar y Ejecutar las Opciones de Grado denominadas Prácticas y Pasantías del Orden Académico Que Accedan A Esta Modalidad de Grado en el Número Requerido Por la Institución, Respecto de Aquellos Estudiantes Que Sean Aceptados Por la Institución.  Además Realizar la Práctica Profesional Docente Por Los Estudiantes de las Cuatro Licenciaturas en Pedagogía Infantil, Licenciatura en Educación Física y deportes, Licenciatura en Matemáticas y Física y Licenciatura en Producción Agropecuarias; Que Accedan A Esta Modalidad de Grado, en el Marco del Mismo convenio, Cada entidad Respetará la Órbita de su Respectiva Competencia y Autonomía Administrativa y Financiera entre las Partes. Por Lo Que Cualquier Pago O Auxilio Que la Institución, Eventualmente, Llegase A Reconocer Al Estudiante Quedará A su Mera Liberalidad y Al Margen del Presente convenio   </t>
  </si>
  <si>
    <t xml:space="preserve">Desarrollar y Ejecutar las Opciones de Grado denominadas Prácticas y Pasantías del Orden Académico Que Accedan A Esta Modalidad de Grado en el Número Requerido Por la Institución, Respecto de Aquellos Estudiantes Que Sean Aceptados Por la Institución.  Además Realizar la Práctica Profesional Docente Por Los Estudiantes de las Cuatro Licenciaturas en Pedagogía Infantil, Licenciatura en Educación Física y deportes, Licenciatura en Matemáticas y Física y Licenciatura en Producción Agropecuarias; Que Accedan A Esta Modalidad de Grado, en el Marco del Mismo convenio, Cada entidad Respetará la Órbita de su Respectiva Competencia y Autonomía Administrativa y Financiera entre las Partes. Por Lo Que Cualquier Pago O Auxilio Que la Institución, Eventualmente, Llegase A Reconocer Al Estudiante Quedará A su Mera Liberalidad y Al Margen del Presente convenio </t>
  </si>
  <si>
    <t>Desarrollar y Ejecutar las Opciones de Grado denominadas Prácticas y Pasantías del Orden Académico Por Todos Los Estudiantes de la Unillanos Que Accedan A Esta Modalidad de Grado, en el Número Requerido Por la Institucion Educativa, Respecto de Aquellos Estudiantes Que Sean Aceptados Por  la Institucion Educativa. en el Marco del Mismo convenio, Cada entidad Respetara la Órbita de su Respectiva Competencia y Autonomía Administrativa y Financiera, y Por ende su desarrollo no Generará Ninguna Erogación Financiera entre las Partes. Por Lo Que Cualquier Pago O Auxilio Económico Que la Institucion Educativa, Eventualmente, Llegase A Reconocer Al Estudiante Quedará A su Mera Liberalidad y Al Margen del Presente convenio.</t>
  </si>
  <si>
    <t>Desarrollar y Ejecutar las Opciones de Grado denominadas Prácticas y Pasantías del Orden Académico Por Todos Los Estudiantes de la Unillanos Que Accedan A Esta Modalidad de Grado, en el Número Requerido Por la Empresa, Respecto de Aquellos Estudiantes Que</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</si>
  <si>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Institucion Educativa. en el Marco del Mismo convenio, Cada entidad Respetara la Orbita de su Respetiva Competencia y Autonomia Administrativa y Financiera, y Por ende su desarrollo no Generara Ninguna Erogacion Financiera entre las Partes.</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</si>
  <si>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Orbita de su Respectiva Competencia y Autonomia Administrativa y Financiera, y Por ende su desarrollo no Qenerara Ninguna Erogacion Financiera entre las Partes.</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</si>
  <si>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t>
  </si>
  <si>
    <t>Desarrollar y Ejecutarlas Opciones de Grado  denominadas Practicas y Pasantias del Orden Academico Por Todos Los Estudiantes de la Unillanos Que Accedan A Esta Modalidad de Grado, en el Numero Requerido Por la Empresa.</t>
  </si>
  <si>
    <t xml:space="preserve">el Presente convenio Específico Tiene Por Objeto Establecer Los Términos y condiciones Bajo las Cuales la Universidad Nacional de Colombia, Por Intermedio de su Facultad de Ingeniería, Sede Bogotá, Desarrollará una Cohorte (una Admisión) del Programa de Maestría en Ingeniería de Sistemas y Computación (Plan de Estudios de Profundización) en la Universidad de Los Llanos, Dirigido A Los Docentes y Egresados de la Universidad de Los Llanos y A Toda la Comunidad del departamento del Meta (Colombia) y la Orinoquía Colombiana, de conformidad con Los Términos y condiciones Que Se Estipulan en el Presente convenio. </t>
  </si>
  <si>
    <t xml:space="preserve">Establecer Los Términos y condiciones Bajo Los Cuales la Universidad Nacional de Colombia Sede Manizales Por Intermedio de la Facultad de Ingeniería y Arquitectura, Podrá Desarrollar en Unillanos, de Acuerdo A las Necesidades de la Región Los Siguientes Programas Curriculares de Posgrado:
A) Especialización en Dirección de Producción y Operaciones,  Aprobada Por la Universidad Nacional de Colombia, Mediante Resolución 016 de 2005
B) Especialización en Estructuras,  Aprobada Por la Universidad Nacional de Colombia, Mediante Resolución 002 de 2010 del concejo de Sede Manizales
C) Especialización en Ingeniería Ambiental – Área Sanitaria, Aprobada Por la Universidad Nacional de Colombia Mediante Acuerdo 45 de 1987 del consejo superior Universitario y Apertura en Manizales Mediante Acuerdo 4 de 2000 del concejo Académico.
D)  Especialización en Ingeniería Hidráulica y Ambiental, Aprobada Por la Universidad Nacional de Colombia, Mediante Resolución 67 de 2009 del consejo de Sede Manizales
E) Especialización en Vías y Transporte, Aprobada Por la Universidad Nacional de Colombia, Mediante Acuerdo 19 de 1994 del consejo superior Universitario y Apertura en Manizales Mediante Acuerdo 8 de 2003 del consejo de Sede Manizales </t>
  </si>
  <si>
    <t>Establecer Los Términos de Cooperación Interinstitucional entre las Dos entidades Para Aunar Esfuerzo,  Recursos y Desarrollar Actividades Asociativas Tendientes A concretar Acciones de Integración.  Para Tal Efecto, las Dos entidades Adelantarán Programas conjuntos en las Áreas Académicas, Científicas, Tecnológicas, de Extensión, Educación continuada y de Servicio A la Comunidad Utilizando Los Recursos Humanos, Técnicos, Físicos y Financieros de Los Cuales Disponen</t>
  </si>
  <si>
    <t>Aunar Esfuezos y Recursos Humanos, Tecnicos, Fisicos y Financieros Para Adelantar Acciones conjuntas en Temas de Interes Reciproco Para Cada una de las Partes Que Seran Desarrolladas A Traves de convenios Especificos, Que Seran definidos Por el Comité Tecnico del convenio.</t>
  </si>
  <si>
    <t>el Objeto de Este convenio Es Aunar Esfuerzos Para la Creación y Puesta en Marcha de Los Observatorios Locales Sobre conflictividad Por la Tierra y el Territorio en Cinco Universidades Locales A Saber: Universidad de la Amazonía, Universidad de Cartagena, Universidad de Córdoba, Universidad Popular del Cesar y Universidad de Los Llanos. Los Observatorios Serán Espacios Académicos Que Buscan Desarrollar Actividades de Investigación, Formación, Divulgación y Asesoría A Comunidades, entidades del Estado y Público en General Interesado en Comprender y Transformar conflictos Por la Tierra y el Territorio. su Rango de Acción Serán Los 7 departamentos y Municipios Establecidos en el Anexo 1 “Prodoc Iapre F4”.</t>
  </si>
  <si>
    <t xml:space="preserve">Aunar Esfuerzos Que Permitan la Promoción, Difusión y Realización de Actividades de Interes Común, dentro de la Orbita Propia de Competencia de Ambas Instituciones, Para Lo Cual Se Podran Organizar, Gestionar y Desarrollar Proyectos, Al Igual Que Acciones conjuntas, Bajo el Marco de Los Planes y Programas Que Le Sean Propios en Materia de Formación, Docencia, Extensión, Investigación, Proyección Social, Capacitación, consultas y/O de construcción de Paz O Que Les Permitan elaborar y Ejecutar Iniciativas A Través de Los Cuales Puedan Solucionar Problemas en Los Respectivos Ambitos Institucionales de las Partes y Proporcionar el Mejoramiento de la Calidad de Los Procesos Educativos A Nivel Nacional, Asi Como Permitir el desarrollo de Gestión entre las Dos entidades. </t>
  </si>
  <si>
    <t>Ejecutar y Desarrollar de Manera Virtualizada: A) Programas Tecnicos laborales, B) Diplomados, C) Cursos de Bilinguismo en Medicion Focalizada Al Marco Comun Europeo de Referencia Para las Lenguas.</t>
  </si>
  <si>
    <t xml:space="preserve">Desarrollar y Ejecutar las Opciones de Grado denominadas Prácticas y Pasantías del Orden Académico Por Todos Los Estudiantes de la Unillanos Que Accedan A Esta Modalidad de Grado, en el Número Requerido Por la Institución, Respecto de Aquellos Estudiantes Que Sean Aceptados Por  la Institución. Ademas Realizar la Práctica Profesional Docente Por Los Estudiantes de las Cuatro Licenciaturas, Pedagogia Infantil, Licenciatura en Educación Fisica y deportes, Licenciatura en Matematicas y Fisica y Licenciatura en Producción Agropecuaria.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 </t>
  </si>
  <si>
    <t>Desarrollar y Ejecutar las Opciones de Grado denominadas Practicas Integrales y Pasantias del Orden Academico Por Todos Los Estudiantes de la Unillanos Que Accedan A Esta Modalidad de Grado, en el Numero Requerido Por la Empresa. en el Marco del Mismo convenio, Cada entidad Respetara la Orbita de su Respectiva Competencia y Autonomia Administrativa y Financiera.</t>
  </si>
  <si>
    <t>Desarrollar y Ejecutar las Opciones de Grado denominadas Practicas y Pasantias del Orden Academico  Por Todos Los Estudiantes de la Universidad Que Acceden A Esta Modalidad de Grado, en el Numero Requerido Por la Empresa, Respecto de Aquellos Estudiantes Que Sean Aceptados Por Corabasto. en el  Marco del Mismo convenio, Cada entidad Respetara la Orbita de su Respectiva Competencia y Autonomia Administrativa y Financiera, y Por ende su desarrollo no Qenerara Ninquna Erogacion Financiera entre las Partes.</t>
  </si>
  <si>
    <t>Desarrollar y Ejecutar las Opciones de Grado denominadas Practicas y Pasantias del Orden Academico  Por Todos Los Estudiantes de la Universidad Que Acceden A Esta Modalidad de Grado, en el Numero Requerido Por la Empresa, Respecto de Aquellos Estudiantes Que Sean Aceptados Por la Institucion.  Ademas  Realizar la Practica Profesional Docente Por Los Estudiantes de las Cuatro Licenciaturas en Pedagogia Infantil.</t>
  </si>
  <si>
    <t>Aunar Esfuerzos Técnicos, Pedagógicos, de conocimiento y Capacidades entre el Sena y la Universidad de Los Llanos, con el Fin de Promover y contribuir con la Productividad, Competitividad, Innovación Tecnológica, el desarrollo Empresarial, el Emprendimiento y Fortalecimiento de Los Diferentes Sectores Productivos y la Cooperación Institucional, Permitiendo Desarrollar Actividades Que Fortalezcan, Proyectos de Investigación, Capacitación, Técnicos, Pasantías, Prácticas Académicas y Pedagógicas, Publicaciones y Proyección Social, en Cumplimiento de la Misión Institucional de las Dos entidades convinientes.</t>
  </si>
  <si>
    <t xml:space="preserve"> 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</si>
  <si>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Aunar Esfuerzos Que Permitan la Promoción, Difusión y Realización de Actividades de Interes Común, dentro de la Orbita Propia de Competencia de Ambas Instituciones, Para Lo Cual Se Podran Organizar, Gestionar y Desarrollar Proyectos, Al Igual Que Acciones conjuntas, Bajo el Marco de Los Planes y Programas Que Le Sean Propios en Materia de Formación, Docencia, Extensión, Investigación, Proyección Social, Capacitación, consultas y/O de construcción de Paz O Que Les Permitan elaborar y Ejecutar Iniciativas A Través de Los Cuales Puedan Solucionar Problemas en Los Respectivos Ambitos Institucionales de las Partes y Proporcionar el Mejoramiento de la Calidad de Los Procesos Educativos A Nivel Nacional, Asi Como Permitir el desarrollo de Gestión entre las Dos entidades.</t>
  </si>
  <si>
    <t>Establecer las Bases de una Cooperacion Reciproca Que Permita la Promocion, Difusión y Realizacion de Actividades de Interes Comun, dentro de la Orbita Propia de Competencia de Ambas Instituciones, Para Lo Cual Se Podran Organizar y Desarrollar Proyectos y Acciones conjuntas en el Marco de Los Planes y Programas Que Le Sean Propios en Materia de Formacion, Extension, Investigacion y Proyeccion Social O Que Les Permitan elaborar y Ejecutar Iniciativas A Traves de Los Cuales Puedan Solucionar Problemas en Los Respectivos Ambitos Institucionales de las Partes y Proporcionar el Mejoramiento de la Calidad de Los Procesos, Asi Como Permitir el desarrollo de Gestion entre las Dos entidades.</t>
  </si>
  <si>
    <t>“Desarrollar Investigaciones en Temas Relacionados con las Pymes del departamento del Meta y su Fortalecimiento A Través del Mercado de Commodities y Productos.</t>
  </si>
  <si>
    <t>el Presente convenio Específico Tiene Como Objeto Reconocer las Competencias y Saberes Desarrollados Por Los Estudiantes Egresados del Programa de Formación Complementaria de Educadores Que Se Matriculen en Programas de Licenciatura de la Facultad de Ciencias Humanas y de la Educación de la Universidad de Los Llanos.</t>
  </si>
  <si>
    <t>Identificación de Acciones convergentes Para Potencializar las Pymes Agropecuarias y Agroindustriales del departamento del Meta, A Través del Mercado de Commodities”. el Cual Se Ejecutará en el Marco del convenio 025 de 2018 Cuyo Objeto Es “Desarrollar Investigaciones en Temas Relacionados con las Pymes del departamento del Meta y su Fortalecimiento A Través del Mercado de Commodities y Productos.</t>
  </si>
  <si>
    <t>Desarrollar una Estrategia de Seguimiento Analítico de la Prueba Tecnológica Ecogsai (Ecopetrol Gravity Stable Air Injection) con el Fin de Implementar una Estrategia Para la Evaluación del desempeño de la Combustión en yacimiento Aplicando Herramientas Computacionales y Minería de Datos.</t>
  </si>
  <si>
    <t xml:space="preserve">la Empresa Celebra el Presente Acuerdo de Voluntades de Práctica Empresarial con el Estudiante con la Finalidad de Que Éste desarrolle y Ejecute en la Empresa la  Opción de Grado denominada Práctica y Pasantía del Orden Académico  Que Se encuentra Comprendida dentro de su Programa Académico de Ingeniería electrónica, en Donde Desarrollará las Actividades Relacionadas con Dicha Práctica, las Cuales Estarán enmarcadas en el  Área de conocimiento de su Saber Disciplinar; de Acuerdo con las Instrucciones y Requerimientos Que Le Realice la Universidad, entidad A la Cual Se encuentra sujeto el Estudiante Durante la Ejecución del Presente Acuerdo. </t>
  </si>
  <si>
    <t>Desarrollar y Ejecutar las Opciones de Grado denominadas Prácticas Empresariales y/O Pasantias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</si>
  <si>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y/O Pasantias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</si>
  <si>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las Opciones de Grado denominadas Prácticas  y/O Pasantias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</si>
  <si>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Desarrollar y Ejecutar la Practica Profesional Docente y Practicas Pedagogicas Por Los Estudiante de las Cuatro Licenciaturas en Pedagogia Infantil, Licenciatura en Educacion Fisica y deporte, Licenciatura en Matematicas y Fisica y Licenciatura en Produccion Agropecuaria.Ademas de desarrolllar y Ejecutar las Opciones de Grado denomiadas Pasantias del Orden Academico Por Todos Los Estudiantes de la Unillanos Que Accedan A Esta Modalidad de Grado,en el Numero Requerido Por la Institucion, Respecto de Aquellos Estrudiantes Que Sean Aceptados Por la Institucion.en el Marco del Mismo convenio,Cada entidad Respetara la Orbita de su Respectiva Competencia y Autonomia Administrativa y Financiera, y Por ende su desarrollo no Generará Ninguna Erogación Financiera entre las Partes.Por Lo Que Eventualmente, Llegase A Reconocer Al Estudiante Quedará A su Mera Liberalidad y Al Margen del Presente convenio.</t>
  </si>
  <si>
    <t>el Objeto General del Presente convenio Es Fortalecer las Relaciones de la Unillanos y el Grupo de Investigación Física de Materiales Para Desarrollar de Manera concertada Los Objetivos Establecidos en el Proyecto “Caracterización  Magnética y Estructural del Sistema Na0.75co1-xmxo2  (M = Dy, la,  y y  X = 0.00, 0.02, 0.04, 0.06 y  0.08) Mediante la Implementación de las Técnicas de Reacción del Estado Sólido y Combustión”, Bajo la Coordinación del Director del Grupo de Investigación Carlos Arturo Parra Vargas O Quien Haga sus Veces.</t>
  </si>
  <si>
    <t>Anuar Esfuerzos Que Permita la Promocion, Difusión y Realizacion de Actividades de Interes Comun, dentro de la Orbita Propia de Competencia de Ambas Instituciones, Para Lo Cual Se Podran Organizar y Desarrollar Proyectos, Al Igual Que Acciones conjuntas Bajo el Marco de Los Planes y Programas Que Le Sean Propios en Materia de Formacion, Extension, Investigacion, Proyeccion Social, Capacitación, consultas y de construccion de Paz O Que Les Permitan elaborar y Ejecutar Iniciativas A Través de Los Cuales Puedan Solucionar Problemas en Los Respectivos Ambitos Institucionales de las Partes y Proporcionar el Mejoramiento de la Calidad de Los Procesos, Asi Como Permitir el desarrollo de Gestion entre las Dos entidades</t>
  </si>
  <si>
    <t>Desarrollar Un Diseño Experimental Para determinar el Grado de Bioacumulacion Por Hidrocarburos y Metales Sobre la Comunidad Ictica Por las Aguas Industriales de las Estaciones Chichimene y Apiay y Evaluar la Cuenca Hidrografica Acacias -pajure Para Establecer las condiciones Reales de la Calidad del Agua , Biota y suelos.</t>
  </si>
  <si>
    <t>Corporacion Para El Desarrollo Del Departamento Del Meta  Corpometa</t>
  </si>
  <si>
    <r>
      <rPr>
        <b/>
        <sz val="10"/>
        <color rgb="FFFFFFFF"/>
        <rFont val="Arial"/>
        <family val="2"/>
      </rPr>
      <t>Cantidad</t>
    </r>
    <r>
      <rPr>
        <sz val="10"/>
        <color rgb="FFFFFFFF"/>
        <rFont val="Arial"/>
        <family val="2"/>
      </rPr>
      <t xml:space="preserve"> </t>
    </r>
  </si>
  <si>
    <r>
      <t>Unidad</t>
    </r>
    <r>
      <rPr>
        <sz val="10"/>
        <color rgb="FFFFFFFF"/>
        <rFont val="Arial"/>
        <family val="2"/>
      </rPr>
      <t xml:space="preserve"> </t>
    </r>
    <r>
      <rPr>
        <b/>
        <sz val="10"/>
        <color rgb="FFFFFFFF"/>
        <rFont val="Arial"/>
        <family val="2"/>
      </rPr>
      <t>Académica</t>
    </r>
  </si>
  <si>
    <r>
      <t>Descripción</t>
    </r>
    <r>
      <rPr>
        <sz val="10"/>
        <color rgb="FFFFFFFF"/>
        <rFont val="Arial"/>
        <family val="2"/>
      </rPr>
      <t xml:space="preserve"> </t>
    </r>
    <r>
      <rPr>
        <b/>
        <sz val="10"/>
        <color rgb="FFFFFFFF"/>
        <rFont val="Arial"/>
        <family val="2"/>
      </rPr>
      <t>(incluya</t>
    </r>
    <r>
      <rPr>
        <sz val="10"/>
        <color rgb="FFFFFFFF"/>
        <rFont val="Arial"/>
        <family val="2"/>
      </rPr>
      <t xml:space="preserve"> </t>
    </r>
    <r>
      <rPr>
        <b/>
        <sz val="10"/>
        <color rgb="FFFFFFFF"/>
        <rFont val="Arial"/>
        <family val="2"/>
      </rPr>
      <t>las</t>
    </r>
    <r>
      <rPr>
        <sz val="10"/>
        <color rgb="FFFFFFFF"/>
        <rFont val="Arial"/>
        <family val="2"/>
      </rPr>
      <t xml:space="preserve"> </t>
    </r>
    <r>
      <rPr>
        <b/>
        <sz val="10"/>
        <color rgb="FFFFFFFF"/>
        <rFont val="Arial"/>
        <family val="2"/>
      </rPr>
      <t>características</t>
    </r>
    <r>
      <rPr>
        <sz val="10"/>
        <color rgb="FFFFFFFF"/>
        <rFont val="Arial"/>
        <family val="2"/>
      </rPr>
      <t xml:space="preserve"> </t>
    </r>
    <r>
      <rPr>
        <b/>
        <sz val="10"/>
        <color rgb="FFFFFFFF"/>
        <rFont val="Arial"/>
        <family val="2"/>
      </rPr>
      <t>de</t>
    </r>
    <r>
      <rPr>
        <sz val="10"/>
        <color rgb="FFFFFFFF"/>
        <rFont val="Arial"/>
        <family val="2"/>
      </rPr>
      <t xml:space="preserve"> </t>
    </r>
    <r>
      <rPr>
        <b/>
        <sz val="10"/>
        <color rgb="FFFFFFFF"/>
        <rFont val="Arial"/>
        <family val="2"/>
      </rPr>
      <t>los</t>
    </r>
    <r>
      <rPr>
        <sz val="10"/>
        <color rgb="FFFFFFFF"/>
        <rFont val="Arial"/>
        <family val="2"/>
      </rPr>
      <t xml:space="preserve"> </t>
    </r>
    <r>
      <rPr>
        <b/>
        <sz val="10"/>
        <color rgb="FFFFFFFF"/>
        <rFont val="Arial"/>
        <family val="2"/>
      </rPr>
      <t>recursos) - sin nom,bres de profesores</t>
    </r>
  </si>
  <si>
    <t>Bienestar Universitario</t>
  </si>
  <si>
    <t>Centro De Idiomas</t>
  </si>
  <si>
    <t>Ingeniería Agronómica</t>
  </si>
  <si>
    <t>Ingeniería Agronómica E Ingeniería Agroindustrial</t>
  </si>
  <si>
    <t>Ingeniería Agroindustrial</t>
  </si>
  <si>
    <t>Biología, Ingeniería Agronómica</t>
  </si>
  <si>
    <t>Mercadeo</t>
  </si>
  <si>
    <t>Biología</t>
  </si>
  <si>
    <t>Doctorado En Ciencias Agrarias</t>
  </si>
  <si>
    <t>Enfermería</t>
  </si>
  <si>
    <t>Contaduría Pública</t>
  </si>
  <si>
    <t>Economía</t>
  </si>
  <si>
    <t>Economía, Contaduría Pública</t>
  </si>
  <si>
    <t>Biología, Ingeniería Agronómica E Ingeniería Agroindustrial</t>
  </si>
  <si>
    <t>Sede Municipio De Restrepo</t>
  </si>
  <si>
    <t>Especializacion Y Maestria En Gestion Ambiental</t>
  </si>
  <si>
    <t>Postgrados Iall</t>
  </si>
  <si>
    <t>106 - Sala 1 - Especialización En Administración Y Negocios</t>
  </si>
  <si>
    <t>Especializacion En Finanzas</t>
  </si>
  <si>
    <t>Docente Facultad Ciencias Basicas E Ingenieria</t>
  </si>
  <si>
    <t xml:space="preserve">Decanatura Fcs </t>
  </si>
  <si>
    <t>Programa Pedagogia Infantil</t>
  </si>
  <si>
    <t>203 - Sala 1- Especializacion Gestion De Proyectos</t>
  </si>
  <si>
    <t>Maestria En Acuicultura</t>
  </si>
  <si>
    <t>Sal Docente Contaduria</t>
  </si>
  <si>
    <t>Bienestar Oficina</t>
  </si>
  <si>
    <t>Edificio Fcb</t>
  </si>
  <si>
    <t>Sala Docentes Facultad Ciencias Humanas</t>
  </si>
  <si>
    <t>Bloque Anatomia</t>
  </si>
  <si>
    <t>Proyeccion Social</t>
  </si>
  <si>
    <t>Maestria En Produccion Tropical</t>
  </si>
  <si>
    <t>Departamento De Produccion Animal F.C A.R.N</t>
  </si>
  <si>
    <t>Programa De Ing Agronomica</t>
  </si>
  <si>
    <t>Centro Clinico Veterinario</t>
  </si>
  <si>
    <t>Programa De Licenciatura En Educacion Fisica</t>
  </si>
  <si>
    <t>Ayudas Educativas</t>
  </si>
  <si>
    <t>Centro Agrario De Produccion - Ipa</t>
  </si>
  <si>
    <t>204 - Sala 2 Maestria En Administracion</t>
  </si>
  <si>
    <t>Escuela De Ciencias Animales - F.C.A.R.N.</t>
  </si>
  <si>
    <t>Programa Adm. Empresas</t>
  </si>
  <si>
    <t>Sala Docentes F.C.E</t>
  </si>
  <si>
    <t>Oficina Docentes - Agronomia</t>
  </si>
  <si>
    <t>Sala De Docentes Edu Fisica</t>
  </si>
  <si>
    <t xml:space="preserve">Oficina Docentes </t>
  </si>
  <si>
    <t>Centro De Diseño Y Desarrollo De Medios</t>
  </si>
  <si>
    <t>Sala Docentes Enfermeria</t>
  </si>
  <si>
    <t>Decanatura F.C.B.I</t>
  </si>
  <si>
    <t xml:space="preserve">Clinica Mvz Sala Docentes </t>
  </si>
  <si>
    <t>Edificio Da Vinci</t>
  </si>
  <si>
    <t>Docentes Programa L.P.A</t>
  </si>
  <si>
    <t>Docente Iall</t>
  </si>
  <si>
    <t>Programa De Ing Agroindustrial</t>
  </si>
  <si>
    <t>Oficinas Gritox</t>
  </si>
  <si>
    <t>Sala Docentes Mvz</t>
  </si>
  <si>
    <t xml:space="preserve">Lab Herbario </t>
  </si>
  <si>
    <t>Lab De Ictiopatologia</t>
  </si>
  <si>
    <t>Sala De Docentes F.C.A.R.N</t>
  </si>
  <si>
    <t>Sala Docentes Fcb 01</t>
  </si>
  <si>
    <t>Maestria Epidemiologia</t>
  </si>
  <si>
    <t>Lab Fisiologia Mvz</t>
  </si>
  <si>
    <t>Lab Reproduccion De Peces</t>
  </si>
  <si>
    <t xml:space="preserve">Lab Microbiologia Vegetal </t>
  </si>
  <si>
    <t>Programa Matematicas Y Fisica</t>
  </si>
  <si>
    <t>Sala Sistemas Basicas Proyectos 1</t>
  </si>
  <si>
    <t>Postgrado Administracion En Salud</t>
  </si>
  <si>
    <t>Lab Del Esfuerzo</t>
  </si>
  <si>
    <t>Laboratorio Optica</t>
  </si>
  <si>
    <t>Oficina Docente</t>
  </si>
  <si>
    <t>Lab Nutricion Mvz Oficina</t>
  </si>
  <si>
    <t>Lab De Telecominicaciones - Informatica</t>
  </si>
  <si>
    <t>Escuela Ingenieria Agronomica</t>
  </si>
  <si>
    <t>Fch Decanatura</t>
  </si>
  <si>
    <t>Lab Microbiologia Animal</t>
  </si>
  <si>
    <t>Programa Licenciatura Produccion Agropecuaria</t>
  </si>
  <si>
    <t>Escuela Salud Publica</t>
  </si>
  <si>
    <t>Lab Fisica Cuarto Equipos</t>
  </si>
  <si>
    <t>Lab. De Simulacion Enfermeria</t>
  </si>
  <si>
    <t xml:space="preserve">Lab Electronica </t>
  </si>
  <si>
    <t>Lab Biologia Cuarto Reactivos</t>
  </si>
  <si>
    <t xml:space="preserve">Especializacion En Instrumentacion Y Control Industrial </t>
  </si>
  <si>
    <t>Maestria De La Educacion</t>
  </si>
  <si>
    <t>Escuela Pedagogia</t>
  </si>
  <si>
    <t>Decanatura Fce</t>
  </si>
  <si>
    <t>Idead</t>
  </si>
  <si>
    <t>Administracion San Antonio</t>
  </si>
  <si>
    <t>Lab Histopatologia Oficina</t>
  </si>
  <si>
    <t>Programa De Enfermeria</t>
  </si>
  <si>
    <t>Especializacion Accion Motriz</t>
  </si>
  <si>
    <t>Biblioteca Muebles</t>
  </si>
  <si>
    <t>Centro De Extension Y Proyeccion Social</t>
  </si>
  <si>
    <t>Lab Parasitologia</t>
  </si>
  <si>
    <t>Fcarn Facultad</t>
  </si>
  <si>
    <t>Escuela De Humanidades</t>
  </si>
  <si>
    <t>Escuela De Economia Y Finanzas</t>
  </si>
  <si>
    <t>Bloque Bienestar</t>
  </si>
  <si>
    <t xml:space="preserve">202 - Sala 1 - Maestria En Administracion </t>
  </si>
  <si>
    <t>Centro De Proyeccion Social F.C.E</t>
  </si>
  <si>
    <t>Especialización En Seguridad Y Salud Para El Trabajo</t>
  </si>
  <si>
    <t>Secretaria Academica Fch</t>
  </si>
  <si>
    <t>Programa De Contaduria</t>
  </si>
  <si>
    <t>Decanatura Fce Secretaria Academica</t>
  </si>
  <si>
    <t>Especializacion En Gestion De La Calidad</t>
  </si>
  <si>
    <t>Bloque 15  Biologia</t>
  </si>
  <si>
    <t>Secretaria Academica F.C.A.R.N.A</t>
  </si>
  <si>
    <t>Escuela De Ingenieria</t>
  </si>
  <si>
    <t>Programa De Economia</t>
  </si>
  <si>
    <t>Oficinas Docentes</t>
  </si>
  <si>
    <t>Decanatura Fcs Proyeccion Social</t>
  </si>
  <si>
    <t>Especializacion En Produccion Tropical</t>
  </si>
  <si>
    <t>Decanatura Fcs Centro De Investigaciones</t>
  </si>
  <si>
    <t>Programa Mercadeo</t>
  </si>
  <si>
    <t>Fcarn Programa Mvz</t>
  </si>
  <si>
    <t xml:space="preserve">Escuela Cuidado De La Salud </t>
  </si>
  <si>
    <t>Programa Regencia En Farmacia</t>
  </si>
  <si>
    <t>Programa De Ingenieria Electronica</t>
  </si>
  <si>
    <t>Programa De Ingenieria De Sistemas</t>
  </si>
  <si>
    <t>Centro Proyeccion Social F.C.H</t>
  </si>
  <si>
    <t>Programa De Biologia</t>
  </si>
  <si>
    <t>Sala Didactica De Edu. Fisica</t>
  </si>
  <si>
    <t>Sala Profesores Matematicas Y Fisica</t>
  </si>
  <si>
    <t>Consultorio Empresarial</t>
  </si>
  <si>
    <t>Centro De Investigaciones  F.C. Economicas</t>
  </si>
  <si>
    <t>Instituto De Investigaciones</t>
  </si>
  <si>
    <t>Posgrados Enfermeria - Salud Familiar</t>
  </si>
  <si>
    <t>Proyeccion Social Fcarn</t>
  </si>
  <si>
    <t>Especializacion Ingenieria Del Sofware</t>
  </si>
  <si>
    <t>Cien Tic</t>
  </si>
  <si>
    <t>Lab Quimica Oficinas</t>
  </si>
  <si>
    <t>Articulacion</t>
  </si>
  <si>
    <t>Decanatura Fcs Secretaria Academica</t>
  </si>
  <si>
    <t>Lab. Regencia En Farmacia</t>
  </si>
  <si>
    <t>Investigaciones Fcarn</t>
  </si>
  <si>
    <t>Centro De Investigaciones F.C.H.</t>
  </si>
  <si>
    <t>Departamento De Matematicas Y Fisica</t>
  </si>
  <si>
    <t>Maestria En Estudios De Desarrollo Local</t>
  </si>
  <si>
    <t>Bloque 14  Electronica</t>
  </si>
  <si>
    <t>Lab Reproduccion Y Genetica</t>
  </si>
  <si>
    <t>Escuela De Administracion Y Negocios</t>
  </si>
  <si>
    <t>Especialización En Epidemiologia</t>
  </si>
  <si>
    <t>Departamento De Biologia Y Quimica</t>
  </si>
  <si>
    <t>Centro De Estudios Socioeconomicos</t>
  </si>
  <si>
    <t>Lab Microbiologia Animal Oficina</t>
  </si>
  <si>
    <t>Lab Fisiologia Vegetal</t>
  </si>
  <si>
    <t>Instituto Ambiental (Dirección Y Convenio)</t>
  </si>
  <si>
    <t xml:space="preserve">Lab Suelos Oficina </t>
  </si>
  <si>
    <t>Sala Informatica Tic</t>
  </si>
  <si>
    <t xml:space="preserve">Laboratorio De Anatomia </t>
  </si>
  <si>
    <t>Planta Lacteos</t>
  </si>
  <si>
    <t>Secretaria Academica Fcbi</t>
  </si>
  <si>
    <t>Laboratorio Centro De Calidad De Aguas</t>
  </si>
  <si>
    <t>Container 01 Posgrado Gestion Ambiental</t>
  </si>
  <si>
    <t>Lab Biotecnologia Vegetal</t>
  </si>
  <si>
    <t>Lab Entomologia</t>
  </si>
  <si>
    <t>Lab Clinico Mvz</t>
  </si>
  <si>
    <t>Centro De Investigaciones F.C.B.I.</t>
  </si>
  <si>
    <t>Bloque Clinica Mvz</t>
  </si>
  <si>
    <t>Lab Biologia Oficina</t>
  </si>
  <si>
    <t>Edificio Biblioteca</t>
  </si>
  <si>
    <t>Laboratorio De Entomologia Humana</t>
  </si>
  <si>
    <t>Bloque 17 Fch</t>
  </si>
  <si>
    <t>Biblioteca Libros</t>
  </si>
  <si>
    <t>Campus Barcelona</t>
  </si>
  <si>
    <t>No Aplica</t>
  </si>
  <si>
    <t>Facultad de Ciencias Agropecuarias y Recursos Naturales</t>
  </si>
  <si>
    <t>Facultad de Ciencias Básicas E Ingeniería</t>
  </si>
  <si>
    <t>Facultad de Ciencias Económicas</t>
  </si>
  <si>
    <t>Dirección General de Proyección Social</t>
  </si>
  <si>
    <t>Sección de Publicaciones y Ayudas Educativas</t>
  </si>
  <si>
    <t>Instituto de Educación A Distancia</t>
  </si>
  <si>
    <t>Vicerrectoría de Recursos Universitarios</t>
  </si>
  <si>
    <t>Sección de Biblioteca</t>
  </si>
  <si>
    <t>Dirección General de Investigaciones</t>
  </si>
  <si>
    <t>Facultad de Ciencias de la Salud</t>
  </si>
  <si>
    <t>Facultad de Ciencias Humanas y de la Educación</t>
  </si>
  <si>
    <t>Medicina Veterinaria y Zootecnia</t>
  </si>
  <si>
    <t>Ingeniería Agronómica, Ingeniería Agroindustrial y Medicina Veterinaria y Zootecnia</t>
  </si>
  <si>
    <t>Medicina Veterinaria y Zootecnia, Ingeniería Agronómica, Ingeniería Agroindustrial</t>
  </si>
  <si>
    <t>Medicina Veterinaria y Zootecnia, Ingeniería Agronomica, Ingeniería Agroindustrial</t>
  </si>
  <si>
    <t>Biología, Ingeniería Agronómica, Ingeniería Agroindustrial, Medicina Veterinaria y Zootecnia</t>
  </si>
  <si>
    <t>Centro de Idiomas</t>
  </si>
  <si>
    <t>Administración de Empresas</t>
  </si>
  <si>
    <t>Administración de Empresas, Contaduría Pública, Economía, Mercadeo</t>
  </si>
  <si>
    <t>Regencia de Farmacia</t>
  </si>
  <si>
    <t>Ingeniería de Sistemas</t>
  </si>
  <si>
    <t>Especialización Ingeniería del Sofware</t>
  </si>
  <si>
    <t>Administración de Empresas, Mercadeo</t>
  </si>
  <si>
    <t>Administración de Empresas, Economía, Contaduría Pública y Mercadeo</t>
  </si>
  <si>
    <t>Ingeniería de Sistemas E Ingeniería electrónica</t>
  </si>
  <si>
    <t>Biología, Ingeniería electrónica E Ingeniería de Sistemas</t>
  </si>
  <si>
    <t>Biología, Ingeniería electrónica, Ingeniería de Sistemas</t>
  </si>
  <si>
    <t>Ingeniería electrónica</t>
  </si>
  <si>
    <t>Biología, Ingeniería de Sistemas E Ingeniería electrónica</t>
  </si>
  <si>
    <t>Biología, Ingeniería de Sistemas, Ingeniería electrónica</t>
  </si>
  <si>
    <t>Ingeniería de Sistemas, Ingeniería electrónica</t>
  </si>
  <si>
    <t>Ingeniería electrónica E Ingeniería de Sistemas</t>
  </si>
  <si>
    <t>Biología, Ingeniería Agronómica, Ingeniería Agroindustrial y Maestría en Producción Tropical Sostenible</t>
  </si>
  <si>
    <t>Especialización en Gestión Ambiental Sostenible y Maestría en Gestión Ambiental Sostenible</t>
  </si>
  <si>
    <t>Especialización en Acuicultura - Aguas continentales, Maestría en Acuicultura y Doctorado en Ciencias Agrarias</t>
  </si>
  <si>
    <t>Biología, Ingeniería de Sistemas, Ingeniería electrónica, Especialización en Ingeniería del Software, Especialización en Instrumentación y control Industrial</t>
  </si>
  <si>
    <t>Licenciatura en Educación Infantil y Licenciatura en Pedagogía Infantil</t>
  </si>
  <si>
    <t>Licenciatura en Matemáticas, Licenciatura en Matemáticas y Física, Licenciatura en Educación Física, Licenciatura en Producción Agropecuaria</t>
  </si>
  <si>
    <t>Especialización en Producción Agrícola Tropical Sostenible y Maestría en Producción Tropical Sostenible</t>
  </si>
  <si>
    <t>Licenciatura en Educación Física y deporte</t>
  </si>
  <si>
    <t>Licenciatura en Producción Agropecuaria</t>
  </si>
  <si>
    <t>Medicina Veterinaria y Zootecnia, Especialización y Maestría en Acuicultura</t>
  </si>
  <si>
    <t xml:space="preserve">Licenciatura en Educación Física y deporte, Licenciatura en Educación Infantil, Licenciatura en Matemáticas, Licenciatura en Matemáticas y Física, Licenciatura en Pedagogía Infantil, Licenciatura en Producción Agropecuaria </t>
  </si>
  <si>
    <t>Especialización y Maestría en Gestión Ambiental Sostenible</t>
  </si>
  <si>
    <t>Especialización y Maestría en Epidemiología</t>
  </si>
  <si>
    <t>Licenciatura en Matemáticas y Licenciatura en Matemáticas y Física</t>
  </si>
  <si>
    <t>Especialización en Administación de Negocios, Especialización en Finanzas, Especialización en desarrollo de Mercados, Especialización en Gestión de la Calidad, Especialización en Gestión de Proyectos, Maestría en Administración de Negocios</t>
  </si>
  <si>
    <t>Licenciatura en Educación Infantil, Licenciatura en Pedagogía Infantil</t>
  </si>
  <si>
    <t>Especialización en Administración en Salud, Especialización en Epidemiología, Especialización en Salud Familiar, Especialización en Seguridad y Salud en el Trabajo, Maestría en Epidemiología</t>
  </si>
  <si>
    <t>Ingeniería de Sistemas, Ingeniería electrónica, Especialización en Ingeniería del Software, Especialización en Instrumentación y control Industrial</t>
  </si>
  <si>
    <t>Medicina Veterinaria y Zootecnia, Especialización y Maestría en Producción Tropical Sostenible</t>
  </si>
  <si>
    <t>Maestría en Producción Tropical Sostenible</t>
  </si>
  <si>
    <t>Doctorado en Ciencias Agrarias</t>
  </si>
  <si>
    <t>Biología, Ingeniería de Sistemas, Ingeniería electrónica, Ingeniería Agronómica, Ingeniería Agroindustrial, Licenciatura en Matemáticas y Licenciatura en Matemáticas y Física</t>
  </si>
  <si>
    <t>Ingeniería de Sistemas, Ingeniería electrónica, Especialización en Instrumentación y control Industrial</t>
  </si>
  <si>
    <t>Especialización y Maestría en Producción Tropical Sostenible</t>
  </si>
  <si>
    <t>Especialización en Instrumentación y control Industrial</t>
  </si>
  <si>
    <t>Maestría en Estudios de desarrollo Local</t>
  </si>
  <si>
    <t>Licenciatura en Educación Física y deporte, Especialización en Acción Motriz</t>
  </si>
  <si>
    <t>Especialización en Acción Motriz</t>
  </si>
  <si>
    <t>Especialización en Acuicultura - Aguas continentales, Maestría en Acuicultura</t>
  </si>
  <si>
    <t xml:space="preserve">Maestría en Eudcación, Licenciatura en Educación Física y deporte, Licenciatura en Educación Infantil, Licenciatura en Matemáticas, Licenciatura en Matemáticas y Física, Licenciatura en Pedagogía Infantil, Licenciatura en Producción Agropecuaria </t>
  </si>
  <si>
    <t>Maestría en Epidemiología</t>
  </si>
  <si>
    <t>Especialización y Maestría en Acuicultura</t>
  </si>
  <si>
    <t>Especialización en Producción Tropical Sostenible</t>
  </si>
  <si>
    <t>Tecnología en Regencia de Farmacia</t>
  </si>
  <si>
    <t>Especialización en Ingeniería del Software</t>
  </si>
  <si>
    <t>Medicina Veterinaria y Zootecnia, Especialización en Acuicultura - Aguas continentales, Maestría en Acuicultura y Doctorado en Ciencias Agrarias</t>
  </si>
  <si>
    <t xml:space="preserve">Administración de Empresas, Economía, Contaduría Pública, Mercadeo, Especialización en Administración de Negocios, Especialización en Finanzas, Especialización en Gestión de la Calidad, Especialización en Gestión de Proyectos y Maestría en Administración de Negocios </t>
  </si>
  <si>
    <t xml:space="preserve">Administración de Empresas, Economía, Contaduría Pública, Mercadeo, Especialización en Administración de Negocios, Especialización en Finanzas, Especialización en Gestión de la Calidad, Especialización en Gestión de Proyectos y Maestría en Administración </t>
  </si>
  <si>
    <t>Enfermería y Tecnología en Regencia de Farmacia</t>
  </si>
  <si>
    <t>Administración de Empresas, Economía, Enfermería, Contaduría Pública, Mercadeo, Tecnología en Regencia de Farmacia</t>
  </si>
  <si>
    <t>Especialización en Seguridad y Salud en el Trabajo, Enfermería y Tecnología en Regencia de Farmacia</t>
  </si>
  <si>
    <t>Enfermería, Tecnología en Regencia de Farmacia, Especialización y Maestría en Epidemilogía</t>
  </si>
  <si>
    <t>Todos los Programas Académicos de la Universidad</t>
  </si>
  <si>
    <t>Instituto de Acuicultura de la Universidad de los Llanos</t>
  </si>
  <si>
    <t>Todos los Programas de Pregrado de la Universidad y Cursos del Centro de Idiomas Ofrecidos A la Comunidad</t>
  </si>
  <si>
    <t>Todos los Programas Académicos de Pregrado</t>
  </si>
  <si>
    <t>Decanatura, Secretaría Académica, Dirección del Programa de Enfermería, Dirección del Programa de Tecnología en Regencia de Farmacia, Centro de Investigaciones y Centro de Proyección Social de la Facultad de Ciencias de la Salud.</t>
  </si>
  <si>
    <t>Decanatura, Secretaría Académica, Dirección del Programa de Enfermería, Dirección del Programa de Tecnología en Regencia de Farmacia, Centro de Investigaciones y Centro de Proyección Social de la Facultad de Ciencias de la Salud</t>
  </si>
  <si>
    <t>//Cámara Nikon D3300 kit 18-55mm vr ii – negro formato dx, 24,2 megapíxeles, 5 cps disparos continuos, pantalla lcd de 3", vídeo full hd (1080p), iso 12800 (expansible hasta 25600), efectos especiales, rendimiento impresionante con poca luz, expeed 4, opción de adaptador inalámbrico* wu-1a, incluye un lente de zoom ultra compacto af-s dx nikkor 18-55mm vr ii. Garantía 12 meses. CAMARA S/N 3939100 LENTE S/N 2109375 -</t>
  </si>
  <si>
    <t>Camara digital No 49 COMBO CAMARA SONY DSC-2810 + TARJETA SF-4C4 + ESTUCHE LCS- TWP. RESOLUCION 20,1 MEGAPIXELES. SENSOR: SUPER HAD CCD 1.2, 3". RESOLUCIÓN TOTAL: 5152 x 3864 PIXELES. PANTALLA LCD TFT 2,7" . DETECCION DE ROSTROS. ESTABILIZADOR DE IMAGEN.ZOOM OPTICO 6x . ZOOM-MODELO CIBER-SHOT DS C W810</t>
  </si>
  <si>
    <t>Camara digital No 50 COMBO CAMARA SONY DSC-2810 + TARJETA SF-4C4 + ESTUCHE LCS- TWP. RESOLUCION 20,1 MEGAPIXELES. SENSOR: SUPER HAD CCD 1.2, 3". RESOLUCIÓN TOTAL: 5152 x 3864 PIXELES. PANTALLA LCD TFT 2,7" . DETECCION DE ROSTROS. ESTABILIZADOR DE IMAGEN.ZOOM OPTICO 6x . ZOOM-MODELO CIBER-SHOT DS C W810</t>
  </si>
  <si>
    <t>Camara digital No 68 CÁMARA DIGITAL SONY DSC-H400, 20.1mp Hi-zoom 63x Y Videos Hd - Sensor de imagen Super HAD CCD de 20,1 MP, Lente con zoom óptico de 63x, SteadyShot óptico que estabiliza las imágenes al disparar sin trípode, Visor electrónico, Capacidad de video HD</t>
  </si>
  <si>
    <t>Camara Fotografica Canon No 12 Camara Fotografica Canon EOS REBEL T3 LENTE EFS 18-55mm 3CD,</t>
  </si>
  <si>
    <t>Camara digital No 25 Camara digital marca SONY CYBER-SHOT DSC-WX7, 16.2MP con destino al proyecto de investigacion"SISTEMA AUTOMATICO DE MONITORIZACION Y PREVENCION DE FLLOS EN SERVIDORES TIPO UNIX. (SAMP)</t>
  </si>
  <si>
    <t>Televisor a color No 27 Pantalla Digital CLARY KORE 60""
 MARCA : LG Modelo : 60PB6900 Área activa 60"" en Diagonal, Full HD 1080 (1920 X 1080p), Monitor penTouch- Protector Fibra de Vidrio, LapizTactil y Control Remoto (MagicRemote), Maquina Triple XD, Escalador de Resolución gradual, Imagen Wizard II, 8 Modos de imagen, Conectividad WIFI, Alta definicion ( HDMI , CEC ) , Pizarra interactiva., software 9.5</t>
  </si>
  <si>
    <t>Televisor 21' Sony con control remoto No 1</t>
  </si>
  <si>
    <t>Grabadora sony No 59 ICD-PX240 GRABADORA DE VOZ SONY. MEMORIA INCORPORADA 4 GB.CONECTIVIDAD DE PC.MICROFONO INCORPORADO MONOAURAL TIPO DE BATERÍA AAA x 2. NÚMERO MÁXIMO DE ARCHIVOS 495.NUM. MAX. ARCHIVOS EN UNA CARPETA 99.TIEMPO MÁXIMO DE GRABACIÓN DE MP3 A 8 KBPS (MONOAURAL).MODELO -ICD-PX240</t>
  </si>
  <si>
    <t>Grabadora sony No 58 ICD-PX240 GRABADORA DE VOZ SONY. MEMORIA INCORPORADA 4 GB.CONECTIVIDAD DE PC.MICROFONO INCORPORADO MONOAURAL TIPO DE BATERÍA AAA x 2. NÚMERO MÁXIMO DE ARCHIVOS 495.NUM. MAX. ARCHIVOS EN UNA CARPETA 99.TIEMPO MÁXIMO DE GRABACIÓN DE MP3 A 8 KBPS (MONOAURAL).MODELO -ICD-PX240</t>
  </si>
  <si>
    <t>Grabadora sony No 57 ICD-PX240 GRABADORA DE VOZ SONY. MEMORIA INCORPORADA 4 GB.CONECTIVIDAD DE PC.MICROFONO INCORPORADO MONOAURAL TIPO DE BATERÍA AAA x 2. NÚMERO MÁXIMO DE ARCHIVOS 495.NUM. MAX. ARCHIVOS EN UNA CARPETA 99.TIEMPO MÁXIMO DE GRABACIÓN DE MP3 A 8 KBPS (MONOAURAL).MODELO -ICD-PX240</t>
  </si>
  <si>
    <t>Grabadora sony No 56 ICD-PX240 GRABADORA DE VOZ SONY. MEMORIA INCORPORADA 4 GB.CONECTIVIDAD DE PC.MICROFONO INCORPORADO MONOAURAL TIPO DE BATERÍA AAA x 2. NÚMERO MÁXIMO DE ARCHIVOS 495.NUM. MAX. ARCHIVOS EN UNA CARPETA 99.TIEMPO MÁXIMO DE GRABACIÓN DE MP3 A 8 KBPS (MONOAURAL).MODELO -ICD-PX240</t>
  </si>
  <si>
    <t>Grabadora sony No 55 ICD-PX240 GRABADORA DE VOZ SONY. MEMORIA INCORPORADA 4 GB.CONECTIVIDAD DE PC.MICROFONO INCORPORADO MONOAURAL TIPO DE BATERÍA AAA x 2. NÚMERO MÁXIMO DE ARCHIVOS 495.NUM. MAX. ARCHIVOS EN UNA CARPETA 99.TIEMPO MÁXIMO DE GRABACIÓN DE MP3 A 8 KBPS (MONOAURAL).MODELO -ICD-PX240</t>
  </si>
  <si>
    <t>Grabadora sony No 54 ICD-PX240 GRABADORA DE VOZ SONY. MEMORIA INCORPORADA 4 GB.CONECTIVIDAD DE PC.MICROFONO INCORPORADO MONOAURAL TIPO DE BATERÍA AAA x 2. NÚMERO MÁXIMO DE ARCHIVOS 495.NUM. MAX. ARCHIVOS EN UNA CARPETA 99.TIEMPO MÁXIMO DE GRABACIÓN DE MP3 A 8 KBPS (MONOAURAL).MODELO -ICD-PX240</t>
  </si>
  <si>
    <t>OC 4881 CE 335 Microfono inalambrico solapa marca TAKSTAR N/S TS331B #2084</t>
  </si>
  <si>
    <t>Pantalla de proyecciones No 4</t>
  </si>
  <si>
    <t>Proyector de videos (Video beam) No 184 VIDEO BEAM EPSON PowerLite S12+2800 lúmenes, Resolución SVGA (800x600) duración lámpara entre 4000 y 5000 horas, lámpara 200 UHE, USB tipo A, Proyector Epson Power Lite S122800 lumens, incluye maletin, control remoto, cable de poder y cable vga, dos años de garantia y 90 dias la lampara.</t>
  </si>
  <si>
    <t>Proyector de videos (Video beam) No 91 VIDE BEAM: con 2200 lumen, resolución SVGA, pesos 2.6 KG MARCA EPSON MODELO H283A</t>
  </si>
  <si>
    <t>Monitor No 4 MONITOR marca LG MODELO D2342Pde alta resolución serie profesional P2312H de 23" INCLUYE ACCESORIOS GLASSE (GAFAS) 3D-FPG-200F</t>
  </si>
  <si>
    <t>Computador portatil Hewlett Packard DV 2000 No 12 PORTATIL HP 240 PROCESADOR INTEL CORE i3-3217U 1.8 GHz, 1600, MHz 3 MB L3 CACHE, MEMORIA RAM: 4 GB 1600 1DIMM, DISCO DURO:500 GB 7200 RPM SMART SATA II, PANTALLA 14.0 "DIAGONAL LED- BACKLIT HD* 16:9, WIDESCREEN BRIGHTVIEW (1366 x 768), UNIDADE OPTICA: DV</t>
  </si>
  <si>
    <t>Computador portatil Hewlett Packard DV 2000 No 13 PORTATIL HP 240 PROCESADOR INTEL CORE i3-3217U 1.8 GHz, 1600, MHz 3 MB L3 CACHE, MEMORIA RAM: 4 GB 1600 1DIMM, DISCO DURO:500 GB 7200 RPM SMART SATA II, PANTALLA 14.0 "DIAGONAL LED- BACKLIT HD* 16:9, WIDESCREEN BRIGHTVIEW (1366 x 768), UNIDADE OPTICA: DV</t>
  </si>
  <si>
    <t>Computador portatil Hewlett Packard DV 2000 No 14 PORTATIL HP 240 PROCESADOR INTEL CORE i3-3217U 1.8 GHz, 1600, MHz 3 MB L3 CACHE, MEMORIA RAM: 4 GB 1600 1DIMM, DISCO DURO:500 GB 7200 RPM SMART SATA II, PANTALLA 14.0 "DIAGONAL LED- BACKLIT HD* 16:9, WIDESCREEN BRIGHTVIEW (1366 x 768), UNIDADE OPTICA: DV</t>
  </si>
  <si>
    <t>Computador portatil Hewlett Packard DV 2000 No 15 PORTATIL HP 240 PROCESADOR INTEL CORE i3-3217U 1.8 GHz, 1600, MHz 3 MB L3 CACHE, MEMORIA RAM: 4 GB 1600 1DIMM, DISCO DURO:500 GB 7200 RPM SMART SATA II, PANTALLA 14.0 "DIAGONAL LED- BACKLIT HD* 16:9, WIDESCREEN BRIGHTVIEW (1366 x 768), UNIDADE OPTICA: DV</t>
  </si>
  <si>
    <t>Computador portatil Hewlett Packard DV 2000 No 16 PORTATIL HP 240 PROCESADOR INTEL CORE i3-3217U 1.8 GHz, 1600, MHz 3 MB L3 CACHE, MEMORIA RAM: 4 GB 1600 1DIMM, DISCO DURO:500 GB 7200 RPM SMART SATA II, PANTALLA 14.0 "DIAGONAL LED- BACKLIT HD* 16:9, WIDESCREEN BRIGHTVIEW (1366 x 768), UNIDADE OPTICA: DV</t>
  </si>
  <si>
    <t>Computador portatil Hewlett Packard DV 2000 No 17 PORTATIL HP 240 PROCESADOR INTEL CORE i3-3217U 1.8 GHz, 1600, MHz 3 MB L3 CACHE, MEMORIA RAM: 4 GB 1600 1DIMM, DISCO DURO:500 GB 7200 RPM SMART SATA II, PANTALLA 14.0 "DIAGONAL LED- BACKLIT HD* 16:9, WIDESCREEN BRIGHTVIEW (1366 x 768), UNIDADE OPTICA: DV</t>
  </si>
  <si>
    <t>Computador portátil No 49 Computador Portatil. COMPUTADOR PORTATIL HP PROBOOK 4420S, INTEL CORE I3 M370 2.40GHZ, RAM 2GB, D.D 500GB, WINDOWS 7 PRO, WEBCAM INCORPORADA, UNIDD DVD RW.</t>
  </si>
  <si>
    <t>Computador portátil No 62 Computador portátil, DELL INSPIRON 15.6" procesador Intel Core I7, memoria RAM de 8GB, disco duro 640GB con destino al proyecto de investigacion"SISTEMA AUTOMATICO DE MONITORIZACION Y PREVENCION DE FLLOS EN SERVIDORES TIPO UNIX. (SAMP)</t>
  </si>
  <si>
    <t>Computador portátil No 167 HP PROBOOK 4440S, i3 3110 ( 2.4 GHZ.3MB), 4 GB 1333 1D,500GB 5400 2.5", 14.0 LED HD AG,UMA:HD 4000, DVDA RW,802.11 B.G.N 1X1+BT,BT,FS,720P HD WEBCAM,WINDOWS 7 PROFESSIONAL 64 W</t>
  </si>
  <si>
    <t>Computador portátil No 69 Computador portátil THOSHIBA SATELLITE L745-SP4146CL, MEMORIA DE 6GB, DISCO DURO DE 500 GB, PROCESADOR CORE, CAMARA WEB INTEGRADA, UNIDAD DE DVD-RW ,</t>
  </si>
  <si>
    <t>Computador portátil No 89 COMPUTADOR PORTATIL LINEA CORPORATIVA, PROCESADOR INTEL CORE I7, 4 GB, DISCO DURO 500 GB, PANTALLA 14" REF. 6470B</t>
  </si>
  <si>
    <t>Computador portátil No 231 Computador Portátil Corporativo Marca Hewlett Packard, Procesador: Intel Core i5-4200M (2.50 GHz with Turbo, 3MB L3 Cache), Memoria: 4 GB 1600 MHz DDR3 DRAM (1D), Disco Duro: 750 GB 5400 rpm 2.5-inch hard drive, Pantalla: 15.6-inch diagonal LED-backlit HD</t>
  </si>
  <si>
    <t>Computador portátil No 112 Computador portátil COMPAQ MINI CQ10, Windows XP, Procesador Intel Atom 1.6 Ghz, Ram 1Gb, Disco duro 160Gb, WebCam, pantalla de 10,1"</t>
  </si>
  <si>
    <t>Computador portátil No 131 Computadores portátiles HP PROBOOK 4540S, WINDOWS 7 PROF 64 BITS, PROCESADOR CORE I7-3612 QM 2.10GHZ, MEMORIA RAM 4GB, DISCO DURO 500GB, UNIDAD DVDRW</t>
  </si>
  <si>
    <t>Computador portátil No 143 COMPUTADOR PORTATIL marca SAMSUNG ref. NP530U3C, procesador Intel Core I5, Memoria RAM de 4GB, camara Web integrada, pantalla de 13", cargador S.N CNBA4400279AD2VH34C015K, incluye Licencia Windows 8 profesional para instalar S.N 92PVJFM962PKN3TRTVQ6234DN</t>
  </si>
  <si>
    <t>Computadores portátiles No 79 COMPUTADOR PORTATIL CORPORATIVO L300 - SP6993, PROCESASOR INTER CORE 2, DUO T6670, 2.2 GHZ, WINDOWS VISTA O XP PROFESIONAL, DISCO DURO 250 GB, PANTALLA 15.4", CAMARA WEB.</t>
  </si>
  <si>
    <t>Computador H.P No 50 COMPUTADOR PROCESADOR marca HEWLETT PACKARD REF S3020LA Sistema Operativo XP Profesional disco duro 320 GB , Memoria de 1 GB ,Procesador Core 2 DUO DE 1.86 GhZ, Disco óptico DVD +- R.RW Tarjeta de red 10.100 Bus del sistema 800 mhz , MONITOR COMPAQ FP1707 DE 17 " LCD Serial CNC 7210GX N</t>
  </si>
  <si>
    <t>Computador No 379 COMPUTADOR APPLE I MAC MC309E DE 21,5" DE 2.5 Ghz disco duro 500 Gb, MEMORIA DE 4GB.</t>
  </si>
  <si>
    <t>Computador Escritorio No 366 Computador Escritorio-HP COMPAQ Pro 6300SFF.Intel Core i5-3470 QC 3.2GHz 4GB DDR3-1600 DIMM 1TB Super milti DVDRW . PANTALLA S.N : 6CM3220FLJ</t>
  </si>
  <si>
    <t>Computador No 310 ComputadorCPU marca LENOVO . IBM ThinkCentre MT -M -A 28 Procesador Core 2 duo de 1, 86 Ghz, Disco duro de 80 Gb , memoria de 1 Gb , sistema operativo XP , professional service pack 2 , unidad de DVD , Dispositivo de entrada de ratón y teclado , Teclado de Interfaz PS.2, Ratón interfaz USB , Controladora de Ethernet, Monitor CRT IBM E54 de 15 pulgadas serial V2W 6215</t>
  </si>
  <si>
    <t>Computador Escritorio No 68 COMPUTADOR ESCRITORIO VAIO All-in One 3d pantalla 24" REF SVL24127CLB, SERIE : P- 27545153 - D . PROCESADOR INTEL CORE I7, 3610QM, MEMORIA RAM DE 8GB, DISCO DURO DE 1TB, SISTEMA OPERATIVO MICROSOFT WINDOWS 8 CORPORATIVO PROFESIONAL, UNIDAD BLU-RAY DISC BD-COMBO (READS BD AND WRITES TO DVD.CD), TARJETA GRAFICA NVIDIA GEFORCE- TECLADO INALAMBRICO MARCA SONY MODELO VGP-WKB12 S.N CNC09-10605, MOUSE SONY REFERENCIA : 12 - 0396 ANATEL - CARGADOR DE BATERIA MARCA SONY DE 19.5 VOLTIOS S.N 0004739</t>
  </si>
  <si>
    <t>Computador Escritorio No 453 Computador de escritorio, PROCESADOR Cuarta generación del procesador Intel® Core¿ i7-4790 (8MB Caché, hasta 4.00 GHz), 16GB de Memoria Doble Canal DDR3 a 1600MHz, 4 DIMMs, Disco Duro SATA de 2TB 7200 RPM (6.0 Gb.s) + Disco Duro de Estado Solido (SSD) de MARCA HP + MONITOR MARCA HP V241 S.N 3CQ432143T</t>
  </si>
  <si>
    <t>Tablet (Sistema de desarrollo para aplicaciones Android) No 21 Tablet (Sistema de desarrollo para aplicaciones Android), TABLET MARCA SAMSUNG GALAXY NOTE REF 10.1/</t>
  </si>
  <si>
    <t>Tablet (Sistema de desarrollo para aplicaciones Android) No 23 Tablet Marca Sony SGPT121L1.S XPERIA Pantalla de 9.4 CAMBIO POR Marca : SAMSUNG Modelo . SMT530 Galaxy tab 4 16 Gb 10.1"</t>
  </si>
  <si>
    <t>Tablet (Sistema de desarrollo para aplicaciones Android) No 4 TABLET SAMSUNG GALAXY TAB 2.10.1 Android 4.0 Icre cream, 16GB ALMACENAMIENTO, PROCESADOR DUAL CORE 1GHZ</t>
  </si>
  <si>
    <t>//SAMSUNG GALAXY SM/P585M tabelt pantalla 10.1" octa core 1,6 ghs almacena 16 gb ram 3gb doble camara androi 6,0 R52J60K4PHN-353570080143592 -</t>
  </si>
  <si>
    <t>//Samsung Galaxy TAB A SM-P585M R52J60K4PLZ -353570080143626 .</t>
  </si>
  <si>
    <t>Software Programas Grafis disket No 1</t>
  </si>
  <si>
    <t>Software Programas Grafis disket No 10</t>
  </si>
  <si>
    <t>Software Programas Grafis disket No 11</t>
  </si>
  <si>
    <t>Software Programas Grafis disket No 2</t>
  </si>
  <si>
    <t>Software Programas Grafis disket No 3</t>
  </si>
  <si>
    <t>Software Programas Grafis disket No 4</t>
  </si>
  <si>
    <t>Software Programas Grafis disket No 5</t>
  </si>
  <si>
    <t>Software Programas Grafis disket No 6</t>
  </si>
  <si>
    <t>Software Programas Grafis disket No 7</t>
  </si>
  <si>
    <t>Software Programas Grafis disket No 8</t>
  </si>
  <si>
    <t>Software Programas Grafis disket No 9</t>
  </si>
  <si>
    <t>CE 378 Avance según resolución 0254 de 2019,compra de software powersim studio 10 professional,</t>
  </si>
  <si>
    <t>Licencia Educatinal academic departamental medium term concurrernt. CE 567 Avance segun resolucion Rectoral N° 1906 de 2019</t>
  </si>
  <si>
    <t>Lincencia Django Suit - OEM. CE 568 Avance segun resolucion Rectoral N° 1906 de 2019</t>
  </si>
  <si>
    <t>Licencia VMware Workstation 15 Pro Linux and Windoes, ESD. CE 568 Avance segun resolucion Rectoral N° 1906 de 2019</t>
  </si>
  <si>
    <t>Prestamo Interno</t>
  </si>
  <si>
    <t>Biblioteca Central</t>
  </si>
  <si>
    <t>Biblioteca Postgrados</t>
  </si>
  <si>
    <t>Sede Urbana</t>
  </si>
  <si>
    <t>Comunidad Universitaria y Externos</t>
  </si>
  <si>
    <t>Prestamo Interno y Externo</t>
  </si>
  <si>
    <t xml:space="preserve">descripción Carácterísticas de los recursos
</t>
  </si>
  <si>
    <t>Centro de Documentación</t>
  </si>
  <si>
    <t>Es una revisión crítica sobre el estado del arte en un tema específico de la ciencia o la tecnología. la monografía deberá estar relacionada con las líneas de profundización o temáticas de los grupos de estudio o de los grupos de investigación de la facultad de ciencias básicas e ingeniería.</t>
  </si>
  <si>
    <t>conformada por las revistas nacionales e internacionales, adquiridas por la modalidad de compra, canje y donación. Se cuenta con una colección de títulos, distribuidos en las biblioteca.</t>
  </si>
  <si>
    <t>conformada por enciclopedias universales, diccionarios bibliográficos y especializados, atlas, enciclopedias de tecnología, enfermería, veterinaria, informática, pedagogía, etc.</t>
  </si>
  <si>
    <t>una extensa variedad de trabajos escrito de investigación, especialmente el que se exige para obtener el grado.</t>
  </si>
  <si>
    <t>Cd Rom</t>
  </si>
  <si>
    <t>Coleccion Orinoquia</t>
  </si>
  <si>
    <t>Diskette</t>
  </si>
  <si>
    <t>Ensayo Cd</t>
  </si>
  <si>
    <t>Ensayos</t>
  </si>
  <si>
    <t>Folletos</t>
  </si>
  <si>
    <t>Hemeroteca</t>
  </si>
  <si>
    <t>Libros En Cd</t>
  </si>
  <si>
    <t>Libros Material General</t>
  </si>
  <si>
    <t>Mapas</t>
  </si>
  <si>
    <t>Monografia</t>
  </si>
  <si>
    <t>Monografia Cd</t>
  </si>
  <si>
    <t>Obra De Reserva</t>
  </si>
  <si>
    <t>Obra Referencia</t>
  </si>
  <si>
    <t>Pasantia</t>
  </si>
  <si>
    <t>Pasantia Cd</t>
  </si>
  <si>
    <t>Proyeccion Social Cd</t>
  </si>
  <si>
    <t>Proyecto Epi</t>
  </si>
  <si>
    <t>Proyecto Epi Cd</t>
  </si>
  <si>
    <t>Tesis Cd</t>
  </si>
  <si>
    <t>Tesis Material Impreso</t>
  </si>
  <si>
    <t>Videos</t>
  </si>
  <si>
    <t>Monografica</t>
  </si>
  <si>
    <t>Monografica Cd</t>
  </si>
  <si>
    <t>Estudios</t>
  </si>
  <si>
    <t>Estudios Cd</t>
  </si>
  <si>
    <t>Seminarios</t>
  </si>
  <si>
    <t>Seminarios Cd</t>
  </si>
  <si>
    <t xml:space="preserve">Atributos que afectan el valor comercial de la vivienda urbana nueva en los municipios de villavicencio, restrepo y acacias”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</si>
</sst>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4" formatCode="_-&quot;$&quot;\ * #,##0.00_-;\-&quot;$&quot;\ * #,##0.00_-;_-&quot;$&quot;\ * &quot;-&quot;??_-;_-@_-"/>
    <numFmt numFmtId="164" formatCode="0.0%"/>
    <numFmt numFmtId="165" formatCode="_ &quot;$&quot;\ * #,##0_ ;_ &quot;$&quot;\ * \-#,##0_ ;_ &quot;$&quot;\ * &quot;-&quot;_ ;_ @_ "/>
    <numFmt numFmtId="166" formatCode="_-&quot;$&quot;\ * #,##0_-;\-&quot;$&quot;\ * #,##0_-;_-&quot;$&quot;\ * &quot;-&quot;_-;_-@"/>
    <numFmt numFmtId="167" formatCode="&quot;$&quot;\ #,##0"/>
    <numFmt numFmtId="168" formatCode="&quot;$&quot;#,##0"/>
    <numFmt numFmtId="169" formatCode="&quot;$&quot;#,##0.00"/>
    <numFmt numFmtId="170" formatCode="0;[Red]0"/>
    <numFmt numFmtId="171" formatCode="_-* #,##0.00_-;\-* #,##0.00_-;_-* &quot;-&quot;_-;_-@_-"/>
    <numFmt numFmtId="172" formatCode="_-&quot;$&quot;\ * #,##0_-;\-&quot;$&quot;\ * #,##0_-;_-&quot;$&quot;\ * &quot;-&quot;??_-;_-@_-"/>
    <numFmt numFmtId="173" formatCode="[$-F800]dddd\,\ mmmm\ dd\,\ yyyy"/>
  </numFmts>
  <fonts count="30" x14ac:knownFonts="1">
    <font>
      <sz val="11"/>
      <color rgb="FF000000"/>
      <name val="Century Gothic"/>
    </font>
    <font>
      <sz val="11"/>
      <color theme="1"/>
      <name val="Calibri"/>
      <family val="2"/>
      <scheme val="minor"/>
    </font>
    <font>
      <b/>
      <sz val="10"/>
      <color rgb="FF000000"/>
      <name val="Century Gothic"/>
      <family val="2"/>
    </font>
    <font>
      <b/>
      <sz val="11"/>
      <color rgb="FF000000"/>
      <name val="Century Gothic"/>
      <family val="2"/>
    </font>
    <font>
      <b/>
      <sz val="10"/>
      <color rgb="FFFFFFFF"/>
      <name val="Century Gothic"/>
      <family val="2"/>
    </font>
    <font>
      <sz val="10"/>
      <color rgb="FF000000"/>
      <name val="Century Gothic"/>
      <family val="2"/>
    </font>
    <font>
      <sz val="11"/>
      <color rgb="FF000000"/>
      <name val="Arial"/>
      <family val="2"/>
    </font>
    <font>
      <sz val="10"/>
      <name val="Arial"/>
      <family val="2"/>
    </font>
    <font>
      <sz val="11"/>
      <name val="Arial"/>
      <family val="2"/>
    </font>
    <font>
      <sz val="10"/>
      <color rgb="FF000000"/>
      <name val="Arial"/>
      <family val="2"/>
    </font>
    <font>
      <sz val="11"/>
      <color rgb="FF000000"/>
      <name val="Century Gothic"/>
      <family val="2"/>
    </font>
    <font>
      <sz val="11"/>
      <color rgb="FF000000"/>
      <name val="Century Gothic"/>
      <family val="2"/>
    </font>
    <font>
      <b/>
      <sz val="11"/>
      <color theme="1"/>
      <name val="Century Gothic"/>
      <family val="2"/>
    </font>
    <font>
      <sz val="11"/>
      <name val="Century Gothic"/>
      <family val="2"/>
    </font>
    <font>
      <sz val="11"/>
      <color theme="1"/>
      <name val="Arial"/>
      <family val="2"/>
    </font>
    <font>
      <b/>
      <sz val="11"/>
      <color rgb="FF000000"/>
      <name val="Century Gothic"/>
      <family val="2"/>
    </font>
    <font>
      <sz val="11"/>
      <color theme="1"/>
      <name val="Arial"/>
      <family val="2"/>
    </font>
    <font>
      <i/>
      <sz val="11"/>
      <color rgb="FF7F7F7F"/>
      <name val="Calibri"/>
      <family val="2"/>
      <scheme val="minor"/>
    </font>
    <font>
      <b/>
      <sz val="10"/>
      <name val="Arial"/>
      <family val="2"/>
    </font>
    <font>
      <b/>
      <sz val="10"/>
      <color rgb="FFFFFFFF"/>
      <name val="Arial"/>
      <family val="2"/>
    </font>
    <font>
      <b/>
      <sz val="10"/>
      <color theme="0"/>
      <name val="Arial"/>
      <family val="2"/>
    </font>
    <font>
      <b/>
      <sz val="10"/>
      <color rgb="FF000000"/>
      <name val="Arial"/>
      <family val="2"/>
    </font>
    <font>
      <sz val="10"/>
      <color rgb="FFFFFFFF"/>
      <name val="Arial"/>
      <family val="2"/>
    </font>
    <font>
      <sz val="10"/>
      <color theme="1"/>
      <name val="Arial"/>
      <family val="2"/>
    </font>
    <font>
      <sz val="10"/>
      <color rgb="FF222222"/>
      <name val="Arial"/>
      <family val="2"/>
    </font>
    <font>
      <b/>
      <sz val="10"/>
      <color theme="1"/>
      <name val="Arial"/>
      <family val="2"/>
    </font>
    <font>
      <vertAlign val="superscript"/>
      <sz val="10"/>
      <color theme="1"/>
      <name val="Arial"/>
      <family val="2"/>
    </font>
    <font>
      <sz val="10"/>
      <color theme="1"/>
      <name val="Calibri"/>
      <family val="2"/>
      <scheme val="minor"/>
    </font>
    <font>
      <sz val="10"/>
      <color theme="0"/>
      <name val="Arial"/>
      <family val="2"/>
    </font>
    <font>
      <sz val="10"/>
      <color indexed="8"/>
      <name val="Arial"/>
      <family val="2"/>
    </font>
  </fonts>
  <fills count="10">
    <fill>
      <patternFill patternType="none"/>
    </fill>
    <fill>
      <patternFill patternType="gray125"/>
    </fill>
    <fill>
      <patternFill patternType="solid">
        <fgColor rgb="FFC00000"/>
        <bgColor rgb="FFC00000"/>
      </patternFill>
    </fill>
    <fill>
      <patternFill patternType="solid">
        <fgColor rgb="FFFFFFFF"/>
        <bgColor rgb="FFFFFFFF"/>
      </patternFill>
    </fill>
    <fill>
      <patternFill patternType="solid">
        <fgColor rgb="FFD9D9D9"/>
        <bgColor rgb="FFD9D9D9"/>
      </patternFill>
    </fill>
    <fill>
      <patternFill patternType="solid">
        <fgColor rgb="FF9FC5E8"/>
        <bgColor rgb="FF9FC5E8"/>
      </patternFill>
    </fill>
    <fill>
      <patternFill patternType="solid">
        <fgColor rgb="FFC9DAF8"/>
        <bgColor rgb="FFC9DAF8"/>
      </patternFill>
    </fill>
    <fill>
      <patternFill patternType="solid">
        <fgColor rgb="FFC00000"/>
        <bgColor indexed="64"/>
      </patternFill>
    </fill>
    <fill>
      <patternFill patternType="solid">
        <fgColor rgb="FFFFFFFF"/>
        <bgColor indexed="64"/>
      </patternFill>
    </fill>
    <fill>
      <patternFill patternType="solid">
        <fgColor theme="0"/>
        <bgColor indexed="64"/>
      </patternFill>
    </fill>
  </fills>
  <borders count="91">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bottom style="medium">
        <color rgb="FF000000"/>
      </bottom>
      <diagonal/>
    </border>
    <border>
      <left style="thin">
        <color rgb="FF000000"/>
      </left>
      <right style="thin">
        <color rgb="FF000000"/>
      </right>
      <top/>
      <bottom/>
      <diagonal/>
    </border>
    <border>
      <left/>
      <right/>
      <top/>
      <bottom/>
      <diagonal/>
    </border>
    <border>
      <left/>
      <right style="thin">
        <color rgb="FF000000"/>
      </right>
      <top style="thin">
        <color rgb="FF000000"/>
      </top>
      <bottom/>
      <diagonal/>
    </border>
    <border>
      <left/>
      <right/>
      <top style="medium">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top/>
      <bottom/>
      <diagonal/>
    </border>
    <border>
      <left/>
      <right/>
      <top style="thin">
        <color rgb="FF000000"/>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thin">
        <color indexed="64"/>
      </left>
      <right style="thin">
        <color indexed="64"/>
      </right>
      <top/>
      <bottom/>
      <diagonal/>
    </border>
  </borders>
  <cellStyleXfs count="9">
    <xf numFmtId="0" fontId="0" fillId="0" borderId="0"/>
    <xf numFmtId="9" fontId="11" fillId="0" borderId="0" applyFont="0" applyFill="0" applyBorder="0" applyAlignment="0" applyProtection="0"/>
    <xf numFmtId="0" fontId="17" fillId="0" borderId="0" applyNumberFormat="0" applyFill="0" applyBorder="0" applyAlignment="0" applyProtection="0"/>
    <xf numFmtId="0" fontId="7" fillId="0" borderId="38"/>
    <xf numFmtId="0" fontId="7" fillId="0" borderId="38"/>
    <xf numFmtId="0" fontId="10" fillId="0" borderId="38"/>
    <xf numFmtId="44" fontId="10" fillId="0" borderId="38" applyFont="0" applyFill="0" applyBorder="0" applyAlignment="0" applyProtection="0"/>
    <xf numFmtId="41" fontId="10" fillId="0" borderId="38" applyFont="0" applyFill="0" applyBorder="0" applyAlignment="0" applyProtection="0"/>
    <xf numFmtId="0" fontId="1" fillId="0" borderId="38"/>
  </cellStyleXfs>
  <cellXfs count="549">
    <xf numFmtId="0" fontId="0" fillId="0" borderId="0" xfId="0" applyFont="1" applyAlignment="1"/>
    <xf numFmtId="0" fontId="0" fillId="0" borderId="0" xfId="0" applyFont="1"/>
    <xf numFmtId="0" fontId="0" fillId="0" borderId="0" xfId="0" applyFont="1" applyAlignment="1">
      <alignment horizontal="center" vertical="center"/>
    </xf>
    <xf numFmtId="0" fontId="2" fillId="0" borderId="0" xfId="0" applyFont="1" applyAlignment="1">
      <alignment horizontal="center" vertical="center" wrapText="1" readingOrder="2"/>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9" fillId="4" borderId="40" xfId="0" applyFont="1" applyFill="1" applyBorder="1" applyAlignment="1">
      <alignment horizontal="center" vertical="center" wrapText="1"/>
    </xf>
    <xf numFmtId="0" fontId="9" fillId="4" borderId="40" xfId="0" applyFont="1" applyFill="1" applyBorder="1" applyAlignment="1">
      <alignment horizontal="center" vertical="center"/>
    </xf>
    <xf numFmtId="0" fontId="7" fillId="4" borderId="40" xfId="0" applyFont="1" applyFill="1" applyBorder="1" applyAlignment="1">
      <alignment horizontal="center" vertical="center" wrapText="1"/>
    </xf>
    <xf numFmtId="0" fontId="7" fillId="4" borderId="40" xfId="0" applyFont="1" applyFill="1" applyBorder="1" applyAlignment="1">
      <alignment horizontal="center" vertical="center"/>
    </xf>
    <xf numFmtId="0" fontId="9" fillId="5" borderId="40" xfId="0" applyFont="1" applyFill="1" applyBorder="1" applyAlignment="1">
      <alignment horizontal="center" vertical="center" wrapText="1"/>
    </xf>
    <xf numFmtId="0" fontId="9" fillId="5" borderId="40" xfId="0" applyFont="1" applyFill="1" applyBorder="1" applyAlignment="1">
      <alignment horizontal="center" vertical="center"/>
    </xf>
    <xf numFmtId="0" fontId="7" fillId="5" borderId="40"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40" xfId="0" applyFont="1" applyFill="1" applyBorder="1" applyAlignment="1">
      <alignment horizontal="center" vertical="center"/>
    </xf>
    <xf numFmtId="0" fontId="7" fillId="6" borderId="40" xfId="0" applyFont="1" applyFill="1" applyBorder="1" applyAlignment="1">
      <alignment horizontal="center" vertical="center" wrapText="1"/>
    </xf>
    <xf numFmtId="0" fontId="7" fillId="6" borderId="40" xfId="0" applyFont="1" applyFill="1" applyBorder="1" applyAlignment="1">
      <alignment horizontal="center" vertical="center"/>
    </xf>
    <xf numFmtId="0" fontId="6" fillId="6" borderId="40" xfId="0" applyFont="1" applyFill="1" applyBorder="1" applyAlignment="1">
      <alignment horizontal="center" wrapText="1"/>
    </xf>
    <xf numFmtId="0" fontId="8" fillId="6" borderId="40" xfId="0" applyFont="1" applyFill="1" applyBorder="1" applyAlignment="1">
      <alignment horizontal="center" wrapText="1"/>
    </xf>
    <xf numFmtId="0" fontId="8" fillId="6" borderId="40" xfId="0" applyFont="1" applyFill="1" applyBorder="1" applyAlignment="1">
      <alignment horizontal="center"/>
    </xf>
    <xf numFmtId="0" fontId="16" fillId="6" borderId="40" xfId="0" applyFont="1" applyFill="1" applyBorder="1" applyAlignment="1">
      <alignment horizontal="center" wrapText="1"/>
    </xf>
    <xf numFmtId="0" fontId="5" fillId="0" borderId="38" xfId="5" applyFont="1"/>
    <xf numFmtId="0" fontId="9" fillId="0" borderId="38" xfId="5" applyFont="1"/>
    <xf numFmtId="0" fontId="9" fillId="0" borderId="38" xfId="5" applyFont="1" applyAlignment="1">
      <alignment horizontal="center"/>
    </xf>
    <xf numFmtId="0" fontId="19" fillId="2" borderId="40" xfId="5" applyFont="1" applyFill="1" applyBorder="1" applyAlignment="1">
      <alignment horizontal="center" vertical="center" wrapText="1"/>
    </xf>
    <xf numFmtId="0" fontId="19" fillId="2" borderId="42" xfId="5" applyFont="1" applyFill="1" applyBorder="1" applyAlignment="1">
      <alignment horizontal="center" vertical="center" wrapText="1"/>
    </xf>
    <xf numFmtId="0" fontId="9" fillId="0" borderId="41" xfId="5" applyFont="1" applyBorder="1" applyAlignment="1">
      <alignment vertical="center" wrapText="1"/>
    </xf>
    <xf numFmtId="41" fontId="9" fillId="0" borderId="40" xfId="7" applyFont="1" applyBorder="1" applyAlignment="1">
      <alignment horizontal="center" vertical="center" wrapText="1"/>
    </xf>
    <xf numFmtId="41" fontId="9" fillId="0" borderId="40" xfId="7" applyFont="1" applyBorder="1" applyAlignment="1">
      <alignment vertical="center" wrapText="1"/>
    </xf>
    <xf numFmtId="41" fontId="9" fillId="0" borderId="40" xfId="7" applyFont="1" applyFill="1" applyBorder="1" applyAlignment="1">
      <alignment horizontal="center" wrapText="1"/>
    </xf>
    <xf numFmtId="41" fontId="9" fillId="0" borderId="40" xfId="7" applyFont="1" applyFill="1" applyBorder="1" applyAlignment="1">
      <alignment horizontal="center" vertical="center" wrapText="1"/>
    </xf>
    <xf numFmtId="41" fontId="9" fillId="0" borderId="42" xfId="7" applyFont="1" applyBorder="1" applyAlignment="1">
      <alignment horizontal="center" vertical="center" wrapText="1"/>
    </xf>
    <xf numFmtId="41" fontId="9" fillId="8" borderId="40" xfId="7" applyFont="1" applyFill="1" applyBorder="1" applyAlignment="1">
      <alignment horizontal="center" vertical="center" wrapText="1"/>
    </xf>
    <xf numFmtId="41" fontId="9" fillId="8" borderId="40" xfId="7" applyFont="1" applyFill="1" applyBorder="1" applyAlignment="1">
      <alignment vertical="center" wrapText="1"/>
    </xf>
    <xf numFmtId="41" fontId="9" fillId="8" borderId="40" xfId="7" applyFont="1" applyFill="1" applyBorder="1" applyAlignment="1">
      <alignment horizontal="center" wrapText="1"/>
    </xf>
    <xf numFmtId="41" fontId="19" fillId="2" borderId="40" xfId="7" applyFont="1" applyFill="1" applyBorder="1" applyAlignment="1">
      <alignment horizontal="center" vertical="center" wrapText="1"/>
    </xf>
    <xf numFmtId="41" fontId="19" fillId="2" borderId="40" xfId="7" applyFont="1" applyFill="1" applyBorder="1" applyAlignment="1">
      <alignment vertical="center" wrapText="1"/>
    </xf>
    <xf numFmtId="171" fontId="5" fillId="0" borderId="38" xfId="7" applyNumberFormat="1" applyFont="1" applyAlignment="1"/>
    <xf numFmtId="0" fontId="5" fillId="0" borderId="38" xfId="5" applyFont="1" applyAlignment="1">
      <alignment vertical="top" wrapText="1"/>
    </xf>
    <xf numFmtId="0" fontId="5" fillId="0" borderId="38" xfId="5" applyFont="1" applyAlignment="1">
      <alignment horizontal="center"/>
    </xf>
    <xf numFmtId="0" fontId="0" fillId="0" borderId="0" xfId="0" applyFont="1" applyAlignment="1"/>
    <xf numFmtId="0" fontId="15" fillId="0" borderId="26" xfId="0" applyFont="1" applyBorder="1" applyAlignment="1">
      <alignment horizontal="center" vertical="center" wrapText="1"/>
    </xf>
    <xf numFmtId="0" fontId="15" fillId="0" borderId="70" xfId="0" applyFont="1" applyBorder="1" applyAlignment="1">
      <alignment horizontal="center" wrapText="1"/>
    </xf>
    <xf numFmtId="0" fontId="15" fillId="0" borderId="78" xfId="0" applyFont="1" applyBorder="1" applyAlignment="1">
      <alignment vertical="center"/>
    </xf>
    <xf numFmtId="0" fontId="18" fillId="0" borderId="38" xfId="5" applyFont="1" applyAlignment="1">
      <alignment horizontal="center" vertical="center" wrapText="1"/>
    </xf>
    <xf numFmtId="0" fontId="9" fillId="0" borderId="38" xfId="5" applyFont="1"/>
    <xf numFmtId="49" fontId="7" fillId="0" borderId="0" xfId="0" applyNumberFormat="1" applyFont="1" applyAlignment="1">
      <alignment horizontal="left" vertical="center" wrapText="1"/>
    </xf>
    <xf numFmtId="0" fontId="9" fillId="0" borderId="0" xfId="0" applyFont="1" applyAlignment="1"/>
    <xf numFmtId="49" fontId="7" fillId="0" borderId="40" xfId="0" applyNumberFormat="1" applyFont="1" applyBorder="1" applyAlignment="1">
      <alignment horizontal="center" vertical="center" wrapText="1"/>
    </xf>
    <xf numFmtId="0" fontId="9" fillId="0" borderId="0" xfId="0" applyFont="1" applyAlignment="1">
      <alignment horizontal="center"/>
    </xf>
    <xf numFmtId="49" fontId="7" fillId="0" borderId="78" xfId="0" applyNumberFormat="1" applyFont="1" applyBorder="1" applyAlignment="1">
      <alignment horizontal="center" vertical="center" wrapText="1"/>
    </xf>
    <xf numFmtId="49" fontId="18" fillId="0" borderId="86" xfId="0" applyNumberFormat="1" applyFont="1" applyBorder="1" applyAlignment="1">
      <alignment horizontal="left" vertical="center" wrapText="1"/>
    </xf>
    <xf numFmtId="49" fontId="18" fillId="0" borderId="88" xfId="0" applyNumberFormat="1" applyFont="1" applyBorder="1" applyAlignment="1">
      <alignment horizontal="left" vertical="center" wrapText="1"/>
    </xf>
    <xf numFmtId="0" fontId="9" fillId="0" borderId="0" xfId="0" applyFont="1"/>
    <xf numFmtId="0" fontId="19" fillId="2" borderId="11" xfId="0" applyFont="1" applyFill="1" applyBorder="1" applyAlignment="1">
      <alignment horizontal="center" vertical="center" wrapText="1"/>
    </xf>
    <xf numFmtId="0" fontId="21" fillId="3" borderId="40" xfId="0" applyFont="1" applyFill="1" applyBorder="1" applyAlignment="1">
      <alignment horizontal="center" vertical="center" wrapText="1"/>
    </xf>
    <xf numFmtId="3" fontId="9" fillId="0" borderId="40" xfId="0" applyNumberFormat="1" applyFont="1" applyFill="1" applyBorder="1" applyAlignment="1">
      <alignment horizontal="center" vertical="center" wrapText="1"/>
    </xf>
    <xf numFmtId="0" fontId="9" fillId="0" borderId="40" xfId="0" applyFont="1" applyFill="1" applyBorder="1" applyAlignment="1">
      <alignment horizontal="center" vertical="center" wrapText="1"/>
    </xf>
    <xf numFmtId="10" fontId="9" fillId="0" borderId="40" xfId="0" applyNumberFormat="1" applyFont="1" applyFill="1" applyBorder="1" applyAlignment="1">
      <alignment horizontal="center" vertical="center" wrapText="1"/>
    </xf>
    <xf numFmtId="9" fontId="9" fillId="0" borderId="40" xfId="0" applyNumberFormat="1" applyFont="1" applyFill="1" applyBorder="1" applyAlignment="1">
      <alignment horizontal="center" vertical="center" wrapText="1"/>
    </xf>
    <xf numFmtId="0" fontId="9" fillId="0" borderId="40" xfId="1" applyNumberFormat="1" applyFont="1" applyFill="1" applyBorder="1" applyAlignment="1">
      <alignment horizontal="center" vertical="center" wrapText="1"/>
    </xf>
    <xf numFmtId="0" fontId="21" fillId="0" borderId="0" xfId="0" applyFont="1" applyAlignment="1">
      <alignment horizontal="center" vertical="center" wrapText="1"/>
    </xf>
    <xf numFmtId="49" fontId="18" fillId="3" borderId="40" xfId="0" applyNumberFormat="1" applyFont="1" applyFill="1" applyBorder="1" applyAlignment="1">
      <alignment horizontal="center" vertical="center" wrapText="1"/>
    </xf>
    <xf numFmtId="3" fontId="7" fillId="0" borderId="40" xfId="0" applyNumberFormat="1" applyFont="1" applyFill="1" applyBorder="1" applyAlignment="1">
      <alignment horizontal="center" vertical="center" wrapText="1"/>
    </xf>
    <xf numFmtId="164" fontId="7" fillId="0" borderId="40" xfId="0" applyNumberFormat="1" applyFont="1" applyFill="1" applyBorder="1" applyAlignment="1">
      <alignment horizontal="center" vertical="center" wrapText="1"/>
    </xf>
    <xf numFmtId="0" fontId="18" fillId="0" borderId="40" xfId="0" applyFont="1" applyBorder="1" applyAlignment="1">
      <alignment horizontal="center" vertical="center"/>
    </xf>
    <xf numFmtId="0" fontId="7" fillId="0" borderId="40" xfId="0" applyFont="1" applyFill="1" applyBorder="1" applyAlignment="1">
      <alignment horizontal="center"/>
    </xf>
    <xf numFmtId="49" fontId="7" fillId="0" borderId="40" xfId="0" applyNumberFormat="1" applyFont="1" applyFill="1" applyBorder="1" applyAlignment="1">
      <alignment horizontal="center" vertical="center" wrapText="1"/>
    </xf>
    <xf numFmtId="0" fontId="18" fillId="0" borderId="40" xfId="0" applyFont="1" applyBorder="1" applyAlignment="1">
      <alignment horizontal="center"/>
    </xf>
    <xf numFmtId="0" fontId="19" fillId="2" borderId="40" xfId="0" applyFont="1" applyFill="1" applyBorder="1" applyAlignment="1">
      <alignment horizontal="center" vertical="center" wrapText="1"/>
    </xf>
    <xf numFmtId="3" fontId="21" fillId="0" borderId="40" xfId="0" applyNumberFormat="1" applyFont="1" applyBorder="1" applyAlignment="1">
      <alignment horizontal="center" vertical="center" wrapText="1"/>
    </xf>
    <xf numFmtId="164" fontId="21" fillId="0" borderId="40" xfId="1" applyNumberFormat="1" applyFont="1" applyBorder="1" applyAlignment="1">
      <alignment horizontal="center" vertical="center" wrapText="1"/>
    </xf>
    <xf numFmtId="9" fontId="21" fillId="0" borderId="40" xfId="1" applyFont="1" applyBorder="1" applyAlignment="1">
      <alignment horizontal="center" vertical="center" wrapText="1"/>
    </xf>
    <xf numFmtId="49" fontId="19" fillId="2" borderId="40" xfId="0" applyNumberFormat="1" applyFont="1" applyFill="1" applyBorder="1" applyAlignment="1">
      <alignment horizontal="center" vertical="center" wrapText="1"/>
    </xf>
    <xf numFmtId="0" fontId="21" fillId="0" borderId="40" xfId="0" applyFont="1" applyBorder="1" applyAlignment="1">
      <alignment horizontal="center" vertical="center" wrapText="1"/>
    </xf>
    <xf numFmtId="3" fontId="18" fillId="0" borderId="40" xfId="0" applyNumberFormat="1" applyFont="1" applyBorder="1" applyAlignment="1">
      <alignment horizontal="center" vertical="center" wrapText="1"/>
    </xf>
    <xf numFmtId="3" fontId="18" fillId="0" borderId="40" xfId="0" applyNumberFormat="1" applyFont="1" applyFill="1" applyBorder="1" applyAlignment="1">
      <alignment horizontal="center" vertical="center" wrapText="1"/>
    </xf>
    <xf numFmtId="164" fontId="18" fillId="0" borderId="40" xfId="1" applyNumberFormat="1" applyFont="1" applyFill="1" applyBorder="1" applyAlignment="1">
      <alignment horizontal="center" vertical="center" wrapText="1"/>
    </xf>
    <xf numFmtId="9" fontId="18" fillId="0" borderId="40" xfId="1" applyFont="1" applyBorder="1" applyAlignment="1">
      <alignment horizontal="center" vertical="center" wrapText="1"/>
    </xf>
    <xf numFmtId="164" fontId="7" fillId="0" borderId="0" xfId="1" applyNumberFormat="1" applyFont="1" applyAlignment="1">
      <alignment wrapText="1"/>
    </xf>
    <xf numFmtId="0" fontId="18" fillId="0" borderId="0" xfId="0" applyFont="1" applyAlignment="1">
      <alignment horizontal="center" wrapText="1"/>
    </xf>
    <xf numFmtId="0" fontId="7" fillId="0" borderId="0" xfId="0" applyFont="1" applyAlignment="1">
      <alignment wrapText="1"/>
    </xf>
    <xf numFmtId="3" fontId="7" fillId="0" borderId="40" xfId="0" applyNumberFormat="1" applyFont="1" applyBorder="1" applyAlignment="1">
      <alignment horizontal="center" vertical="center" wrapText="1"/>
    </xf>
    <xf numFmtId="3" fontId="7" fillId="0" borderId="40" xfId="0" applyNumberFormat="1" applyFont="1" applyBorder="1" applyAlignment="1">
      <alignment vertical="center" wrapText="1"/>
    </xf>
    <xf numFmtId="164" fontId="7" fillId="0" borderId="40" xfId="1" applyNumberFormat="1" applyFont="1" applyBorder="1" applyAlignment="1">
      <alignment horizontal="center"/>
    </xf>
    <xf numFmtId="2" fontId="18" fillId="0" borderId="0" xfId="0" applyNumberFormat="1" applyFont="1" applyAlignment="1">
      <alignment horizontal="center" wrapText="1"/>
    </xf>
    <xf numFmtId="164" fontId="7" fillId="0" borderId="40" xfId="1" applyNumberFormat="1" applyFont="1" applyBorder="1" applyAlignment="1">
      <alignment horizontal="center" vertical="center" wrapText="1"/>
    </xf>
    <xf numFmtId="4" fontId="18" fillId="0" borderId="0" xfId="0" applyNumberFormat="1" applyFont="1" applyAlignment="1">
      <alignment horizontal="center" wrapText="1"/>
    </xf>
    <xf numFmtId="0" fontId="18" fillId="0" borderId="0" xfId="0" applyFont="1" applyAlignment="1">
      <alignment horizontal="center"/>
    </xf>
    <xf numFmtId="0" fontId="18" fillId="0" borderId="0" xfId="0" applyFont="1" applyAlignment="1">
      <alignment vertical="center" wrapText="1"/>
    </xf>
    <xf numFmtId="0" fontId="18" fillId="0" borderId="0" xfId="0" applyFont="1" applyAlignment="1">
      <alignment horizontal="center" vertical="center" wrapText="1"/>
    </xf>
    <xf numFmtId="49" fontId="18" fillId="0" borderId="0" xfId="0" applyNumberFormat="1" applyFont="1" applyAlignment="1">
      <alignment horizontal="left" vertical="center" wrapText="1"/>
    </xf>
    <xf numFmtId="0" fontId="18" fillId="0" borderId="0" xfId="0" applyFont="1" applyAlignment="1">
      <alignment wrapText="1"/>
    </xf>
    <xf numFmtId="0" fontId="7" fillId="0" borderId="0" xfId="0" applyFont="1"/>
    <xf numFmtId="0" fontId="7" fillId="0" borderId="0" xfId="0" applyFont="1" applyAlignment="1">
      <alignment horizontal="center"/>
    </xf>
    <xf numFmtId="0" fontId="7" fillId="0" borderId="40" xfId="0" applyFont="1" applyBorder="1"/>
    <xf numFmtId="0" fontId="7" fillId="0" borderId="40" xfId="0" applyFont="1" applyBorder="1" applyAlignment="1">
      <alignment horizontal="center"/>
    </xf>
    <xf numFmtId="0" fontId="9" fillId="0" borderId="40" xfId="0" applyFont="1" applyBorder="1" applyAlignment="1">
      <alignment horizontal="center"/>
    </xf>
    <xf numFmtId="0" fontId="7" fillId="0" borderId="40" xfId="0" applyFont="1" applyBorder="1" applyAlignment="1">
      <alignment horizontal="center" vertical="center"/>
    </xf>
    <xf numFmtId="0" fontId="18" fillId="0" borderId="40" xfId="0" applyFont="1" applyBorder="1" applyAlignment="1">
      <alignment horizontal="justify" vertical="center" wrapText="1"/>
    </xf>
    <xf numFmtId="0" fontId="7" fillId="0" borderId="40" xfId="0" applyFont="1" applyBorder="1" applyAlignment="1">
      <alignment horizontal="justify" vertical="center" wrapText="1"/>
    </xf>
    <xf numFmtId="49" fontId="22" fillId="2" borderId="40" xfId="0" applyNumberFormat="1" applyFont="1" applyFill="1" applyBorder="1" applyAlignment="1">
      <alignment horizontal="center" vertical="center" wrapText="1"/>
    </xf>
    <xf numFmtId="0" fontId="18" fillId="0" borderId="0" xfId="0" applyFont="1"/>
    <xf numFmtId="49" fontId="18" fillId="0" borderId="0" xfId="0" applyNumberFormat="1" applyFont="1" applyAlignment="1">
      <alignment vertical="center" wrapText="1"/>
    </xf>
    <xf numFmtId="0" fontId="21" fillId="0" borderId="15" xfId="0" applyFont="1" applyBorder="1"/>
    <xf numFmtId="0" fontId="9" fillId="0" borderId="15" xfId="0" applyFont="1" applyBorder="1"/>
    <xf numFmtId="1" fontId="7" fillId="0" borderId="40" xfId="0" applyNumberFormat="1" applyFont="1" applyBorder="1" applyAlignment="1">
      <alignment horizontal="center" vertical="center" wrapText="1"/>
    </xf>
    <xf numFmtId="0" fontId="9" fillId="0" borderId="40" xfId="0" applyFont="1" applyBorder="1"/>
    <xf numFmtId="1" fontId="7" fillId="0" borderId="40" xfId="0" applyNumberFormat="1" applyFont="1" applyBorder="1" applyAlignment="1">
      <alignment vertical="center" wrapText="1"/>
    </xf>
    <xf numFmtId="1" fontId="9" fillId="0" borderId="40" xfId="0" applyNumberFormat="1" applyFont="1" applyBorder="1" applyAlignment="1">
      <alignment horizontal="center"/>
    </xf>
    <xf numFmtId="1" fontId="9" fillId="0" borderId="40" xfId="0" applyNumberFormat="1" applyFont="1" applyBorder="1"/>
    <xf numFmtId="1" fontId="7" fillId="0" borderId="40" xfId="0" applyNumberFormat="1" applyFont="1" applyBorder="1"/>
    <xf numFmtId="49" fontId="7" fillId="0" borderId="0" xfId="0" applyNumberFormat="1" applyFont="1" applyAlignment="1">
      <alignment horizontal="center" vertical="center" wrapText="1"/>
    </xf>
    <xf numFmtId="9" fontId="9" fillId="0" borderId="0" xfId="1" applyFont="1" applyAlignment="1"/>
    <xf numFmtId="0" fontId="7" fillId="0" borderId="49" xfId="0" applyFont="1" applyBorder="1" applyAlignment="1">
      <alignment horizontal="center" vertical="center"/>
    </xf>
    <xf numFmtId="0" fontId="7" fillId="0" borderId="90" xfId="0" applyFont="1" applyBorder="1" applyAlignment="1">
      <alignment horizontal="center" vertical="center"/>
    </xf>
    <xf numFmtId="0" fontId="7" fillId="0" borderId="50" xfId="0" applyFont="1" applyBorder="1" applyAlignment="1">
      <alignment horizontal="center" vertical="center"/>
    </xf>
    <xf numFmtId="0" fontId="9" fillId="0" borderId="90" xfId="0" applyFont="1" applyBorder="1" applyAlignment="1"/>
    <xf numFmtId="0" fontId="9" fillId="0" borderId="50" xfId="0" applyFont="1" applyBorder="1" applyAlignment="1"/>
    <xf numFmtId="0" fontId="7" fillId="0" borderId="90" xfId="0" applyFont="1" applyBorder="1" applyAlignment="1">
      <alignment vertical="center" wrapText="1"/>
    </xf>
    <xf numFmtId="0" fontId="7" fillId="0" borderId="50" xfId="0" applyFont="1" applyBorder="1" applyAlignment="1">
      <alignment vertical="center" wrapText="1"/>
    </xf>
    <xf numFmtId="0" fontId="7" fillId="0" borderId="49" xfId="0" applyFont="1" applyBorder="1" applyAlignment="1">
      <alignment horizontal="center" vertical="center" wrapText="1"/>
    </xf>
    <xf numFmtId="0" fontId="7" fillId="0" borderId="38" xfId="0" applyFont="1" applyBorder="1" applyAlignment="1">
      <alignment horizontal="center" vertical="center" wrapText="1"/>
    </xf>
    <xf numFmtId="49" fontId="7" fillId="0" borderId="50" xfId="0" applyNumberFormat="1" applyFont="1" applyBorder="1" applyAlignment="1">
      <alignment horizontal="center" vertical="center" wrapText="1"/>
    </xf>
    <xf numFmtId="3" fontId="18" fillId="0" borderId="40" xfId="0" applyNumberFormat="1" applyFont="1" applyBorder="1" applyAlignment="1">
      <alignment horizontal="left" vertical="center" wrapText="1"/>
    </xf>
    <xf numFmtId="3" fontId="19" fillId="2" borderId="40" xfId="0" applyNumberFormat="1"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0" xfId="0" applyNumberFormat="1" applyFont="1" applyFill="1" applyBorder="1" applyAlignment="1">
      <alignment horizontal="left" vertical="center" wrapText="1"/>
    </xf>
    <xf numFmtId="1" fontId="9" fillId="0" borderId="40" xfId="0" applyNumberFormat="1" applyFont="1" applyFill="1" applyBorder="1" applyAlignment="1">
      <alignment horizontal="center" vertical="center" wrapText="1"/>
    </xf>
    <xf numFmtId="0" fontId="23" fillId="0" borderId="40" xfId="2" applyNumberFormat="1" applyFont="1" applyFill="1" applyBorder="1" applyAlignment="1">
      <alignment horizontal="center" vertical="center" wrapText="1"/>
    </xf>
    <xf numFmtId="1" fontId="23" fillId="0" borderId="40" xfId="4" applyNumberFormat="1" applyFont="1" applyFill="1" applyBorder="1" applyAlignment="1">
      <alignment horizontal="center" vertical="center" wrapText="1"/>
    </xf>
    <xf numFmtId="1" fontId="23" fillId="0" borderId="40" xfId="3" applyNumberFormat="1" applyFont="1" applyFill="1" applyBorder="1" applyAlignment="1">
      <alignment horizontal="center" vertical="center" wrapText="1"/>
    </xf>
    <xf numFmtId="170" fontId="9" fillId="0" borderId="40" xfId="0" applyNumberFormat="1" applyFont="1" applyFill="1" applyBorder="1" applyAlignment="1">
      <alignment horizontal="center" vertical="center" wrapText="1"/>
    </xf>
    <xf numFmtId="0" fontId="9" fillId="0" borderId="0" xfId="0" applyFont="1" applyAlignment="1">
      <alignment wrapText="1"/>
    </xf>
    <xf numFmtId="0" fontId="9" fillId="0" borderId="40" xfId="0" applyFont="1" applyFill="1" applyBorder="1" applyAlignment="1">
      <alignment vertical="center" wrapText="1"/>
    </xf>
    <xf numFmtId="0" fontId="9" fillId="3" borderId="28" xfId="0" applyFont="1" applyFill="1" applyBorder="1" applyAlignment="1">
      <alignment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xf>
    <xf numFmtId="0" fontId="19" fillId="7" borderId="40" xfId="0" applyFont="1" applyFill="1" applyBorder="1" applyAlignment="1">
      <alignment horizontal="center" vertical="center" wrapText="1"/>
    </xf>
    <xf numFmtId="0" fontId="9" fillId="0" borderId="40" xfId="0" applyFont="1" applyBorder="1" applyAlignment="1">
      <alignment horizontal="center" vertical="center" wrapText="1"/>
    </xf>
    <xf numFmtId="0" fontId="23" fillId="0" borderId="40" xfId="0" applyFont="1" applyFill="1" applyBorder="1" applyAlignment="1">
      <alignment vertical="center" wrapText="1"/>
    </xf>
    <xf numFmtId="0" fontId="23" fillId="0" borderId="40" xfId="0" applyFont="1" applyFill="1" applyBorder="1" applyAlignment="1">
      <alignment horizontal="center" vertical="center" wrapText="1"/>
    </xf>
    <xf numFmtId="0" fontId="7" fillId="0" borderId="40" xfId="0" applyFont="1" applyFill="1" applyBorder="1"/>
    <xf numFmtId="0" fontId="9" fillId="0" borderId="40" xfId="0" applyFont="1" applyFill="1" applyBorder="1" applyAlignment="1">
      <alignment horizontal="left" wrapText="1"/>
    </xf>
    <xf numFmtId="0" fontId="23" fillId="0" borderId="40" xfId="0" applyFont="1" applyFill="1" applyBorder="1" applyAlignment="1">
      <alignment horizontal="center" wrapText="1"/>
    </xf>
    <xf numFmtId="0" fontId="9" fillId="0" borderId="40" xfId="0" applyFont="1" applyFill="1" applyBorder="1" applyAlignment="1">
      <alignment horizontal="center" vertical="center"/>
    </xf>
    <xf numFmtId="0" fontId="7" fillId="0" borderId="40" xfId="0" applyFont="1" applyFill="1" applyBorder="1" applyAlignment="1">
      <alignment wrapText="1"/>
    </xf>
    <xf numFmtId="0" fontId="23" fillId="0" borderId="40" xfId="0" applyFont="1" applyFill="1" applyBorder="1" applyAlignment="1">
      <alignment wrapText="1"/>
    </xf>
    <xf numFmtId="0" fontId="9" fillId="0" borderId="40" xfId="0" applyFont="1" applyFill="1" applyBorder="1" applyAlignment="1">
      <alignment wrapText="1"/>
    </xf>
    <xf numFmtId="0" fontId="7" fillId="0" borderId="40" xfId="0" applyFont="1" applyFill="1" applyBorder="1" applyAlignment="1">
      <alignment horizontal="left"/>
    </xf>
    <xf numFmtId="49" fontId="23" fillId="0" borderId="38" xfId="5" applyNumberFormat="1" applyFont="1" applyAlignment="1">
      <alignment horizontal="left" vertical="center" wrapText="1"/>
    </xf>
    <xf numFmtId="49" fontId="25" fillId="0" borderId="40" xfId="5" applyNumberFormat="1" applyFont="1" applyBorder="1" applyAlignment="1">
      <alignment horizontal="center" vertical="center" wrapText="1"/>
    </xf>
    <xf numFmtId="49" fontId="19" fillId="2" borderId="40" xfId="5" applyNumberFormat="1" applyFont="1" applyFill="1" applyBorder="1" applyAlignment="1">
      <alignment horizontal="left" vertical="center" wrapText="1"/>
    </xf>
    <xf numFmtId="49" fontId="23" fillId="0" borderId="40" xfId="5" applyNumberFormat="1" applyFont="1" applyBorder="1" applyAlignment="1">
      <alignment horizontal="center" vertical="center" wrapText="1"/>
    </xf>
    <xf numFmtId="3" fontId="23" fillId="0" borderId="40" xfId="5" applyNumberFormat="1" applyFont="1" applyBorder="1" applyAlignment="1">
      <alignment horizontal="center" vertical="center" wrapText="1"/>
    </xf>
    <xf numFmtId="0" fontId="9" fillId="0" borderId="38" xfId="5" applyFont="1" applyAlignment="1">
      <alignment horizontal="left"/>
    </xf>
    <xf numFmtId="49" fontId="23" fillId="0" borderId="38" xfId="5" applyNumberFormat="1" applyFont="1" applyAlignment="1">
      <alignment vertical="center" wrapText="1"/>
    </xf>
    <xf numFmtId="49" fontId="23" fillId="0" borderId="38" xfId="5" applyNumberFormat="1" applyFont="1" applyAlignment="1">
      <alignment horizontal="center" vertical="center" wrapText="1"/>
    </xf>
    <xf numFmtId="3" fontId="23" fillId="0" borderId="38" xfId="5" applyNumberFormat="1" applyFont="1" applyAlignment="1">
      <alignment vertical="center" wrapText="1"/>
    </xf>
    <xf numFmtId="0" fontId="23" fillId="0" borderId="38" xfId="5" applyFont="1"/>
    <xf numFmtId="49" fontId="25" fillId="0" borderId="40" xfId="5" applyNumberFormat="1" applyFont="1" applyBorder="1" applyAlignment="1">
      <alignment vertical="center" wrapText="1"/>
    </xf>
    <xf numFmtId="1" fontId="23" fillId="0" borderId="40" xfId="5" applyNumberFormat="1" applyFont="1" applyBorder="1" applyAlignment="1">
      <alignment horizontal="center" vertical="center" wrapText="1"/>
    </xf>
    <xf numFmtId="165" fontId="23" fillId="0" borderId="40" xfId="5" applyNumberFormat="1" applyFont="1" applyBorder="1" applyAlignment="1">
      <alignment horizontal="right" vertical="center" wrapText="1"/>
    </xf>
    <xf numFmtId="165" fontId="23" fillId="0" borderId="51" xfId="5" applyNumberFormat="1" applyFont="1" applyBorder="1" applyAlignment="1">
      <alignment vertical="center" wrapText="1"/>
    </xf>
    <xf numFmtId="166" fontId="23" fillId="0" borderId="40" xfId="5" applyNumberFormat="1" applyFont="1" applyBorder="1" applyAlignment="1">
      <alignment horizontal="right" vertical="center"/>
    </xf>
    <xf numFmtId="165" fontId="23" fillId="0" borderId="40" xfId="5" applyNumberFormat="1" applyFont="1" applyBorder="1" applyAlignment="1">
      <alignment vertical="center" wrapText="1"/>
    </xf>
    <xf numFmtId="167" fontId="23" fillId="0" borderId="40" xfId="5" applyNumberFormat="1" applyFont="1" applyBorder="1" applyAlignment="1">
      <alignment horizontal="right" vertical="center" wrapText="1"/>
    </xf>
    <xf numFmtId="167" fontId="23" fillId="0" borderId="40" xfId="5" applyNumberFormat="1" applyFont="1" applyBorder="1" applyAlignment="1">
      <alignment vertical="center" wrapText="1"/>
    </xf>
    <xf numFmtId="49" fontId="26" fillId="0" borderId="40" xfId="5" applyNumberFormat="1" applyFont="1" applyBorder="1" applyAlignment="1">
      <alignment horizontal="right" vertical="center" wrapText="1"/>
    </xf>
    <xf numFmtId="49" fontId="25" fillId="0" borderId="10" xfId="5" applyNumberFormat="1" applyFont="1" applyBorder="1" applyAlignment="1">
      <alignment horizontal="center" vertical="center" wrapText="1"/>
    </xf>
    <xf numFmtId="49" fontId="19" fillId="2" borderId="10" xfId="5" applyNumberFormat="1" applyFont="1" applyFill="1" applyBorder="1" applyAlignment="1">
      <alignment horizontal="left" vertical="center" wrapText="1"/>
    </xf>
    <xf numFmtId="49" fontId="23" fillId="0" borderId="10" xfId="5" applyNumberFormat="1" applyFont="1" applyBorder="1" applyAlignment="1">
      <alignment horizontal="center" vertical="center" wrapText="1"/>
    </xf>
    <xf numFmtId="0" fontId="23" fillId="0" borderId="40" xfId="5" applyFont="1" applyBorder="1" applyAlignment="1">
      <alignment horizontal="center" vertical="center" wrapText="1"/>
    </xf>
    <xf numFmtId="0" fontId="23" fillId="0" borderId="38" xfId="5" applyFont="1" applyAlignment="1">
      <alignment wrapText="1"/>
    </xf>
    <xf numFmtId="49" fontId="23" fillId="0" borderId="40" xfId="5" applyNumberFormat="1" applyFont="1" applyBorder="1" applyAlignment="1">
      <alignment vertical="center" wrapText="1"/>
    </xf>
    <xf numFmtId="49" fontId="23" fillId="0" borderId="40" xfId="5" applyNumberFormat="1" applyFont="1" applyBorder="1" applyAlignment="1">
      <alignment horizontal="left" vertical="center" wrapText="1"/>
    </xf>
    <xf numFmtId="167" fontId="23" fillId="0" borderId="38" xfId="5" applyNumberFormat="1" applyFont="1" applyAlignment="1">
      <alignment horizontal="right" vertical="center" wrapText="1"/>
    </xf>
    <xf numFmtId="0" fontId="18" fillId="0" borderId="38" xfId="5" applyFont="1"/>
    <xf numFmtId="0" fontId="25" fillId="0" borderId="38" xfId="5" applyFont="1" applyAlignment="1">
      <alignment wrapText="1"/>
    </xf>
    <xf numFmtId="0" fontId="25" fillId="0" borderId="38" xfId="5" applyFont="1"/>
    <xf numFmtId="0" fontId="7" fillId="0" borderId="38" xfId="5" applyFont="1"/>
    <xf numFmtId="0" fontId="23" fillId="0" borderId="38" xfId="5" applyFont="1" applyAlignment="1">
      <alignment horizontal="center" vertical="center" wrapText="1"/>
    </xf>
    <xf numFmtId="3" fontId="23" fillId="0" borderId="38" xfId="5" applyNumberFormat="1" applyFont="1" applyAlignment="1">
      <alignment horizontal="center" vertical="center" wrapText="1"/>
    </xf>
    <xf numFmtId="0" fontId="7" fillId="0" borderId="38" xfId="5" applyFont="1" applyAlignment="1">
      <alignment horizontal="left"/>
    </xf>
    <xf numFmtId="49" fontId="26" fillId="0" borderId="38" xfId="5" applyNumberFormat="1" applyFont="1" applyAlignment="1">
      <alignment horizontal="right" vertical="center" wrapText="1"/>
    </xf>
    <xf numFmtId="49" fontId="25" fillId="0" borderId="38" xfId="5" applyNumberFormat="1" applyFont="1" applyAlignment="1">
      <alignment horizontal="left" vertical="center" wrapText="1"/>
    </xf>
    <xf numFmtId="3" fontId="23" fillId="0" borderId="40" xfId="5" applyNumberFormat="1" applyFont="1" applyBorder="1" applyAlignment="1">
      <alignment vertical="center" wrapText="1"/>
    </xf>
    <xf numFmtId="0" fontId="23" fillId="0" borderId="40" xfId="5" applyFont="1" applyBorder="1"/>
    <xf numFmtId="49" fontId="26" fillId="0" borderId="38" xfId="5" applyNumberFormat="1" applyFont="1" applyAlignment="1">
      <alignment vertical="center" wrapText="1"/>
    </xf>
    <xf numFmtId="49" fontId="23" fillId="0" borderId="11" xfId="5" applyNumberFormat="1" applyFont="1" applyBorder="1" applyAlignment="1">
      <alignment horizontal="center" vertical="center" wrapText="1"/>
    </xf>
    <xf numFmtId="3" fontId="23" fillId="0" borderId="53" xfId="5" applyNumberFormat="1" applyFont="1" applyBorder="1" applyAlignment="1">
      <alignment horizontal="center" vertical="center" wrapText="1"/>
    </xf>
    <xf numFmtId="0" fontId="7" fillId="0" borderId="32" xfId="5" applyFont="1" applyBorder="1"/>
    <xf numFmtId="0" fontId="23" fillId="0" borderId="38" xfId="5" applyFont="1" applyAlignment="1">
      <alignment horizontal="left" vertical="center" wrapText="1"/>
    </xf>
    <xf numFmtId="49" fontId="23" fillId="3" borderId="38" xfId="5" applyNumberFormat="1" applyFont="1" applyFill="1" applyAlignment="1">
      <alignment vertical="center" wrapText="1"/>
    </xf>
    <xf numFmtId="0" fontId="25" fillId="0" borderId="40" xfId="5" applyFont="1" applyBorder="1"/>
    <xf numFmtId="0" fontId="23" fillId="0" borderId="40" xfId="5" applyFont="1" applyBorder="1" applyAlignment="1">
      <alignment horizontal="center"/>
    </xf>
    <xf numFmtId="166" fontId="23" fillId="0" borderId="40" xfId="5" applyNumberFormat="1" applyFont="1" applyBorder="1"/>
    <xf numFmtId="49" fontId="19" fillId="2" borderId="38" xfId="5" applyNumberFormat="1" applyFont="1" applyFill="1" applyAlignment="1">
      <alignment horizontal="left"/>
    </xf>
    <xf numFmtId="49" fontId="19" fillId="2" borderId="11" xfId="5" applyNumberFormat="1" applyFont="1" applyFill="1" applyBorder="1" applyAlignment="1">
      <alignment vertical="center" wrapText="1"/>
    </xf>
    <xf numFmtId="3" fontId="23" fillId="0" borderId="10" xfId="5" applyNumberFormat="1" applyFont="1" applyBorder="1" applyAlignment="1">
      <alignment horizontal="center" vertical="center" wrapText="1"/>
    </xf>
    <xf numFmtId="49" fontId="9" fillId="0" borderId="38" xfId="5" applyNumberFormat="1" applyFont="1" applyAlignment="1">
      <alignment horizontal="center" vertical="center" wrapText="1"/>
    </xf>
    <xf numFmtId="49" fontId="9" fillId="0" borderId="38" xfId="5" applyNumberFormat="1" applyFont="1" applyAlignment="1">
      <alignment horizontal="left" vertical="center" wrapText="1"/>
    </xf>
    <xf numFmtId="0" fontId="9" fillId="0" borderId="38" xfId="5" applyFont="1" applyAlignment="1">
      <alignment wrapText="1"/>
    </xf>
    <xf numFmtId="0" fontId="19" fillId="7" borderId="40" xfId="5" applyFont="1" applyFill="1" applyBorder="1" applyAlignment="1">
      <alignment horizontal="center" vertical="center" wrapText="1"/>
    </xf>
    <xf numFmtId="0" fontId="22" fillId="7" borderId="40" xfId="5" applyFont="1" applyFill="1" applyBorder="1" applyAlignment="1">
      <alignment horizontal="center" vertical="center" wrapText="1"/>
    </xf>
    <xf numFmtId="0" fontId="9" fillId="0" borderId="40" xfId="5" applyFont="1" applyBorder="1" applyAlignment="1">
      <alignment vertical="center" wrapText="1"/>
    </xf>
    <xf numFmtId="0" fontId="9" fillId="0" borderId="40" xfId="5" applyFont="1" applyBorder="1" applyAlignment="1">
      <alignment horizontal="center" vertical="center" wrapText="1"/>
    </xf>
    <xf numFmtId="0" fontId="9" fillId="0" borderId="40" xfId="5" applyFont="1" applyBorder="1" applyAlignment="1">
      <alignment horizontal="justify" vertical="center" wrapText="1"/>
    </xf>
    <xf numFmtId="0" fontId="9" fillId="8" borderId="40" xfId="5" applyFont="1" applyFill="1" applyBorder="1" applyAlignment="1">
      <alignment vertical="center" wrapText="1"/>
    </xf>
    <xf numFmtId="49" fontId="25" fillId="0" borderId="38" xfId="5" applyNumberFormat="1" applyFont="1" applyAlignment="1">
      <alignment horizontal="center" vertical="center" wrapText="1"/>
    </xf>
    <xf numFmtId="49" fontId="25" fillId="0" borderId="38" xfId="5" applyNumberFormat="1" applyFont="1" applyAlignment="1">
      <alignment horizontal="center" vertical="center"/>
    </xf>
    <xf numFmtId="49" fontId="25" fillId="0" borderId="38" xfId="5" applyNumberFormat="1" applyFont="1" applyAlignment="1">
      <alignment vertical="center" wrapText="1"/>
    </xf>
    <xf numFmtId="49" fontId="25" fillId="0" borderId="54" xfId="5" applyNumberFormat="1" applyFont="1" applyBorder="1" applyAlignment="1">
      <alignment horizontal="center" vertical="center" wrapText="1"/>
    </xf>
    <xf numFmtId="49" fontId="25" fillId="0" borderId="55" xfId="5" applyNumberFormat="1" applyFont="1" applyBorder="1" applyAlignment="1">
      <alignment horizontal="center" vertical="center" wrapText="1"/>
    </xf>
    <xf numFmtId="49" fontId="25" fillId="0" borderId="56" xfId="5" applyNumberFormat="1" applyFont="1" applyBorder="1" applyAlignment="1">
      <alignment horizontal="center" vertical="center" wrapText="1"/>
    </xf>
    <xf numFmtId="0" fontId="9" fillId="0" borderId="38" xfId="5" applyFont="1" applyAlignment="1">
      <alignment vertical="center" wrapText="1"/>
    </xf>
    <xf numFmtId="0" fontId="9" fillId="0" borderId="38" xfId="5" applyFont="1" applyAlignment="1">
      <alignment horizontal="center" vertical="center"/>
    </xf>
    <xf numFmtId="0" fontId="23" fillId="0" borderId="40"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24" fillId="0" borderId="40" xfId="0" applyFont="1" applyFill="1" applyBorder="1" applyAlignment="1">
      <alignment horizontal="justify" wrapText="1"/>
    </xf>
    <xf numFmtId="0" fontId="7" fillId="0" borderId="40" xfId="0" applyFont="1" applyFill="1" applyBorder="1" applyAlignment="1">
      <alignment horizontal="justify"/>
    </xf>
    <xf numFmtId="0" fontId="7" fillId="0" borderId="40" xfId="0" applyFont="1" applyFill="1" applyBorder="1" applyAlignment="1">
      <alignment horizontal="justify" wrapText="1"/>
    </xf>
    <xf numFmtId="0" fontId="23" fillId="0" borderId="40" xfId="0" applyFont="1" applyFill="1" applyBorder="1" applyAlignment="1">
      <alignment horizontal="justify" wrapText="1"/>
    </xf>
    <xf numFmtId="0" fontId="9" fillId="0" borderId="40" xfId="0" applyFont="1" applyFill="1" applyBorder="1" applyAlignment="1">
      <alignment horizontal="justify" wrapText="1"/>
    </xf>
    <xf numFmtId="0" fontId="9" fillId="0" borderId="38" xfId="5" applyFont="1" applyAlignment="1">
      <alignment horizontal="center" vertical="center" wrapText="1"/>
    </xf>
    <xf numFmtId="0" fontId="7" fillId="0" borderId="38" xfId="5" applyFont="1" applyAlignment="1">
      <alignment wrapText="1"/>
    </xf>
    <xf numFmtId="0" fontId="7" fillId="0" borderId="38" xfId="5" applyFont="1" applyAlignment="1">
      <alignment horizontal="left" vertical="center" wrapText="1"/>
    </xf>
    <xf numFmtId="49" fontId="7" fillId="0" borderId="38" xfId="5" applyNumberFormat="1" applyFont="1" applyAlignment="1">
      <alignment horizontal="left" vertical="center" wrapText="1"/>
    </xf>
    <xf numFmtId="49" fontId="18" fillId="0" borderId="38" xfId="5" applyNumberFormat="1" applyFont="1" applyAlignment="1">
      <alignment horizontal="center" vertical="center" wrapText="1"/>
    </xf>
    <xf numFmtId="49" fontId="7" fillId="0" borderId="38" xfId="5" applyNumberFormat="1" applyFont="1" applyAlignment="1">
      <alignment horizontal="center" vertical="center" wrapText="1"/>
    </xf>
    <xf numFmtId="0" fontId="19" fillId="0" borderId="38" xfId="5" applyFont="1" applyAlignment="1">
      <alignment horizontal="center" vertical="center" textRotation="90" wrapText="1"/>
    </xf>
    <xf numFmtId="0" fontId="7" fillId="0" borderId="38" xfId="5" applyFont="1" applyAlignment="1">
      <alignment horizontal="center" vertical="center" wrapText="1"/>
    </xf>
    <xf numFmtId="0" fontId="7" fillId="0" borderId="38" xfId="5" applyFont="1" applyAlignment="1">
      <alignment vertical="center" wrapText="1"/>
    </xf>
    <xf numFmtId="168" fontId="18" fillId="0" borderId="38" xfId="5" applyNumberFormat="1" applyFont="1" applyAlignment="1">
      <alignment horizontal="center" vertical="center" wrapText="1"/>
    </xf>
    <xf numFmtId="0" fontId="9" fillId="0" borderId="38" xfId="5" applyFont="1" applyAlignment="1">
      <alignment horizontal="left" wrapText="1"/>
    </xf>
    <xf numFmtId="169" fontId="18" fillId="0" borderId="38" xfId="5" applyNumberFormat="1" applyFont="1" applyAlignment="1">
      <alignment horizontal="center" vertical="center" wrapText="1"/>
    </xf>
    <xf numFmtId="167" fontId="7" fillId="0" borderId="38" xfId="5" applyNumberFormat="1" applyFont="1" applyAlignment="1">
      <alignment horizontal="left" vertical="center" wrapText="1"/>
    </xf>
    <xf numFmtId="0" fontId="9" fillId="0" borderId="38" xfId="5" applyFont="1" applyAlignment="1">
      <alignment horizontal="left" vertical="center" wrapText="1"/>
    </xf>
    <xf numFmtId="0" fontId="9" fillId="0" borderId="38" xfId="5" applyFont="1" applyAlignment="1">
      <alignment horizontal="center" wrapText="1"/>
    </xf>
    <xf numFmtId="3" fontId="19" fillId="2" borderId="40" xfId="5" applyNumberFormat="1" applyFont="1" applyFill="1" applyBorder="1" applyAlignment="1">
      <alignment horizontal="center" vertical="center" wrapText="1"/>
    </xf>
    <xf numFmtId="49" fontId="19" fillId="2" borderId="40" xfId="5" applyNumberFormat="1" applyFont="1" applyFill="1" applyBorder="1" applyAlignment="1">
      <alignment horizontal="center" vertical="center" wrapText="1"/>
    </xf>
    <xf numFmtId="0" fontId="18" fillId="0" borderId="40" xfId="5" applyFont="1" applyBorder="1" applyAlignment="1">
      <alignment horizontal="center" vertical="center" wrapText="1"/>
    </xf>
    <xf numFmtId="172" fontId="9" fillId="0" borderId="40" xfId="6" applyNumberFormat="1" applyFont="1" applyFill="1" applyBorder="1" applyAlignment="1">
      <alignment horizontal="center" vertical="center" wrapText="1"/>
    </xf>
    <xf numFmtId="0" fontId="7" fillId="0" borderId="40" xfId="5" applyFont="1" applyBorder="1" applyAlignment="1">
      <alignment wrapText="1"/>
    </xf>
    <xf numFmtId="0" fontId="7" fillId="0" borderId="40" xfId="5" applyFont="1" applyBorder="1" applyAlignment="1">
      <alignment horizontal="center" vertical="center" wrapText="1"/>
    </xf>
    <xf numFmtId="172" fontId="7" fillId="0" borderId="40" xfId="6" applyNumberFormat="1" applyFont="1" applyFill="1" applyBorder="1" applyAlignment="1">
      <alignment horizontal="center" vertical="center" wrapText="1"/>
    </xf>
    <xf numFmtId="167" fontId="7" fillId="0" borderId="40" xfId="6" applyNumberFormat="1" applyFont="1" applyFill="1" applyBorder="1" applyAlignment="1">
      <alignment horizontal="right" vertical="center" wrapText="1"/>
    </xf>
    <xf numFmtId="172" fontId="7" fillId="0" borderId="40" xfId="6" applyNumberFormat="1" applyFont="1" applyFill="1" applyBorder="1" applyAlignment="1">
      <alignment horizontal="right" vertical="center" wrapText="1"/>
    </xf>
    <xf numFmtId="3" fontId="9" fillId="0" borderId="38" xfId="5" applyNumberFormat="1" applyFont="1" applyAlignment="1">
      <alignment horizontal="center" vertical="center" wrapText="1"/>
    </xf>
    <xf numFmtId="0" fontId="9" fillId="9" borderId="40" xfId="8" applyFont="1" applyFill="1" applyBorder="1" applyAlignment="1">
      <alignment horizontal="center" vertical="center" wrapText="1"/>
    </xf>
    <xf numFmtId="0" fontId="21" fillId="9" borderId="40" xfId="8" applyFont="1" applyFill="1" applyBorder="1" applyAlignment="1">
      <alignment horizontal="center" vertical="center" wrapText="1"/>
    </xf>
    <xf numFmtId="0" fontId="9" fillId="9" borderId="40" xfId="8" applyFont="1" applyFill="1" applyBorder="1" applyAlignment="1">
      <alignment horizontal="center" wrapText="1"/>
    </xf>
    <xf numFmtId="173" fontId="9" fillId="9" borderId="40" xfId="8" applyNumberFormat="1" applyFont="1" applyFill="1" applyBorder="1" applyAlignment="1">
      <alignment horizontal="center" vertical="center" wrapText="1"/>
    </xf>
    <xf numFmtId="0" fontId="9" fillId="9" borderId="40" xfId="8" applyFont="1" applyFill="1" applyBorder="1" applyAlignment="1">
      <alignment horizontal="center" vertical="center"/>
    </xf>
    <xf numFmtId="0" fontId="9" fillId="9" borderId="40" xfId="8" applyFont="1" applyFill="1" applyBorder="1" applyAlignment="1">
      <alignment horizontal="justify" vertical="center" wrapText="1"/>
    </xf>
    <xf numFmtId="0" fontId="27" fillId="0" borderId="38" xfId="8" applyFont="1"/>
    <xf numFmtId="0" fontId="22" fillId="7" borderId="40" xfId="8" applyFont="1" applyFill="1" applyBorder="1" applyAlignment="1">
      <alignment horizontal="center" vertical="center" wrapText="1"/>
    </xf>
    <xf numFmtId="0" fontId="28" fillId="7" borderId="40" xfId="8" applyFont="1" applyFill="1" applyBorder="1" applyAlignment="1">
      <alignment horizontal="center" vertical="center" wrapText="1"/>
    </xf>
    <xf numFmtId="0" fontId="27" fillId="0" borderId="38" xfId="8" applyFont="1" applyAlignment="1">
      <alignment horizontal="justify" wrapText="1"/>
    </xf>
    <xf numFmtId="0" fontId="27" fillId="0" borderId="38" xfId="8" applyFont="1" applyAlignment="1">
      <alignment horizontal="center"/>
    </xf>
    <xf numFmtId="0" fontId="9" fillId="0" borderId="41" xfId="5" applyFont="1" applyFill="1" applyBorder="1" applyAlignment="1">
      <alignment vertical="center" wrapText="1"/>
    </xf>
    <xf numFmtId="41" fontId="9" fillId="0" borderId="40" xfId="7" applyFont="1" applyFill="1" applyBorder="1" applyAlignment="1">
      <alignment vertical="center" wrapText="1"/>
    </xf>
    <xf numFmtId="41" fontId="9" fillId="0" borderId="40" xfId="7" applyFont="1" applyFill="1" applyBorder="1" applyAlignment="1">
      <alignment wrapText="1"/>
    </xf>
    <xf numFmtId="0" fontId="22" fillId="2" borderId="11" xfId="0" applyFont="1" applyFill="1" applyBorder="1" applyAlignment="1">
      <alignment horizontal="center" vertical="center" wrapText="1"/>
    </xf>
    <xf numFmtId="0" fontId="29" fillId="0" borderId="40" xfId="0" applyFont="1" applyBorder="1" applyAlignment="1">
      <alignment vertical="center" wrapText="1"/>
    </xf>
    <xf numFmtId="0" fontId="29" fillId="0" borderId="40" xfId="0" applyFont="1" applyBorder="1" applyAlignment="1">
      <alignment horizontal="center" vertical="center" wrapText="1"/>
    </xf>
    <xf numFmtId="0" fontId="29" fillId="0" borderId="40" xfId="0" applyFont="1" applyBorder="1" applyAlignment="1">
      <alignment horizontal="center" wrapText="1"/>
    </xf>
    <xf numFmtId="0" fontId="29" fillId="0" borderId="40" xfId="0" applyFont="1" applyBorder="1" applyAlignment="1">
      <alignment wrapText="1"/>
    </xf>
    <xf numFmtId="0" fontId="21" fillId="0" borderId="22" xfId="4" applyFont="1" applyBorder="1" applyAlignment="1">
      <alignment vertical="top"/>
    </xf>
    <xf numFmtId="0" fontId="7" fillId="0" borderId="31" xfId="4" applyFont="1" applyBorder="1"/>
    <xf numFmtId="0" fontId="21" fillId="0" borderId="39" xfId="4" applyFont="1" applyBorder="1"/>
    <xf numFmtId="0" fontId="7" fillId="0" borderId="37" xfId="4" applyFont="1" applyBorder="1"/>
    <xf numFmtId="0" fontId="9" fillId="0" borderId="26" xfId="4" applyFont="1" applyBorder="1"/>
    <xf numFmtId="0" fontId="7" fillId="0" borderId="36" xfId="4" applyFont="1" applyBorder="1"/>
    <xf numFmtId="0" fontId="9" fillId="0" borderId="39" xfId="4" applyFont="1" applyBorder="1"/>
    <xf numFmtId="0" fontId="4" fillId="2" borderId="40" xfId="0" applyFont="1" applyFill="1" applyBorder="1" applyAlignment="1">
      <alignment horizontal="center" vertical="center" wrapText="1" readingOrder="2"/>
    </xf>
    <xf numFmtId="0" fontId="6" fillId="6" borderId="4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21" fillId="0" borderId="12" xfId="0" applyFont="1" applyBorder="1"/>
    <xf numFmtId="0" fontId="21" fillId="0" borderId="13" xfId="0" applyFont="1" applyBorder="1"/>
    <xf numFmtId="0" fontId="23" fillId="0" borderId="38" xfId="5" applyFont="1" applyAlignment="1">
      <alignment horizontal="center"/>
    </xf>
    <xf numFmtId="49" fontId="18" fillId="0" borderId="0" xfId="0" applyNumberFormat="1" applyFont="1" applyAlignment="1">
      <alignment horizontal="center" vertical="center" wrapText="1"/>
    </xf>
    <xf numFmtId="0" fontId="9" fillId="0" borderId="0" xfId="0" applyFont="1" applyAlignment="1"/>
    <xf numFmtId="49" fontId="7" fillId="0" borderId="22" xfId="0" applyNumberFormat="1" applyFont="1" applyBorder="1" applyAlignment="1">
      <alignment horizontal="center" vertical="center" wrapText="1"/>
    </xf>
    <xf numFmtId="0" fontId="7" fillId="0" borderId="31" xfId="0" applyFont="1" applyBorder="1"/>
    <xf numFmtId="0" fontId="7" fillId="0" borderId="87" xfId="0" applyFont="1" applyBorder="1"/>
    <xf numFmtId="49" fontId="7" fillId="0" borderId="25" xfId="0" applyNumberFormat="1" applyFont="1" applyBorder="1" applyAlignment="1">
      <alignment horizontal="center" vertical="center" wrapText="1"/>
    </xf>
    <xf numFmtId="0" fontId="7" fillId="0" borderId="34" xfId="0" applyFont="1" applyBorder="1"/>
    <xf numFmtId="0" fontId="7" fillId="0" borderId="89" xfId="0" applyFont="1" applyBorder="1"/>
    <xf numFmtId="49" fontId="18" fillId="0" borderId="22" xfId="0" applyNumberFormat="1" applyFont="1" applyBorder="1" applyAlignment="1">
      <alignment horizontal="center" vertical="center" wrapText="1"/>
    </xf>
    <xf numFmtId="49" fontId="19" fillId="2" borderId="84" xfId="0" applyNumberFormat="1" applyFont="1" applyFill="1" applyBorder="1" applyAlignment="1">
      <alignment horizontal="center" vertical="center" wrapText="1"/>
    </xf>
    <xf numFmtId="0" fontId="7" fillId="0" borderId="30" xfId="0" applyFont="1" applyBorder="1"/>
    <xf numFmtId="0" fontId="7" fillId="0" borderId="85" xfId="0" applyFont="1" applyBorder="1"/>
    <xf numFmtId="49" fontId="7" fillId="0" borderId="78" xfId="0" applyNumberFormat="1" applyFont="1" applyBorder="1" applyAlignment="1">
      <alignment horizontal="center" vertical="center" wrapText="1"/>
    </xf>
    <xf numFmtId="0" fontId="7" fillId="0" borderId="78" xfId="0" applyFont="1" applyBorder="1"/>
    <xf numFmtId="0" fontId="7" fillId="0" borderId="83" xfId="0" applyFont="1" applyBorder="1"/>
    <xf numFmtId="49" fontId="18" fillId="0" borderId="82" xfId="0" applyNumberFormat="1" applyFont="1" applyBorder="1" applyAlignment="1">
      <alignment horizontal="left" vertical="center" wrapText="1"/>
    </xf>
    <xf numFmtId="49" fontId="18" fillId="0" borderId="38" xfId="0" applyNumberFormat="1" applyFont="1" applyBorder="1" applyAlignment="1">
      <alignment horizontal="center" vertical="center" wrapText="1"/>
    </xf>
    <xf numFmtId="0" fontId="7" fillId="0" borderId="38" xfId="0" applyFont="1" applyBorder="1"/>
    <xf numFmtId="49" fontId="7" fillId="0" borderId="41" xfId="0" applyNumberFormat="1" applyFont="1" applyBorder="1" applyAlignment="1">
      <alignment horizontal="justify" vertical="center" wrapText="1"/>
    </xf>
    <xf numFmtId="49" fontId="7" fillId="0" borderId="40" xfId="0" applyNumberFormat="1" applyFont="1" applyBorder="1" applyAlignment="1">
      <alignment horizontal="justify" vertical="center" wrapText="1"/>
    </xf>
    <xf numFmtId="49" fontId="7" fillId="0" borderId="42" xfId="0" applyNumberFormat="1" applyFont="1" applyBorder="1" applyAlignment="1">
      <alignment horizontal="justify" vertical="center" wrapText="1"/>
    </xf>
    <xf numFmtId="49" fontId="7" fillId="0" borderId="69" xfId="0" applyNumberFormat="1" applyFont="1" applyBorder="1" applyAlignment="1">
      <alignment horizontal="justify" vertical="center" wrapText="1"/>
    </xf>
    <xf numFmtId="49" fontId="7" fillId="0" borderId="57" xfId="0" applyNumberFormat="1" applyFont="1" applyBorder="1" applyAlignment="1">
      <alignment horizontal="justify" vertical="center" wrapText="1"/>
    </xf>
    <xf numFmtId="49" fontId="7" fillId="0" borderId="58" xfId="0" applyNumberFormat="1" applyFont="1" applyBorder="1" applyAlignment="1">
      <alignment horizontal="justify" vertical="center" wrapText="1"/>
    </xf>
    <xf numFmtId="3" fontId="18" fillId="0" borderId="40" xfId="0" applyNumberFormat="1" applyFont="1" applyBorder="1" applyAlignment="1">
      <alignment horizontal="center" vertical="center" wrapText="1"/>
    </xf>
    <xf numFmtId="0" fontId="7" fillId="0" borderId="40" xfId="0" applyFont="1" applyBorder="1"/>
    <xf numFmtId="0" fontId="21" fillId="0" borderId="40" xfId="0" applyFont="1" applyBorder="1" applyAlignment="1">
      <alignment horizontal="center" vertical="center" wrapText="1"/>
    </xf>
    <xf numFmtId="0" fontId="21" fillId="0" borderId="4" xfId="0" applyFont="1" applyBorder="1" applyAlignment="1">
      <alignment horizontal="center" vertical="center" wrapText="1"/>
    </xf>
    <xf numFmtId="0" fontId="7" fillId="0" borderId="5" xfId="0" applyFont="1" applyBorder="1"/>
    <xf numFmtId="0" fontId="7" fillId="0" borderId="6" xfId="0" applyFont="1" applyBorder="1"/>
    <xf numFmtId="49" fontId="19" fillId="2" borderId="40"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7" fillId="0" borderId="2" xfId="0" applyFont="1" applyBorder="1"/>
    <xf numFmtId="0" fontId="7" fillId="0" borderId="3" xfId="0" applyFont="1" applyBorder="1"/>
    <xf numFmtId="0" fontId="19" fillId="2" borderId="40" xfId="0" applyFont="1" applyFill="1" applyBorder="1" applyAlignment="1">
      <alignment horizontal="center" vertical="center" wrapText="1"/>
    </xf>
    <xf numFmtId="0" fontId="18" fillId="0" borderId="40" xfId="0" applyFont="1" applyBorder="1" applyAlignment="1">
      <alignment horizontal="center" vertical="center"/>
    </xf>
    <xf numFmtId="1" fontId="18" fillId="0" borderId="40" xfId="0" applyNumberFormat="1" applyFont="1" applyBorder="1" applyAlignment="1">
      <alignment horizontal="center" vertical="center" wrapText="1"/>
    </xf>
    <xf numFmtId="1" fontId="7" fillId="0" borderId="40" xfId="0" applyNumberFormat="1" applyFont="1" applyBorder="1" applyAlignment="1">
      <alignment horizontal="justify" vertical="center" wrapText="1"/>
    </xf>
    <xf numFmtId="0" fontId="7" fillId="0" borderId="40" xfId="0" applyFont="1" applyBorder="1" applyAlignment="1">
      <alignment horizontal="justify" vertical="center" wrapText="1"/>
    </xf>
    <xf numFmtId="1" fontId="7" fillId="0" borderId="40" xfId="0" applyNumberFormat="1" applyFont="1" applyBorder="1" applyAlignment="1">
      <alignment horizontal="center" vertical="center" wrapText="1"/>
    </xf>
    <xf numFmtId="0" fontId="9" fillId="0" borderId="40" xfId="0" applyFont="1" applyBorder="1" applyAlignment="1">
      <alignment horizontal="justify" vertical="center" wrapText="1"/>
    </xf>
    <xf numFmtId="0" fontId="7" fillId="0" borderId="53" xfId="0" applyFont="1" applyBorder="1" applyAlignment="1">
      <alignment horizontal="justify" vertical="center" wrapText="1"/>
    </xf>
    <xf numFmtId="0" fontId="18" fillId="0" borderId="0" xfId="0" applyFont="1" applyAlignment="1">
      <alignment horizontal="left" vertical="center" wrapText="1"/>
    </xf>
    <xf numFmtId="1" fontId="7" fillId="0" borderId="40" xfId="0" applyNumberFormat="1" applyFont="1" applyBorder="1" applyAlignment="1">
      <alignment horizontal="left" vertical="center" wrapText="1"/>
    </xf>
    <xf numFmtId="49" fontId="7" fillId="0" borderId="40" xfId="0" applyNumberFormat="1" applyFont="1" applyBorder="1" applyAlignment="1">
      <alignment horizontal="center" vertical="center" wrapText="1"/>
    </xf>
    <xf numFmtId="49" fontId="22" fillId="2" borderId="40" xfId="0" applyNumberFormat="1" applyFont="1" applyFill="1" applyBorder="1" applyAlignment="1">
      <alignment horizontal="center" vertical="center" wrapText="1"/>
    </xf>
    <xf numFmtId="0" fontId="19" fillId="2" borderId="40" xfId="0" applyFont="1" applyFill="1" applyBorder="1" applyAlignment="1">
      <alignment horizontal="center"/>
    </xf>
    <xf numFmtId="0" fontId="9" fillId="0" borderId="40" xfId="0" applyFont="1" applyBorder="1" applyAlignment="1"/>
    <xf numFmtId="0" fontId="7" fillId="0" borderId="50" xfId="0" applyFont="1" applyBorder="1" applyAlignment="1">
      <alignment horizontal="left" vertical="center" wrapText="1"/>
    </xf>
    <xf numFmtId="0" fontId="9" fillId="0" borderId="50" xfId="0" applyFont="1" applyBorder="1" applyAlignment="1"/>
    <xf numFmtId="49" fontId="25" fillId="0" borderId="38" xfId="5" applyNumberFormat="1" applyFont="1" applyAlignment="1">
      <alignment horizontal="center" vertical="center" wrapText="1"/>
    </xf>
    <xf numFmtId="0" fontId="21" fillId="0" borderId="38" xfId="5" applyFont="1"/>
    <xf numFmtId="49" fontId="19" fillId="2" borderId="40" xfId="5" applyNumberFormat="1" applyFont="1" applyFill="1" applyBorder="1" applyAlignment="1">
      <alignment horizontal="left" vertical="center" wrapText="1"/>
    </xf>
    <xf numFmtId="0" fontId="18" fillId="0" borderId="40" xfId="5" applyFont="1" applyBorder="1" applyAlignment="1">
      <alignment horizontal="left"/>
    </xf>
    <xf numFmtId="49" fontId="25" fillId="0" borderId="40" xfId="5" applyNumberFormat="1" applyFont="1" applyBorder="1" applyAlignment="1">
      <alignment horizontal="center" vertical="center" wrapText="1"/>
    </xf>
    <xf numFmtId="0" fontId="25" fillId="0" borderId="40" xfId="5" applyFont="1" applyBorder="1" applyAlignment="1">
      <alignment wrapText="1"/>
    </xf>
    <xf numFmtId="0" fontId="25" fillId="0" borderId="40" xfId="5" applyFont="1" applyBorder="1"/>
    <xf numFmtId="49" fontId="23" fillId="0" borderId="59" xfId="5" applyNumberFormat="1" applyFont="1" applyBorder="1" applyAlignment="1">
      <alignment horizontal="center" vertical="center" wrapText="1"/>
    </xf>
    <xf numFmtId="49" fontId="23" fillId="0" borderId="60" xfId="5" applyNumberFormat="1" applyFont="1" applyBorder="1" applyAlignment="1">
      <alignment horizontal="center" vertical="center" wrapText="1"/>
    </xf>
    <xf numFmtId="49" fontId="23" fillId="0" borderId="62" xfId="5" applyNumberFormat="1" applyFont="1" applyBorder="1" applyAlignment="1">
      <alignment horizontal="center" vertical="center" wrapText="1"/>
    </xf>
    <xf numFmtId="49" fontId="23" fillId="0" borderId="63" xfId="5" applyNumberFormat="1" applyFont="1" applyBorder="1" applyAlignment="1">
      <alignment horizontal="center" vertical="center" wrapText="1"/>
    </xf>
    <xf numFmtId="49" fontId="23" fillId="0" borderId="64" xfId="5" applyNumberFormat="1" applyFont="1" applyBorder="1" applyAlignment="1">
      <alignment horizontal="center" vertical="center" wrapText="1"/>
    </xf>
    <xf numFmtId="49" fontId="23" fillId="0" borderId="65" xfId="5" applyNumberFormat="1" applyFont="1" applyBorder="1" applyAlignment="1">
      <alignment horizontal="center" vertical="center" wrapText="1"/>
    </xf>
    <xf numFmtId="49" fontId="23" fillId="0" borderId="61" xfId="5" applyNumberFormat="1" applyFont="1" applyBorder="1" applyAlignment="1">
      <alignment horizontal="center" vertical="center" wrapText="1"/>
    </xf>
    <xf numFmtId="49" fontId="23" fillId="0" borderId="38" xfId="5" applyNumberFormat="1" applyFont="1" applyAlignment="1">
      <alignment horizontal="center" vertical="center" wrapText="1"/>
    </xf>
    <xf numFmtId="49" fontId="23" fillId="0" borderId="45" xfId="5" applyNumberFormat="1" applyFont="1" applyBorder="1" applyAlignment="1">
      <alignment horizontal="center" vertical="center" wrapText="1"/>
    </xf>
    <xf numFmtId="49" fontId="23" fillId="0" borderId="40" xfId="5" applyNumberFormat="1" applyFont="1" applyBorder="1" applyAlignment="1">
      <alignment horizontal="center" vertical="center" wrapText="1"/>
    </xf>
    <xf numFmtId="3" fontId="25" fillId="0" borderId="40" xfId="5" applyNumberFormat="1" applyFont="1" applyBorder="1" applyAlignment="1">
      <alignment horizontal="center" vertical="center" wrapText="1"/>
    </xf>
    <xf numFmtId="49" fontId="25" fillId="0" borderId="51" xfId="5" applyNumberFormat="1" applyFont="1" applyBorder="1" applyAlignment="1">
      <alignment horizontal="center" vertical="center" wrapText="1"/>
    </xf>
    <xf numFmtId="49" fontId="25" fillId="0" borderId="52" xfId="5" applyNumberFormat="1" applyFont="1" applyBorder="1" applyAlignment="1">
      <alignment horizontal="center" vertical="center" wrapText="1"/>
    </xf>
    <xf numFmtId="49" fontId="25" fillId="0" borderId="53" xfId="5" applyNumberFormat="1" applyFont="1" applyBorder="1" applyAlignment="1">
      <alignment horizontal="center" vertical="center" wrapText="1"/>
    </xf>
    <xf numFmtId="49" fontId="23" fillId="0" borderId="40" xfId="5" applyNumberFormat="1" applyFont="1" applyBorder="1" applyAlignment="1">
      <alignment horizontal="left" vertical="center" wrapText="1"/>
    </xf>
    <xf numFmtId="0" fontId="23" fillId="0" borderId="51" xfId="5" applyFont="1" applyBorder="1" applyAlignment="1">
      <alignment horizontal="center" vertical="center" wrapText="1"/>
    </xf>
    <xf numFmtId="0" fontId="23" fillId="0" borderId="53" xfId="5" applyFont="1" applyBorder="1" applyAlignment="1">
      <alignment horizontal="center" vertical="center" wrapText="1"/>
    </xf>
    <xf numFmtId="49" fontId="25" fillId="0" borderId="11" xfId="5" applyNumberFormat="1" applyFont="1" applyBorder="1" applyAlignment="1">
      <alignment horizontal="center" vertical="center" wrapText="1"/>
    </xf>
    <xf numFmtId="0" fontId="25" fillId="0" borderId="9" xfId="5" applyFont="1" applyBorder="1"/>
    <xf numFmtId="0" fontId="23" fillId="0" borderId="22" xfId="5" applyFont="1" applyBorder="1" applyAlignment="1">
      <alignment horizontal="center" vertical="center" wrapText="1"/>
    </xf>
    <xf numFmtId="0" fontId="23" fillId="0" borderId="17" xfId="5" applyFont="1" applyBorder="1"/>
    <xf numFmtId="49" fontId="23" fillId="0" borderId="34" xfId="5" applyNumberFormat="1" applyFont="1" applyBorder="1" applyAlignment="1">
      <alignment horizontal="left" vertical="center" wrapText="1"/>
    </xf>
    <xf numFmtId="0" fontId="7" fillId="0" borderId="34" xfId="5" applyFont="1" applyBorder="1"/>
    <xf numFmtId="49" fontId="23" fillId="0" borderId="38" xfId="5" applyNumberFormat="1" applyFont="1" applyAlignment="1">
      <alignment horizontal="left" vertical="center" wrapText="1"/>
    </xf>
    <xf numFmtId="0" fontId="9" fillId="0" borderId="38" xfId="5" applyFont="1"/>
    <xf numFmtId="49" fontId="19" fillId="2" borderId="11" xfId="5" applyNumberFormat="1" applyFont="1" applyFill="1" applyBorder="1" applyAlignment="1">
      <alignment horizontal="left" vertical="center" wrapText="1"/>
    </xf>
    <xf numFmtId="49" fontId="19" fillId="2" borderId="9" xfId="5" applyNumberFormat="1" applyFont="1" applyFill="1" applyBorder="1" applyAlignment="1">
      <alignment horizontal="left" vertical="center" wrapText="1"/>
    </xf>
    <xf numFmtId="0" fontId="25" fillId="0" borderId="27" xfId="5" applyFont="1" applyBorder="1" applyAlignment="1">
      <alignment wrapText="1"/>
    </xf>
    <xf numFmtId="49" fontId="25" fillId="0" borderId="25" xfId="5" applyNumberFormat="1" applyFont="1" applyBorder="1" applyAlignment="1">
      <alignment horizontal="center" vertical="center" wrapText="1"/>
    </xf>
    <xf numFmtId="0" fontId="25" fillId="0" borderId="29" xfId="5" applyFont="1" applyBorder="1"/>
    <xf numFmtId="0" fontId="25" fillId="0" borderId="7" xfId="5" applyFont="1" applyBorder="1"/>
    <xf numFmtId="0" fontId="25" fillId="0" borderId="8" xfId="5" applyFont="1" applyBorder="1"/>
    <xf numFmtId="49" fontId="25" fillId="0" borderId="22" xfId="5" applyNumberFormat="1" applyFont="1" applyBorder="1" applyAlignment="1">
      <alignment horizontal="center" vertical="center" wrapText="1"/>
    </xf>
    <xf numFmtId="0" fontId="25" fillId="0" borderId="31" xfId="5" applyFont="1" applyBorder="1"/>
    <xf numFmtId="0" fontId="25" fillId="0" borderId="17" xfId="5" applyFont="1" applyBorder="1"/>
    <xf numFmtId="0" fontId="23" fillId="0" borderId="40" xfId="5" applyFont="1" applyBorder="1" applyAlignment="1">
      <alignment horizontal="center"/>
    </xf>
    <xf numFmtId="49" fontId="23" fillId="3" borderId="40" xfId="5" applyNumberFormat="1" applyFont="1" applyFill="1" applyBorder="1" applyAlignment="1">
      <alignment horizontal="center" vertical="center" wrapText="1"/>
    </xf>
    <xf numFmtId="0" fontId="18" fillId="0" borderId="40" xfId="5" applyFont="1" applyBorder="1"/>
    <xf numFmtId="3" fontId="25" fillId="0" borderId="49" xfId="5" applyNumberFormat="1" applyFont="1" applyBorder="1" applyAlignment="1">
      <alignment horizontal="center" vertical="center" wrapText="1"/>
    </xf>
    <xf numFmtId="3" fontId="25" fillId="0" borderId="50" xfId="5" applyNumberFormat="1" applyFont="1" applyBorder="1" applyAlignment="1">
      <alignment horizontal="center" vertical="center" wrapText="1"/>
    </xf>
    <xf numFmtId="49" fontId="25" fillId="0" borderId="49" xfId="5" applyNumberFormat="1" applyFont="1" applyBorder="1" applyAlignment="1">
      <alignment horizontal="center" vertical="center" wrapText="1"/>
    </xf>
    <xf numFmtId="49" fontId="25" fillId="0" borderId="50" xfId="5" applyNumberFormat="1" applyFont="1" applyBorder="1" applyAlignment="1">
      <alignment horizontal="center" vertical="center" wrapText="1"/>
    </xf>
    <xf numFmtId="0" fontId="23" fillId="0" borderId="9" xfId="5" applyFont="1" applyBorder="1"/>
    <xf numFmtId="0" fontId="7" fillId="0" borderId="9" xfId="5" applyFont="1" applyBorder="1" applyAlignment="1">
      <alignment horizontal="left"/>
    </xf>
    <xf numFmtId="0" fontId="23" fillId="0" borderId="27" xfId="5" applyFont="1" applyBorder="1" applyAlignment="1">
      <alignment wrapText="1"/>
    </xf>
    <xf numFmtId="0" fontId="23" fillId="0" borderId="7" xfId="5" applyFont="1" applyBorder="1"/>
    <xf numFmtId="0" fontId="23" fillId="0" borderId="8" xfId="5" applyFont="1" applyBorder="1"/>
    <xf numFmtId="49" fontId="23" fillId="0" borderId="51" xfId="5" applyNumberFormat="1" applyFont="1" applyBorder="1" applyAlignment="1">
      <alignment horizontal="left" vertical="center" wrapText="1"/>
    </xf>
    <xf numFmtId="49" fontId="23" fillId="0" borderId="52" xfId="5" applyNumberFormat="1" applyFont="1" applyBorder="1" applyAlignment="1">
      <alignment horizontal="left" vertical="center" wrapText="1"/>
    </xf>
    <xf numFmtId="49" fontId="23" fillId="0" borderId="53" xfId="5" applyNumberFormat="1" applyFont="1" applyBorder="1" applyAlignment="1">
      <alignment horizontal="left" vertical="center" wrapText="1"/>
    </xf>
    <xf numFmtId="0" fontId="18" fillId="0" borderId="9" xfId="5" applyFont="1" applyBorder="1" applyAlignment="1">
      <alignment horizontal="left"/>
    </xf>
    <xf numFmtId="49" fontId="23" fillId="3" borderId="59" xfId="5" applyNumberFormat="1" applyFont="1" applyFill="1" applyBorder="1" applyAlignment="1">
      <alignment horizontal="center" vertical="center" wrapText="1"/>
    </xf>
    <xf numFmtId="49" fontId="23" fillId="3" borderId="60" xfId="5" applyNumberFormat="1" applyFont="1" applyFill="1" applyBorder="1" applyAlignment="1">
      <alignment horizontal="center" vertical="center" wrapText="1"/>
    </xf>
    <xf numFmtId="49" fontId="23" fillId="3" borderId="62" xfId="5" applyNumberFormat="1" applyFont="1" applyFill="1" applyBorder="1" applyAlignment="1">
      <alignment horizontal="center" vertical="center" wrapText="1"/>
    </xf>
    <xf numFmtId="49" fontId="23" fillId="3" borderId="63" xfId="5" applyNumberFormat="1" applyFont="1" applyFill="1" applyBorder="1" applyAlignment="1">
      <alignment horizontal="center" vertical="center" wrapText="1"/>
    </xf>
    <xf numFmtId="49" fontId="23" fillId="3" borderId="64" xfId="5" applyNumberFormat="1" applyFont="1" applyFill="1" applyBorder="1" applyAlignment="1">
      <alignment horizontal="center" vertical="center" wrapText="1"/>
    </xf>
    <xf numFmtId="49" fontId="23" fillId="3" borderId="65" xfId="5" applyNumberFormat="1" applyFont="1" applyFill="1" applyBorder="1" applyAlignment="1">
      <alignment horizontal="center" vertical="center" wrapText="1"/>
    </xf>
    <xf numFmtId="49" fontId="23" fillId="0" borderId="51" xfId="5" applyNumberFormat="1" applyFont="1" applyBorder="1" applyAlignment="1">
      <alignment horizontal="center" vertical="center" wrapText="1"/>
    </xf>
    <xf numFmtId="49" fontId="23" fillId="0" borderId="52" xfId="5" applyNumberFormat="1" applyFont="1" applyBorder="1" applyAlignment="1">
      <alignment horizontal="center" vertical="center" wrapText="1"/>
    </xf>
    <xf numFmtId="49" fontId="23" fillId="0" borderId="53" xfId="5" applyNumberFormat="1" applyFont="1" applyBorder="1" applyAlignment="1">
      <alignment horizontal="center" vertical="center" wrapText="1"/>
    </xf>
    <xf numFmtId="0" fontId="23" fillId="0" borderId="40" xfId="5" applyFont="1" applyBorder="1" applyAlignment="1">
      <alignment horizontal="center" vertical="center" wrapText="1"/>
    </xf>
    <xf numFmtId="49" fontId="23" fillId="3" borderId="40" xfId="5" applyNumberFormat="1" applyFont="1" applyFill="1" applyBorder="1" applyAlignment="1">
      <alignment horizontal="left" vertical="center" wrapText="1"/>
    </xf>
    <xf numFmtId="49" fontId="23" fillId="0" borderId="40" xfId="5" applyNumberFormat="1" applyFont="1" applyBorder="1" applyAlignment="1">
      <alignment horizontal="center" vertical="top" wrapText="1"/>
    </xf>
    <xf numFmtId="0" fontId="23" fillId="0" borderId="40" xfId="5" applyFont="1" applyBorder="1" applyAlignment="1">
      <alignment horizontal="left" vertical="center" wrapText="1"/>
    </xf>
    <xf numFmtId="3" fontId="23" fillId="0" borderId="49" xfId="5" applyNumberFormat="1" applyFont="1" applyBorder="1" applyAlignment="1">
      <alignment horizontal="left" vertical="center" wrapText="1"/>
    </xf>
    <xf numFmtId="0" fontId="23" fillId="0" borderId="50" xfId="5" applyFont="1" applyBorder="1" applyAlignment="1">
      <alignment horizontal="left" vertical="center" wrapText="1"/>
    </xf>
    <xf numFmtId="49" fontId="23" fillId="0" borderId="49" xfId="5" applyNumberFormat="1" applyFont="1" applyBorder="1" applyAlignment="1">
      <alignment horizontal="left" vertical="center" wrapText="1"/>
    </xf>
    <xf numFmtId="0" fontId="23" fillId="0" borderId="52" xfId="5" applyFont="1" applyBorder="1" applyAlignment="1">
      <alignment horizontal="left" vertical="center" wrapText="1"/>
    </xf>
    <xf numFmtId="0" fontId="23" fillId="0" borderId="53" xfId="5" applyFont="1" applyBorder="1" applyAlignment="1">
      <alignment horizontal="left" vertical="center" wrapText="1"/>
    </xf>
    <xf numFmtId="3" fontId="23" fillId="0" borderId="40" xfId="5" applyNumberFormat="1" applyFont="1" applyBorder="1" applyAlignment="1">
      <alignment horizontal="center" vertical="center" wrapText="1"/>
    </xf>
    <xf numFmtId="0" fontId="23" fillId="0" borderId="38" xfId="5" applyFont="1"/>
    <xf numFmtId="0" fontId="25" fillId="0" borderId="22" xfId="5" applyFont="1" applyBorder="1" applyAlignment="1">
      <alignment horizontal="center"/>
    </xf>
    <xf numFmtId="49" fontId="23" fillId="0" borderId="59" xfId="5" applyNumberFormat="1" applyFont="1" applyBorder="1" applyAlignment="1">
      <alignment horizontal="left" vertical="center" wrapText="1"/>
    </xf>
    <xf numFmtId="49" fontId="23" fillId="0" borderId="61" xfId="5" applyNumberFormat="1" applyFont="1" applyBorder="1" applyAlignment="1">
      <alignment horizontal="left" vertical="center" wrapText="1"/>
    </xf>
    <xf numFmtId="49" fontId="23" fillId="0" borderId="60" xfId="5" applyNumberFormat="1" applyFont="1" applyBorder="1" applyAlignment="1">
      <alignment horizontal="left" vertical="center" wrapText="1"/>
    </xf>
    <xf numFmtId="49" fontId="23" fillId="0" borderId="64" xfId="5" applyNumberFormat="1" applyFont="1" applyBorder="1" applyAlignment="1">
      <alignment horizontal="left" vertical="center" wrapText="1"/>
    </xf>
    <xf numFmtId="49" fontId="23" fillId="0" borderId="45" xfId="5" applyNumberFormat="1" applyFont="1" applyBorder="1" applyAlignment="1">
      <alignment horizontal="left" vertical="center" wrapText="1"/>
    </xf>
    <xf numFmtId="49" fontId="23" fillId="0" borderId="65" xfId="5" applyNumberFormat="1" applyFont="1" applyBorder="1" applyAlignment="1">
      <alignment horizontal="left" vertical="center" wrapText="1"/>
    </xf>
    <xf numFmtId="3" fontId="23" fillId="0" borderId="49" xfId="5" applyNumberFormat="1" applyFont="1" applyBorder="1" applyAlignment="1">
      <alignment horizontal="center" vertical="center" wrapText="1"/>
    </xf>
    <xf numFmtId="3" fontId="23" fillId="0" borderId="50" xfId="5" applyNumberFormat="1" applyFont="1" applyBorder="1" applyAlignment="1">
      <alignment horizontal="center" vertical="center" wrapText="1"/>
    </xf>
    <xf numFmtId="49" fontId="23" fillId="0" borderId="49" xfId="5" applyNumberFormat="1" applyFont="1" applyBorder="1" applyAlignment="1">
      <alignment horizontal="center" vertical="center" wrapText="1"/>
    </xf>
    <xf numFmtId="49" fontId="23" fillId="0" borderId="50" xfId="5" applyNumberFormat="1" applyFont="1" applyBorder="1" applyAlignment="1">
      <alignment horizontal="center" vertical="center" wrapText="1"/>
    </xf>
    <xf numFmtId="0" fontId="23" fillId="0" borderId="59" xfId="5" applyFont="1" applyBorder="1" applyAlignment="1">
      <alignment horizontal="left" vertical="center" wrapText="1"/>
    </xf>
    <xf numFmtId="0" fontId="23" fillId="0" borderId="61" xfId="5" applyFont="1" applyBorder="1" applyAlignment="1">
      <alignment horizontal="left" vertical="center" wrapText="1"/>
    </xf>
    <xf numFmtId="0" fontId="23" fillId="0" borderId="60" xfId="5" applyFont="1" applyBorder="1" applyAlignment="1">
      <alignment horizontal="left" vertical="center" wrapText="1"/>
    </xf>
    <xf numFmtId="0" fontId="23" fillId="0" borderId="64" xfId="5" applyFont="1" applyBorder="1" applyAlignment="1">
      <alignment horizontal="left" vertical="center" wrapText="1"/>
    </xf>
    <xf numFmtId="0" fontId="23" fillId="0" borderId="45" xfId="5" applyFont="1" applyBorder="1" applyAlignment="1">
      <alignment horizontal="left" vertical="center" wrapText="1"/>
    </xf>
    <xf numFmtId="0" fontId="23" fillId="0" borderId="65" xfId="5" applyFont="1" applyBorder="1" applyAlignment="1">
      <alignment horizontal="left" vertical="center" wrapText="1"/>
    </xf>
    <xf numFmtId="0" fontId="23" fillId="0" borderId="40" xfId="5" applyFont="1" applyBorder="1" applyAlignment="1">
      <alignment horizontal="center" vertical="center"/>
    </xf>
    <xf numFmtId="0" fontId="23" fillId="0" borderId="51" xfId="5" applyFont="1" applyBorder="1" applyAlignment="1">
      <alignment horizontal="left" wrapText="1"/>
    </xf>
    <xf numFmtId="0" fontId="23" fillId="0" borderId="52" xfId="5" applyFont="1" applyBorder="1" applyAlignment="1">
      <alignment horizontal="left" wrapText="1"/>
    </xf>
    <xf numFmtId="0" fontId="23" fillId="0" borderId="53" xfId="5" applyFont="1" applyBorder="1" applyAlignment="1">
      <alignment horizontal="left" wrapText="1"/>
    </xf>
    <xf numFmtId="0" fontId="23" fillId="0" borderId="51" xfId="5" applyFont="1" applyBorder="1" applyAlignment="1">
      <alignment horizontal="left" vertical="center"/>
    </xf>
    <xf numFmtId="0" fontId="23" fillId="0" borderId="53" xfId="5" applyFont="1" applyBorder="1" applyAlignment="1">
      <alignment horizontal="left" vertical="center"/>
    </xf>
    <xf numFmtId="0" fontId="23" fillId="0" borderId="40" xfId="5" applyFont="1" applyBorder="1" applyAlignment="1">
      <alignment horizontal="center" wrapText="1"/>
    </xf>
    <xf numFmtId="0" fontId="23" fillId="0" borderId="25" xfId="5" applyFont="1" applyBorder="1" applyAlignment="1">
      <alignment horizontal="center" vertical="center" wrapText="1"/>
    </xf>
    <xf numFmtId="0" fontId="23" fillId="0" borderId="29" xfId="5" applyFont="1" applyBorder="1"/>
    <xf numFmtId="0" fontId="23" fillId="0" borderId="40" xfId="5" applyFont="1" applyBorder="1" applyAlignment="1">
      <alignment horizontal="left" vertical="center"/>
    </xf>
    <xf numFmtId="49" fontId="25" fillId="0" borderId="40" xfId="5" applyNumberFormat="1" applyFont="1" applyBorder="1" applyAlignment="1">
      <alignment horizontal="left" vertical="center" wrapText="1"/>
    </xf>
    <xf numFmtId="0" fontId="9" fillId="0" borderId="40" xfId="5" applyFont="1" applyBorder="1" applyAlignment="1">
      <alignment horizontal="left" vertical="center" wrapText="1"/>
    </xf>
    <xf numFmtId="0" fontId="23" fillId="0" borderId="59" xfId="5" applyFont="1" applyBorder="1" applyAlignment="1">
      <alignment horizontal="center"/>
    </xf>
    <xf numFmtId="0" fontId="23" fillId="0" borderId="60" xfId="5" applyFont="1" applyBorder="1" applyAlignment="1">
      <alignment horizontal="center"/>
    </xf>
    <xf numFmtId="0" fontId="23" fillId="0" borderId="62" xfId="5" applyFont="1" applyBorder="1" applyAlignment="1">
      <alignment horizontal="center"/>
    </xf>
    <xf numFmtId="0" fontId="23" fillId="0" borderId="63" xfId="5" applyFont="1" applyBorder="1" applyAlignment="1">
      <alignment horizontal="center"/>
    </xf>
    <xf numFmtId="0" fontId="23" fillId="0" borderId="64" xfId="5" applyFont="1" applyBorder="1" applyAlignment="1">
      <alignment horizontal="center"/>
    </xf>
    <xf numFmtId="0" fontId="23" fillId="0" borderId="65" xfId="5" applyFont="1" applyBorder="1" applyAlignment="1">
      <alignment horizontal="center"/>
    </xf>
    <xf numFmtId="49" fontId="23" fillId="0" borderId="40" xfId="5" applyNumberFormat="1" applyFont="1" applyBorder="1" applyAlignment="1">
      <alignment vertical="center" wrapText="1"/>
    </xf>
    <xf numFmtId="0" fontId="23" fillId="0" borderId="40" xfId="5" applyFont="1" applyBorder="1"/>
    <xf numFmtId="49" fontId="25" fillId="0" borderId="42" xfId="5" applyNumberFormat="1" applyFont="1" applyBorder="1" applyAlignment="1">
      <alignment horizontal="left" vertical="center" wrapText="1"/>
    </xf>
    <xf numFmtId="49" fontId="25" fillId="0" borderId="47" xfId="5" applyNumberFormat="1" applyFont="1" applyBorder="1" applyAlignment="1">
      <alignment horizontal="left" vertical="center" wrapText="1"/>
    </xf>
    <xf numFmtId="49" fontId="25" fillId="0" borderId="48" xfId="5" applyNumberFormat="1" applyFont="1" applyBorder="1" applyAlignment="1">
      <alignment horizontal="left" vertical="center" wrapText="1"/>
    </xf>
    <xf numFmtId="49" fontId="25" fillId="0" borderId="57" xfId="5" applyNumberFormat="1" applyFont="1" applyBorder="1" applyAlignment="1">
      <alignment horizontal="left" vertical="center" wrapText="1"/>
    </xf>
    <xf numFmtId="49" fontId="25" fillId="0" borderId="58" xfId="5" applyNumberFormat="1" applyFont="1" applyBorder="1" applyAlignment="1">
      <alignment horizontal="left" vertical="center" wrapText="1"/>
    </xf>
    <xf numFmtId="49" fontId="18" fillId="0" borderId="38" xfId="5" applyNumberFormat="1" applyFont="1" applyAlignment="1">
      <alignment horizontal="center" vertical="center" wrapText="1"/>
    </xf>
    <xf numFmtId="0" fontId="9" fillId="0" borderId="38" xfId="5" applyFont="1" applyAlignment="1">
      <alignment wrapText="1"/>
    </xf>
    <xf numFmtId="0" fontId="7" fillId="0" borderId="38" xfId="5" applyFont="1" applyAlignment="1">
      <alignment wrapText="1"/>
    </xf>
    <xf numFmtId="49" fontId="19" fillId="2" borderId="40" xfId="5" applyNumberFormat="1" applyFont="1" applyFill="1" applyBorder="1" applyAlignment="1">
      <alignment horizontal="center" vertical="center" wrapText="1"/>
    </xf>
    <xf numFmtId="0" fontId="7" fillId="0" borderId="40" xfId="5" applyFont="1" applyBorder="1" applyAlignment="1">
      <alignment wrapText="1"/>
    </xf>
    <xf numFmtId="3" fontId="19" fillId="2" borderId="40" xfId="5" applyNumberFormat="1" applyFont="1" applyFill="1" applyBorder="1" applyAlignment="1">
      <alignment horizontal="center" vertical="center" wrapText="1"/>
    </xf>
    <xf numFmtId="0" fontId="7" fillId="0" borderId="40" xfId="5" applyFont="1" applyBorder="1" applyAlignment="1">
      <alignment horizontal="center" wrapText="1"/>
    </xf>
    <xf numFmtId="0" fontId="19" fillId="2" borderId="40" xfId="5" applyFont="1" applyFill="1" applyBorder="1" applyAlignment="1">
      <alignment horizontal="center" vertical="center" wrapText="1"/>
    </xf>
    <xf numFmtId="0" fontId="21" fillId="8" borderId="40" xfId="8" applyFont="1" applyFill="1" applyBorder="1" applyAlignment="1">
      <alignment horizontal="center" vertical="center"/>
    </xf>
    <xf numFmtId="0" fontId="28" fillId="7" borderId="40" xfId="8" applyFont="1" applyFill="1" applyBorder="1" applyAlignment="1">
      <alignment horizontal="center" vertical="center" wrapText="1"/>
    </xf>
    <xf numFmtId="0" fontId="7" fillId="9" borderId="40" xfId="5" applyFont="1" applyFill="1" applyBorder="1" applyAlignment="1">
      <alignment horizontal="center" vertical="center" wrapText="1"/>
    </xf>
    <xf numFmtId="0" fontId="7" fillId="9" borderId="40" xfId="5" applyFont="1" applyFill="1" applyBorder="1"/>
    <xf numFmtId="14" fontId="7" fillId="9" borderId="40" xfId="5" applyNumberFormat="1" applyFont="1" applyFill="1" applyBorder="1" applyAlignment="1">
      <alignment horizontal="center" vertical="center"/>
    </xf>
    <xf numFmtId="0" fontId="7" fillId="9" borderId="40" xfId="5" applyFont="1" applyFill="1" applyBorder="1" applyAlignment="1">
      <alignment horizontal="center" vertical="center"/>
    </xf>
    <xf numFmtId="0" fontId="9" fillId="0" borderId="40" xfId="5" applyFont="1" applyBorder="1" applyAlignment="1">
      <alignment horizontal="center"/>
    </xf>
    <xf numFmtId="0" fontId="7" fillId="0" borderId="40" xfId="5" applyFont="1" applyBorder="1" applyAlignment="1">
      <alignment horizontal="center"/>
    </xf>
    <xf numFmtId="0" fontId="21" fillId="0" borderId="40" xfId="5" applyFont="1" applyBorder="1" applyAlignment="1">
      <alignment horizontal="left" vertical="center" wrapText="1"/>
    </xf>
    <xf numFmtId="1" fontId="21" fillId="0" borderId="51" xfId="7" applyNumberFormat="1" applyFont="1" applyBorder="1" applyAlignment="1">
      <alignment horizontal="left" wrapText="1"/>
    </xf>
    <xf numFmtId="1" fontId="21" fillId="0" borderId="52" xfId="7" applyNumberFormat="1" applyFont="1" applyBorder="1" applyAlignment="1">
      <alignment horizontal="left" wrapText="1"/>
    </xf>
    <xf numFmtId="1" fontId="21" fillId="0" borderId="53" xfId="7" applyNumberFormat="1" applyFont="1" applyBorder="1" applyAlignment="1">
      <alignment horizontal="left" wrapText="1"/>
    </xf>
    <xf numFmtId="0" fontId="9" fillId="9" borderId="40" xfId="5" applyFont="1" applyFill="1" applyBorder="1" applyAlignment="1">
      <alignment horizontal="justify" vertical="top" wrapText="1"/>
    </xf>
    <xf numFmtId="0" fontId="21" fillId="3" borderId="40" xfId="5" applyFont="1" applyFill="1" applyBorder="1" applyAlignment="1">
      <alignment horizontal="left"/>
    </xf>
    <xf numFmtId="0" fontId="7" fillId="0" borderId="40" xfId="5" applyFont="1" applyBorder="1"/>
    <xf numFmtId="0" fontId="21" fillId="3" borderId="40" xfId="5" applyFont="1" applyFill="1" applyBorder="1" applyAlignment="1">
      <alignment horizontal="center"/>
    </xf>
    <xf numFmtId="1" fontId="21" fillId="0" borderId="51" xfId="7" applyNumberFormat="1" applyFont="1" applyBorder="1" applyAlignment="1">
      <alignment horizontal="center" wrapText="1"/>
    </xf>
    <xf numFmtId="1" fontId="21" fillId="0" borderId="52" xfId="7" applyNumberFormat="1" applyFont="1" applyBorder="1" applyAlignment="1">
      <alignment horizontal="center" wrapText="1"/>
    </xf>
    <xf numFmtId="1" fontId="21" fillId="0" borderId="53" xfId="7" applyNumberFormat="1" applyFont="1" applyBorder="1" applyAlignment="1">
      <alignment horizontal="center" wrapText="1"/>
    </xf>
    <xf numFmtId="41" fontId="9" fillId="0" borderId="49" xfId="7" applyFont="1" applyBorder="1" applyAlignment="1">
      <alignment horizontal="center" vertical="center" wrapText="1"/>
    </xf>
    <xf numFmtId="41" fontId="9" fillId="0" borderId="50" xfId="7" applyFont="1" applyBorder="1" applyAlignment="1">
      <alignment horizontal="center" vertical="center" wrapText="1"/>
    </xf>
    <xf numFmtId="1" fontId="21" fillId="0" borderId="51" xfId="5" applyNumberFormat="1" applyFont="1" applyBorder="1" applyAlignment="1">
      <alignment horizontal="center" vertical="center" wrapText="1"/>
    </xf>
    <xf numFmtId="1" fontId="21" fillId="0" borderId="52" xfId="5" applyNumberFormat="1" applyFont="1" applyBorder="1" applyAlignment="1">
      <alignment horizontal="center" vertical="center" wrapText="1"/>
    </xf>
    <xf numFmtId="1" fontId="21" fillId="0" borderId="53" xfId="5" applyNumberFormat="1" applyFont="1" applyBorder="1" applyAlignment="1">
      <alignment horizontal="center" vertical="center" wrapText="1"/>
    </xf>
    <xf numFmtId="41" fontId="9" fillId="0" borderId="49" xfId="7" applyFont="1" applyBorder="1" applyAlignment="1">
      <alignment vertical="center" wrapText="1"/>
    </xf>
    <xf numFmtId="41" fontId="9" fillId="0" borderId="50" xfId="7" applyFont="1" applyBorder="1" applyAlignment="1">
      <alignment vertical="center" wrapText="1"/>
    </xf>
    <xf numFmtId="1" fontId="21" fillId="0" borderId="51" xfId="5" applyNumberFormat="1" applyFont="1" applyBorder="1" applyAlignment="1">
      <alignment horizontal="left" vertical="center" wrapText="1"/>
    </xf>
    <xf numFmtId="1" fontId="21" fillId="0" borderId="52" xfId="5" applyNumberFormat="1" applyFont="1" applyBorder="1" applyAlignment="1">
      <alignment horizontal="left" vertical="center" wrapText="1"/>
    </xf>
    <xf numFmtId="1" fontId="21" fillId="0" borderId="53" xfId="5" applyNumberFormat="1" applyFont="1" applyBorder="1" applyAlignment="1">
      <alignment horizontal="left" vertical="center" wrapText="1"/>
    </xf>
    <xf numFmtId="0" fontId="21" fillId="0" borderId="51" xfId="5" applyFont="1" applyBorder="1" applyAlignment="1">
      <alignment horizontal="left" vertical="center" wrapText="1"/>
    </xf>
    <xf numFmtId="0" fontId="21" fillId="0" borderId="52" xfId="5" applyFont="1" applyBorder="1" applyAlignment="1">
      <alignment horizontal="left" vertical="center" wrapText="1"/>
    </xf>
    <xf numFmtId="0" fontId="21" fillId="0" borderId="53" xfId="5" applyFont="1" applyBorder="1" applyAlignment="1">
      <alignment horizontal="left" vertical="center" wrapText="1"/>
    </xf>
    <xf numFmtId="0" fontId="18" fillId="0" borderId="38" xfId="5" applyFont="1" applyAlignment="1">
      <alignment horizontal="center" vertical="center" wrapText="1"/>
    </xf>
    <xf numFmtId="0" fontId="18" fillId="0" borderId="33" xfId="5" applyFont="1" applyBorder="1" applyAlignment="1">
      <alignment horizontal="center" vertical="center" wrapText="1"/>
    </xf>
    <xf numFmtId="0" fontId="19" fillId="2" borderId="46" xfId="5" applyFont="1" applyFill="1" applyBorder="1" applyAlignment="1">
      <alignment horizontal="center" vertical="center" wrapText="1"/>
    </xf>
    <xf numFmtId="0" fontId="19" fillId="2" borderId="66" xfId="5" applyFont="1" applyFill="1" applyBorder="1" applyAlignment="1">
      <alignment horizontal="center" vertical="center" wrapText="1"/>
    </xf>
    <xf numFmtId="0" fontId="7" fillId="0" borderId="41" xfId="5" applyFont="1" applyBorder="1"/>
    <xf numFmtId="0" fontId="19" fillId="2" borderId="47" xfId="5" applyFont="1" applyFill="1" applyBorder="1" applyAlignment="1">
      <alignment horizontal="center" vertical="center"/>
    </xf>
    <xf numFmtId="0" fontId="7" fillId="0" borderId="47" xfId="5" applyFont="1" applyBorder="1" applyAlignment="1">
      <alignment horizontal="center"/>
    </xf>
    <xf numFmtId="0" fontId="7" fillId="0" borderId="48" xfId="5" applyFont="1" applyBorder="1" applyAlignment="1">
      <alignment horizontal="center"/>
    </xf>
    <xf numFmtId="0" fontId="19" fillId="2" borderId="51" xfId="5" applyFont="1" applyFill="1" applyBorder="1" applyAlignment="1">
      <alignment horizontal="center" vertical="center"/>
    </xf>
    <xf numFmtId="0" fontId="19" fillId="2" borderId="52" xfId="5" applyFont="1" applyFill="1" applyBorder="1" applyAlignment="1">
      <alignment horizontal="center" vertical="center"/>
    </xf>
    <xf numFmtId="0" fontId="19" fillId="2" borderId="53" xfId="5" applyFont="1" applyFill="1" applyBorder="1" applyAlignment="1">
      <alignment horizontal="center" vertical="center"/>
    </xf>
    <xf numFmtId="0" fontId="7" fillId="7" borderId="51" xfId="5" applyFont="1" applyFill="1" applyBorder="1" applyAlignment="1">
      <alignment horizontal="center"/>
    </xf>
    <xf numFmtId="0" fontId="7" fillId="7" borderId="67" xfId="5" applyFont="1" applyFill="1" applyBorder="1" applyAlignment="1">
      <alignment horizontal="center"/>
    </xf>
    <xf numFmtId="0" fontId="20" fillId="7" borderId="51" xfId="5" applyFont="1" applyFill="1" applyBorder="1" applyAlignment="1">
      <alignment horizontal="center" vertical="center"/>
    </xf>
    <xf numFmtId="0" fontId="20" fillId="7" borderId="53" xfId="5" applyFont="1" applyFill="1" applyBorder="1" applyAlignment="1">
      <alignment horizontal="center" vertical="center"/>
    </xf>
    <xf numFmtId="0" fontId="19" fillId="2" borderId="40" xfId="5" applyFont="1" applyFill="1" applyBorder="1" applyAlignment="1">
      <alignment horizontal="center" vertical="center"/>
    </xf>
    <xf numFmtId="0" fontId="7" fillId="0" borderId="42" xfId="5" applyFont="1" applyBorder="1" applyAlignment="1">
      <alignment horizontal="center"/>
    </xf>
    <xf numFmtId="0" fontId="18" fillId="0" borderId="0" xfId="0" applyFont="1" applyAlignment="1">
      <alignment horizontal="center"/>
    </xf>
    <xf numFmtId="0" fontId="18" fillId="0" borderId="38" xfId="0" applyFont="1" applyBorder="1" applyAlignment="1">
      <alignment horizontal="center"/>
    </xf>
    <xf numFmtId="0" fontId="9" fillId="0" borderId="22" xfId="4" applyFont="1" applyBorder="1" applyAlignment="1">
      <alignment horizontal="center" vertical="top" wrapText="1"/>
    </xf>
    <xf numFmtId="0" fontId="9" fillId="0" borderId="31" xfId="4" applyFont="1" applyBorder="1" applyAlignment="1">
      <alignment horizontal="center" vertical="top" wrapText="1"/>
    </xf>
    <xf numFmtId="0" fontId="9" fillId="0" borderId="16" xfId="4" applyFont="1" applyBorder="1" applyAlignment="1">
      <alignment horizontal="center" vertical="top" wrapText="1"/>
    </xf>
    <xf numFmtId="0" fontId="9" fillId="0" borderId="68" xfId="4" applyFont="1" applyBorder="1" applyAlignment="1">
      <alignment horizontal="center" vertical="top" wrapText="1"/>
    </xf>
    <xf numFmtId="0" fontId="15" fillId="0" borderId="79" xfId="0" applyFont="1" applyBorder="1" applyAlignment="1">
      <alignment horizontal="center" vertical="center"/>
    </xf>
    <xf numFmtId="0" fontId="13" fillId="0" borderId="80" xfId="0" applyFont="1" applyBorder="1"/>
    <xf numFmtId="0" fontId="13" fillId="0" borderId="81" xfId="0" applyFont="1" applyBorder="1"/>
    <xf numFmtId="0" fontId="3" fillId="0" borderId="0" xfId="0" applyFont="1" applyAlignment="1">
      <alignment horizontal="center"/>
    </xf>
    <xf numFmtId="0" fontId="0" fillId="0" borderId="0" xfId="0" applyFont="1" applyAlignment="1"/>
    <xf numFmtId="0" fontId="14" fillId="0" borderId="71" xfId="0" applyFont="1" applyBorder="1" applyAlignment="1">
      <alignment horizontal="center" vertical="top" wrapText="1"/>
    </xf>
    <xf numFmtId="0" fontId="14" fillId="0" borderId="35" xfId="0" applyFont="1" applyBorder="1" applyAlignment="1">
      <alignment horizontal="center" vertical="top" wrapText="1"/>
    </xf>
    <xf numFmtId="0" fontId="14" fillId="0" borderId="72" xfId="0" applyFont="1" applyBorder="1" applyAlignment="1">
      <alignment horizontal="center" vertical="top" wrapText="1"/>
    </xf>
    <xf numFmtId="0" fontId="14" fillId="0" borderId="73" xfId="0" applyFont="1" applyBorder="1" applyAlignment="1">
      <alignment horizontal="center" vertical="top" wrapText="1"/>
    </xf>
    <xf numFmtId="0" fontId="14" fillId="0" borderId="38" xfId="0" applyFont="1" applyBorder="1" applyAlignment="1">
      <alignment horizontal="center" vertical="top" wrapText="1"/>
    </xf>
    <xf numFmtId="0" fontId="14" fillId="0" borderId="74" xfId="0" applyFont="1" applyBorder="1" applyAlignment="1">
      <alignment horizontal="center" vertical="top" wrapText="1"/>
    </xf>
    <xf numFmtId="0" fontId="14" fillId="0" borderId="75" xfId="0" applyFont="1" applyBorder="1" applyAlignment="1">
      <alignment horizontal="center" vertical="top" wrapText="1"/>
    </xf>
    <xf numFmtId="0" fontId="14" fillId="0" borderId="76" xfId="0" applyFont="1" applyBorder="1" applyAlignment="1">
      <alignment horizontal="center" vertical="top" wrapText="1"/>
    </xf>
    <xf numFmtId="0" fontId="14" fillId="0" borderId="77" xfId="0" applyFont="1" applyBorder="1" applyAlignment="1">
      <alignment horizontal="center" vertical="top" wrapText="1"/>
    </xf>
    <xf numFmtId="0" fontId="12" fillId="0" borderId="73" xfId="0" applyFont="1" applyBorder="1" applyAlignment="1">
      <alignment horizontal="center" vertical="top" wrapText="1"/>
    </xf>
    <xf numFmtId="0" fontId="12" fillId="0" borderId="38" xfId="0" applyFont="1" applyBorder="1" applyAlignment="1">
      <alignment horizontal="center" vertical="top" wrapText="1"/>
    </xf>
    <xf numFmtId="0" fontId="12" fillId="0" borderId="74" xfId="0" applyFont="1" applyBorder="1" applyAlignment="1">
      <alignment horizontal="center" vertical="top" wrapText="1"/>
    </xf>
    <xf numFmtId="0" fontId="12" fillId="0" borderId="43" xfId="0" applyFont="1" applyBorder="1" applyAlignment="1">
      <alignment horizontal="center" vertical="top" wrapText="1"/>
    </xf>
    <xf numFmtId="0" fontId="12" fillId="0" borderId="36" xfId="0" applyFont="1" applyBorder="1" applyAlignment="1">
      <alignment horizontal="center" vertical="top" wrapText="1"/>
    </xf>
    <xf numFmtId="0" fontId="12" fillId="0" borderId="44" xfId="0" applyFont="1" applyBorder="1" applyAlignment="1">
      <alignment horizontal="center" vertical="top" wrapText="1"/>
    </xf>
    <xf numFmtId="0" fontId="21" fillId="0" borderId="12" xfId="0" applyFont="1" applyBorder="1" applyAlignment="1">
      <alignment horizontal="left"/>
    </xf>
    <xf numFmtId="0" fontId="7" fillId="0" borderId="14" xfId="0" applyFont="1" applyBorder="1"/>
    <xf numFmtId="0" fontId="9" fillId="0" borderId="12" xfId="0" applyFont="1" applyBorder="1" applyAlignment="1">
      <alignment horizontal="left"/>
    </xf>
    <xf numFmtId="0" fontId="7" fillId="0" borderId="13" xfId="0" applyFont="1" applyBorder="1"/>
    <xf numFmtId="0" fontId="9" fillId="0" borderId="12" xfId="0" applyFont="1" applyBorder="1" applyAlignment="1">
      <alignment horizontal="center"/>
    </xf>
    <xf numFmtId="0" fontId="21" fillId="0" borderId="0" xfId="0" applyFont="1" applyAlignment="1">
      <alignment horizontal="center"/>
    </xf>
    <xf numFmtId="0" fontId="19" fillId="2" borderId="19" xfId="0" applyFont="1" applyFill="1" applyBorder="1" applyAlignment="1">
      <alignment horizontal="center"/>
    </xf>
    <xf numFmtId="0" fontId="7" fillId="0" borderId="20" xfId="0" applyFont="1" applyBorder="1"/>
    <xf numFmtId="0" fontId="7" fillId="0" borderId="21" xfId="0" applyFont="1" applyBorder="1"/>
    <xf numFmtId="0" fontId="9" fillId="0" borderId="18" xfId="0" applyFont="1" applyBorder="1" applyAlignment="1">
      <alignment horizontal="left" vertical="center" wrapText="1"/>
    </xf>
    <xf numFmtId="0" fontId="7" fillId="0" borderId="23" xfId="0" applyFont="1" applyBorder="1"/>
    <xf numFmtId="0" fontId="7" fillId="0" borderId="24" xfId="0" applyFont="1" applyBorder="1"/>
  </cellXfs>
  <cellStyles count="9">
    <cellStyle name="Millares [0] 2" xfId="7" xr:uid="{ECB1CF01-B5D2-4DF9-8198-9C27239D6E93}"/>
    <cellStyle name="Moneda 2" xfId="6" xr:uid="{226EC9B3-3B3B-42CE-94CB-1C74A92B715A}"/>
    <cellStyle name="Normal" xfId="0" builtinId="0"/>
    <cellStyle name="Normal 2" xfId="4" xr:uid="{48D1DE2A-E41D-4E7A-AD9D-CEE0A0C2FE10}"/>
    <cellStyle name="Normal 3" xfId="3" xr:uid="{4E6441EE-A703-435F-93DF-BB6676A14E28}"/>
    <cellStyle name="Normal 4" xfId="5" xr:uid="{AFAD14EE-7DAE-4400-9B5B-D082F858239B}"/>
    <cellStyle name="Normal 5" xfId="8" xr:uid="{C346E70A-8E5A-481B-8A3E-102B355BC3BF}"/>
    <cellStyle name="Porcentaje" xfId="1" builtinId="5"/>
    <cellStyle name="Texto explicativo" xfId="2" builtinId="53"/>
  </cellStyles>
  <dxfs count="1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55"/>
  <sheetViews>
    <sheetView topLeftCell="A25" zoomScale="70" zoomScaleNormal="70" workbookViewId="0">
      <selection activeCell="K16" sqref="K16"/>
    </sheetView>
  </sheetViews>
  <sheetFormatPr baseColWidth="10" defaultColWidth="12.625" defaultRowHeight="12.75" x14ac:dyDescent="0.2"/>
  <cols>
    <col min="1" max="1" width="15.25" style="48" customWidth="1"/>
    <col min="2" max="2" width="7.75" style="48" customWidth="1"/>
    <col min="3" max="3" width="8.25" style="48" customWidth="1"/>
    <col min="4" max="4" width="20.875" style="48" customWidth="1"/>
    <col min="5" max="5" width="43" style="48" customWidth="1"/>
    <col min="6" max="6" width="5.125" style="48" customWidth="1"/>
    <col min="7" max="7" width="4.875" style="48" customWidth="1"/>
    <col min="8" max="8" width="4.375" style="48" customWidth="1"/>
    <col min="9" max="9" width="32.5" style="48" customWidth="1"/>
    <col min="10" max="10" width="9.625" style="48" customWidth="1"/>
    <col min="11" max="11" width="11.375" style="48" customWidth="1"/>
    <col min="12" max="12" width="12.125" style="48" customWidth="1"/>
    <col min="13" max="13" width="10.625" style="48" customWidth="1"/>
    <col min="14" max="14" width="13" style="48" customWidth="1"/>
    <col min="15" max="15" width="10.625" style="48" customWidth="1"/>
    <col min="16" max="16" width="13.25" style="48" customWidth="1"/>
    <col min="17" max="16384" width="12.625" style="48"/>
  </cols>
  <sheetData>
    <row r="1" spans="1:16" x14ac:dyDescent="0.2">
      <c r="A1" s="284" t="s">
        <v>0</v>
      </c>
      <c r="B1" s="285"/>
      <c r="C1" s="285"/>
      <c r="D1" s="285"/>
      <c r="E1" s="285"/>
      <c r="F1" s="285"/>
      <c r="G1" s="285"/>
      <c r="H1" s="285"/>
      <c r="I1" s="285"/>
      <c r="J1" s="47"/>
      <c r="K1" s="47"/>
      <c r="L1" s="47"/>
      <c r="M1" s="47"/>
      <c r="N1" s="47"/>
      <c r="O1" s="47"/>
      <c r="P1" s="47"/>
    </row>
    <row r="2" spans="1:16" x14ac:dyDescent="0.2">
      <c r="A2" s="284" t="s">
        <v>72</v>
      </c>
      <c r="B2" s="285"/>
      <c r="C2" s="285"/>
      <c r="D2" s="285"/>
      <c r="E2" s="285"/>
      <c r="F2" s="285"/>
      <c r="G2" s="285"/>
      <c r="H2" s="285"/>
      <c r="I2" s="285"/>
      <c r="J2" s="47"/>
      <c r="K2" s="47"/>
      <c r="L2" s="47"/>
      <c r="M2" s="47"/>
      <c r="N2" s="47"/>
      <c r="O2" s="47"/>
      <c r="P2" s="47"/>
    </row>
    <row r="3" spans="1:16" ht="13.5" thickBot="1" x14ac:dyDescent="0.25">
      <c r="A3" s="300" t="s">
        <v>73</v>
      </c>
      <c r="B3" s="301"/>
      <c r="C3" s="301"/>
      <c r="D3" s="301"/>
      <c r="E3" s="301"/>
      <c r="F3" s="301"/>
      <c r="G3" s="301"/>
      <c r="H3" s="301"/>
      <c r="I3" s="301"/>
      <c r="J3" s="47"/>
      <c r="K3" s="47"/>
      <c r="L3" s="47"/>
      <c r="M3" s="47"/>
      <c r="N3" s="47"/>
      <c r="O3" s="47"/>
      <c r="P3" s="47"/>
    </row>
    <row r="4" spans="1:16" ht="13.5" thickBot="1" x14ac:dyDescent="0.25">
      <c r="A4" s="299" t="s">
        <v>74</v>
      </c>
      <c r="B4" s="297"/>
      <c r="C4" s="297"/>
      <c r="D4" s="51" t="s">
        <v>93</v>
      </c>
      <c r="E4" s="51" t="s">
        <v>3958</v>
      </c>
      <c r="F4" s="296" t="s">
        <v>3959</v>
      </c>
      <c r="G4" s="297"/>
      <c r="H4" s="297"/>
      <c r="I4" s="298"/>
      <c r="J4" s="47"/>
      <c r="K4" s="47"/>
      <c r="L4" s="47"/>
      <c r="M4" s="47"/>
      <c r="N4" s="47"/>
      <c r="O4" s="47"/>
      <c r="P4" s="47"/>
    </row>
    <row r="5" spans="1:16" x14ac:dyDescent="0.2">
      <c r="A5" s="293" t="s">
        <v>75</v>
      </c>
      <c r="B5" s="294"/>
      <c r="C5" s="294"/>
      <c r="D5" s="294"/>
      <c r="E5" s="294"/>
      <c r="F5" s="294"/>
      <c r="G5" s="294"/>
      <c r="H5" s="294"/>
      <c r="I5" s="295"/>
      <c r="J5" s="47"/>
      <c r="K5" s="47"/>
      <c r="L5" s="47"/>
      <c r="M5" s="47"/>
      <c r="N5" s="47"/>
      <c r="O5" s="47"/>
      <c r="P5" s="47"/>
    </row>
    <row r="6" spans="1:16" x14ac:dyDescent="0.2">
      <c r="A6" s="52" t="s">
        <v>76</v>
      </c>
      <c r="B6" s="292" t="s">
        <v>77</v>
      </c>
      <c r="C6" s="287"/>
      <c r="D6" s="287"/>
      <c r="E6" s="287"/>
      <c r="F6" s="287"/>
      <c r="G6" s="287"/>
      <c r="H6" s="287"/>
      <c r="I6" s="288"/>
      <c r="J6" s="47"/>
      <c r="K6" s="47"/>
      <c r="L6" s="47"/>
      <c r="M6" s="47"/>
      <c r="N6" s="47"/>
      <c r="O6" s="47"/>
      <c r="P6" s="47"/>
    </row>
    <row r="7" spans="1:16" ht="25.5" x14ac:dyDescent="0.2">
      <c r="A7" s="52" t="s">
        <v>78</v>
      </c>
      <c r="B7" s="286" t="s">
        <v>79</v>
      </c>
      <c r="C7" s="287"/>
      <c r="D7" s="287"/>
      <c r="E7" s="287"/>
      <c r="F7" s="287"/>
      <c r="G7" s="287"/>
      <c r="H7" s="287"/>
      <c r="I7" s="288"/>
      <c r="J7" s="47"/>
      <c r="K7" s="47"/>
      <c r="L7" s="47"/>
      <c r="M7" s="47"/>
      <c r="N7" s="47"/>
      <c r="O7" s="47"/>
      <c r="P7" s="47"/>
    </row>
    <row r="8" spans="1:16" x14ac:dyDescent="0.2">
      <c r="A8" s="53" t="s">
        <v>80</v>
      </c>
      <c r="B8" s="289" t="s">
        <v>81</v>
      </c>
      <c r="C8" s="290"/>
      <c r="D8" s="290"/>
      <c r="E8" s="290"/>
      <c r="F8" s="290"/>
      <c r="G8" s="290"/>
      <c r="H8" s="290"/>
      <c r="I8" s="291"/>
      <c r="J8" s="47"/>
      <c r="K8" s="47"/>
      <c r="L8" s="47"/>
      <c r="M8" s="47"/>
      <c r="N8" s="47"/>
      <c r="O8" s="47"/>
      <c r="P8" s="47"/>
    </row>
    <row r="9" spans="1:16" ht="16.5" customHeight="1" x14ac:dyDescent="0.2">
      <c r="A9" s="302" t="s">
        <v>3957</v>
      </c>
      <c r="B9" s="303"/>
      <c r="C9" s="303"/>
      <c r="D9" s="303"/>
      <c r="E9" s="303"/>
      <c r="F9" s="303"/>
      <c r="G9" s="303"/>
      <c r="H9" s="303"/>
      <c r="I9" s="304"/>
      <c r="J9" s="47"/>
      <c r="L9" s="47"/>
      <c r="M9" s="47"/>
      <c r="N9" s="47"/>
      <c r="O9" s="47"/>
      <c r="P9" s="47"/>
    </row>
    <row r="10" spans="1:16" x14ac:dyDescent="0.2">
      <c r="A10" s="302"/>
      <c r="B10" s="303"/>
      <c r="C10" s="303"/>
      <c r="D10" s="303"/>
      <c r="E10" s="303"/>
      <c r="F10" s="303"/>
      <c r="G10" s="303"/>
      <c r="H10" s="303"/>
      <c r="I10" s="304"/>
      <c r="J10" s="47"/>
      <c r="K10" s="47"/>
      <c r="L10" s="47"/>
      <c r="M10" s="47"/>
      <c r="N10" s="47"/>
      <c r="O10" s="47"/>
      <c r="P10" s="47"/>
    </row>
    <row r="11" spans="1:16" x14ac:dyDescent="0.2">
      <c r="A11" s="302"/>
      <c r="B11" s="303"/>
      <c r="C11" s="303"/>
      <c r="D11" s="303"/>
      <c r="E11" s="303"/>
      <c r="F11" s="303"/>
      <c r="G11" s="303"/>
      <c r="H11" s="303"/>
      <c r="I11" s="304"/>
      <c r="J11" s="47"/>
      <c r="K11" s="47"/>
      <c r="L11" s="47"/>
      <c r="M11" s="47"/>
      <c r="N11" s="47"/>
      <c r="O11" s="47"/>
      <c r="P11" s="47"/>
    </row>
    <row r="12" spans="1:16" x14ac:dyDescent="0.2">
      <c r="A12" s="302"/>
      <c r="B12" s="303"/>
      <c r="C12" s="303"/>
      <c r="D12" s="303"/>
      <c r="E12" s="303"/>
      <c r="F12" s="303"/>
      <c r="G12" s="303"/>
      <c r="H12" s="303"/>
      <c r="I12" s="304"/>
      <c r="J12" s="47"/>
      <c r="K12" s="47"/>
      <c r="L12" s="47"/>
      <c r="M12" s="47"/>
      <c r="N12" s="47"/>
      <c r="O12" s="47"/>
      <c r="P12" s="47"/>
    </row>
    <row r="13" spans="1:16" x14ac:dyDescent="0.2">
      <c r="A13" s="302"/>
      <c r="B13" s="303"/>
      <c r="C13" s="303"/>
      <c r="D13" s="303"/>
      <c r="E13" s="303"/>
      <c r="F13" s="303"/>
      <c r="G13" s="303"/>
      <c r="H13" s="303"/>
      <c r="I13" s="304"/>
      <c r="J13" s="47"/>
      <c r="K13" s="47"/>
      <c r="L13" s="47"/>
      <c r="M13" s="47"/>
      <c r="N13" s="47"/>
      <c r="O13" s="47"/>
      <c r="P13" s="47"/>
    </row>
    <row r="14" spans="1:16" x14ac:dyDescent="0.2">
      <c r="A14" s="302"/>
      <c r="B14" s="303"/>
      <c r="C14" s="303"/>
      <c r="D14" s="303"/>
      <c r="E14" s="303"/>
      <c r="F14" s="303"/>
      <c r="G14" s="303"/>
      <c r="H14" s="303"/>
      <c r="I14" s="304"/>
      <c r="J14" s="47"/>
      <c r="K14" s="47"/>
      <c r="L14" s="47"/>
      <c r="M14" s="47"/>
      <c r="N14" s="47"/>
      <c r="O14" s="47"/>
      <c r="P14" s="47"/>
    </row>
    <row r="15" spans="1:16" x14ac:dyDescent="0.2">
      <c r="A15" s="302"/>
      <c r="B15" s="303"/>
      <c r="C15" s="303"/>
      <c r="D15" s="303"/>
      <c r="E15" s="303"/>
      <c r="F15" s="303"/>
      <c r="G15" s="303"/>
      <c r="H15" s="303"/>
      <c r="I15" s="304"/>
      <c r="J15" s="47"/>
      <c r="K15" s="47"/>
      <c r="L15" s="47"/>
      <c r="M15" s="47"/>
      <c r="N15" s="47"/>
      <c r="O15" s="47"/>
      <c r="P15" s="47"/>
    </row>
    <row r="16" spans="1:16" x14ac:dyDescent="0.2">
      <c r="A16" s="302"/>
      <c r="B16" s="303"/>
      <c r="C16" s="303"/>
      <c r="D16" s="303"/>
      <c r="E16" s="303"/>
      <c r="F16" s="303"/>
      <c r="G16" s="303"/>
      <c r="H16" s="303"/>
      <c r="I16" s="304"/>
      <c r="J16" s="47"/>
      <c r="K16" s="47"/>
      <c r="L16" s="47"/>
      <c r="M16" s="47"/>
      <c r="N16" s="47"/>
      <c r="O16" s="47"/>
      <c r="P16" s="47"/>
    </row>
    <row r="17" spans="1:9" x14ac:dyDescent="0.2">
      <c r="A17" s="302"/>
      <c r="B17" s="303"/>
      <c r="C17" s="303"/>
      <c r="D17" s="303"/>
      <c r="E17" s="303"/>
      <c r="F17" s="303"/>
      <c r="G17" s="303"/>
      <c r="H17" s="303"/>
      <c r="I17" s="304"/>
    </row>
    <row r="18" spans="1:9" x14ac:dyDescent="0.2">
      <c r="A18" s="302"/>
      <c r="B18" s="303"/>
      <c r="C18" s="303"/>
      <c r="D18" s="303"/>
      <c r="E18" s="303"/>
      <c r="F18" s="303"/>
      <c r="G18" s="303"/>
      <c r="H18" s="303"/>
      <c r="I18" s="304"/>
    </row>
    <row r="19" spans="1:9" x14ac:dyDescent="0.2">
      <c r="A19" s="302"/>
      <c r="B19" s="303"/>
      <c r="C19" s="303"/>
      <c r="D19" s="303"/>
      <c r="E19" s="303"/>
      <c r="F19" s="303"/>
      <c r="G19" s="303"/>
      <c r="H19" s="303"/>
      <c r="I19" s="304"/>
    </row>
    <row r="20" spans="1:9" x14ac:dyDescent="0.2">
      <c r="A20" s="302"/>
      <c r="B20" s="303"/>
      <c r="C20" s="303"/>
      <c r="D20" s="303"/>
      <c r="E20" s="303"/>
      <c r="F20" s="303"/>
      <c r="G20" s="303"/>
      <c r="H20" s="303"/>
      <c r="I20" s="304"/>
    </row>
    <row r="21" spans="1:9" x14ac:dyDescent="0.2">
      <c r="A21" s="302"/>
      <c r="B21" s="303"/>
      <c r="C21" s="303"/>
      <c r="D21" s="303"/>
      <c r="E21" s="303"/>
      <c r="F21" s="303"/>
      <c r="G21" s="303"/>
      <c r="H21" s="303"/>
      <c r="I21" s="304"/>
    </row>
    <row r="22" spans="1:9" x14ac:dyDescent="0.2">
      <c r="A22" s="302"/>
      <c r="B22" s="303"/>
      <c r="C22" s="303"/>
      <c r="D22" s="303"/>
      <c r="E22" s="303"/>
      <c r="F22" s="303"/>
      <c r="G22" s="303"/>
      <c r="H22" s="303"/>
      <c r="I22" s="304"/>
    </row>
    <row r="23" spans="1:9" x14ac:dyDescent="0.2">
      <c r="A23" s="302"/>
      <c r="B23" s="303"/>
      <c r="C23" s="303"/>
      <c r="D23" s="303"/>
      <c r="E23" s="303"/>
      <c r="F23" s="303"/>
      <c r="G23" s="303"/>
      <c r="H23" s="303"/>
      <c r="I23" s="304"/>
    </row>
    <row r="24" spans="1:9" x14ac:dyDescent="0.2">
      <c r="A24" s="302"/>
      <c r="B24" s="303"/>
      <c r="C24" s="303"/>
      <c r="D24" s="303"/>
      <c r="E24" s="303"/>
      <c r="F24" s="303"/>
      <c r="G24" s="303"/>
      <c r="H24" s="303"/>
      <c r="I24" s="304"/>
    </row>
    <row r="25" spans="1:9" x14ac:dyDescent="0.2">
      <c r="A25" s="302"/>
      <c r="B25" s="303"/>
      <c r="C25" s="303"/>
      <c r="D25" s="303"/>
      <c r="E25" s="303"/>
      <c r="F25" s="303"/>
      <c r="G25" s="303"/>
      <c r="H25" s="303"/>
      <c r="I25" s="304"/>
    </row>
    <row r="26" spans="1:9" x14ac:dyDescent="0.2">
      <c r="A26" s="302"/>
      <c r="B26" s="303"/>
      <c r="C26" s="303"/>
      <c r="D26" s="303"/>
      <c r="E26" s="303"/>
      <c r="F26" s="303"/>
      <c r="G26" s="303"/>
      <c r="H26" s="303"/>
      <c r="I26" s="304"/>
    </row>
    <row r="27" spans="1:9" x14ac:dyDescent="0.2">
      <c r="A27" s="302"/>
      <c r="B27" s="303"/>
      <c r="C27" s="303"/>
      <c r="D27" s="303"/>
      <c r="E27" s="303"/>
      <c r="F27" s="303"/>
      <c r="G27" s="303"/>
      <c r="H27" s="303"/>
      <c r="I27" s="304"/>
    </row>
    <row r="28" spans="1:9" x14ac:dyDescent="0.2">
      <c r="A28" s="302"/>
      <c r="B28" s="303"/>
      <c r="C28" s="303"/>
      <c r="D28" s="303"/>
      <c r="E28" s="303"/>
      <c r="F28" s="303"/>
      <c r="G28" s="303"/>
      <c r="H28" s="303"/>
      <c r="I28" s="304"/>
    </row>
    <row r="29" spans="1:9" x14ac:dyDescent="0.2">
      <c r="A29" s="302"/>
      <c r="B29" s="303"/>
      <c r="C29" s="303"/>
      <c r="D29" s="303"/>
      <c r="E29" s="303"/>
      <c r="F29" s="303"/>
      <c r="G29" s="303"/>
      <c r="H29" s="303"/>
      <c r="I29" s="304"/>
    </row>
    <row r="30" spans="1:9" x14ac:dyDescent="0.2">
      <c r="A30" s="302"/>
      <c r="B30" s="303"/>
      <c r="C30" s="303"/>
      <c r="D30" s="303"/>
      <c r="E30" s="303"/>
      <c r="F30" s="303"/>
      <c r="G30" s="303"/>
      <c r="H30" s="303"/>
      <c r="I30" s="304"/>
    </row>
    <row r="31" spans="1:9" x14ac:dyDescent="0.2">
      <c r="A31" s="302"/>
      <c r="B31" s="303"/>
      <c r="C31" s="303"/>
      <c r="D31" s="303"/>
      <c r="E31" s="303"/>
      <c r="F31" s="303"/>
      <c r="G31" s="303"/>
      <c r="H31" s="303"/>
      <c r="I31" s="304"/>
    </row>
    <row r="32" spans="1:9" x14ac:dyDescent="0.2">
      <c r="A32" s="302"/>
      <c r="B32" s="303"/>
      <c r="C32" s="303"/>
      <c r="D32" s="303"/>
      <c r="E32" s="303"/>
      <c r="F32" s="303"/>
      <c r="G32" s="303"/>
      <c r="H32" s="303"/>
      <c r="I32" s="304"/>
    </row>
    <row r="33" spans="1:9" x14ac:dyDescent="0.2">
      <c r="A33" s="302"/>
      <c r="B33" s="303"/>
      <c r="C33" s="303"/>
      <c r="D33" s="303"/>
      <c r="E33" s="303"/>
      <c r="F33" s="303"/>
      <c r="G33" s="303"/>
      <c r="H33" s="303"/>
      <c r="I33" s="304"/>
    </row>
    <row r="34" spans="1:9" x14ac:dyDescent="0.2">
      <c r="A34" s="302"/>
      <c r="B34" s="303"/>
      <c r="C34" s="303"/>
      <c r="D34" s="303"/>
      <c r="E34" s="303"/>
      <c r="F34" s="303"/>
      <c r="G34" s="303"/>
      <c r="H34" s="303"/>
      <c r="I34" s="304"/>
    </row>
    <row r="35" spans="1:9" x14ac:dyDescent="0.2">
      <c r="A35" s="302"/>
      <c r="B35" s="303"/>
      <c r="C35" s="303"/>
      <c r="D35" s="303"/>
      <c r="E35" s="303"/>
      <c r="F35" s="303"/>
      <c r="G35" s="303"/>
      <c r="H35" s="303"/>
      <c r="I35" s="304"/>
    </row>
    <row r="36" spans="1:9" x14ac:dyDescent="0.2">
      <c r="A36" s="302"/>
      <c r="B36" s="303"/>
      <c r="C36" s="303"/>
      <c r="D36" s="303"/>
      <c r="E36" s="303"/>
      <c r="F36" s="303"/>
      <c r="G36" s="303"/>
      <c r="H36" s="303"/>
      <c r="I36" s="304"/>
    </row>
    <row r="37" spans="1:9" x14ac:dyDescent="0.2">
      <c r="A37" s="302"/>
      <c r="B37" s="303"/>
      <c r="C37" s="303"/>
      <c r="D37" s="303"/>
      <c r="E37" s="303"/>
      <c r="F37" s="303"/>
      <c r="G37" s="303"/>
      <c r="H37" s="303"/>
      <c r="I37" s="304"/>
    </row>
    <row r="38" spans="1:9" x14ac:dyDescent="0.2">
      <c r="A38" s="302"/>
      <c r="B38" s="303"/>
      <c r="C38" s="303"/>
      <c r="D38" s="303"/>
      <c r="E38" s="303"/>
      <c r="F38" s="303"/>
      <c r="G38" s="303"/>
      <c r="H38" s="303"/>
      <c r="I38" s="304"/>
    </row>
    <row r="39" spans="1:9" x14ac:dyDescent="0.2">
      <c r="A39" s="302"/>
      <c r="B39" s="303"/>
      <c r="C39" s="303"/>
      <c r="D39" s="303"/>
      <c r="E39" s="303"/>
      <c r="F39" s="303"/>
      <c r="G39" s="303"/>
      <c r="H39" s="303"/>
      <c r="I39" s="304"/>
    </row>
    <row r="40" spans="1:9" x14ac:dyDescent="0.2">
      <c r="A40" s="302"/>
      <c r="B40" s="303"/>
      <c r="C40" s="303"/>
      <c r="D40" s="303"/>
      <c r="E40" s="303"/>
      <c r="F40" s="303"/>
      <c r="G40" s="303"/>
      <c r="H40" s="303"/>
      <c r="I40" s="304"/>
    </row>
    <row r="41" spans="1:9" x14ac:dyDescent="0.2">
      <c r="A41" s="302"/>
      <c r="B41" s="303"/>
      <c r="C41" s="303"/>
      <c r="D41" s="303"/>
      <c r="E41" s="303"/>
      <c r="F41" s="303"/>
      <c r="G41" s="303"/>
      <c r="H41" s="303"/>
      <c r="I41" s="304"/>
    </row>
    <row r="42" spans="1:9" x14ac:dyDescent="0.2">
      <c r="A42" s="302"/>
      <c r="B42" s="303"/>
      <c r="C42" s="303"/>
      <c r="D42" s="303"/>
      <c r="E42" s="303"/>
      <c r="F42" s="303"/>
      <c r="G42" s="303"/>
      <c r="H42" s="303"/>
      <c r="I42" s="304"/>
    </row>
    <row r="43" spans="1:9" x14ac:dyDescent="0.2">
      <c r="A43" s="302"/>
      <c r="B43" s="303"/>
      <c r="C43" s="303"/>
      <c r="D43" s="303"/>
      <c r="E43" s="303"/>
      <c r="F43" s="303"/>
      <c r="G43" s="303"/>
      <c r="H43" s="303"/>
      <c r="I43" s="304"/>
    </row>
    <row r="44" spans="1:9" x14ac:dyDescent="0.2">
      <c r="A44" s="302"/>
      <c r="B44" s="303"/>
      <c r="C44" s="303"/>
      <c r="D44" s="303"/>
      <c r="E44" s="303"/>
      <c r="F44" s="303"/>
      <c r="G44" s="303"/>
      <c r="H44" s="303"/>
      <c r="I44" s="304"/>
    </row>
    <row r="45" spans="1:9" x14ac:dyDescent="0.2">
      <c r="A45" s="302"/>
      <c r="B45" s="303"/>
      <c r="C45" s="303"/>
      <c r="D45" s="303"/>
      <c r="E45" s="303"/>
      <c r="F45" s="303"/>
      <c r="G45" s="303"/>
      <c r="H45" s="303"/>
      <c r="I45" s="304"/>
    </row>
    <row r="46" spans="1:9" x14ac:dyDescent="0.2">
      <c r="A46" s="302"/>
      <c r="B46" s="303"/>
      <c r="C46" s="303"/>
      <c r="D46" s="303"/>
      <c r="E46" s="303"/>
      <c r="F46" s="303"/>
      <c r="G46" s="303"/>
      <c r="H46" s="303"/>
      <c r="I46" s="304"/>
    </row>
    <row r="47" spans="1:9" x14ac:dyDescent="0.2">
      <c r="A47" s="302"/>
      <c r="B47" s="303"/>
      <c r="C47" s="303"/>
      <c r="D47" s="303"/>
      <c r="E47" s="303"/>
      <c r="F47" s="303"/>
      <c r="G47" s="303"/>
      <c r="H47" s="303"/>
      <c r="I47" s="304"/>
    </row>
    <row r="48" spans="1:9" x14ac:dyDescent="0.2">
      <c r="A48" s="302"/>
      <c r="B48" s="303"/>
      <c r="C48" s="303"/>
      <c r="D48" s="303"/>
      <c r="E48" s="303"/>
      <c r="F48" s="303"/>
      <c r="G48" s="303"/>
      <c r="H48" s="303"/>
      <c r="I48" s="304"/>
    </row>
    <row r="49" spans="1:9" x14ac:dyDescent="0.2">
      <c r="A49" s="302"/>
      <c r="B49" s="303"/>
      <c r="C49" s="303"/>
      <c r="D49" s="303"/>
      <c r="E49" s="303"/>
      <c r="F49" s="303"/>
      <c r="G49" s="303"/>
      <c r="H49" s="303"/>
      <c r="I49" s="304"/>
    </row>
    <row r="50" spans="1:9" x14ac:dyDescent="0.2">
      <c r="A50" s="302"/>
      <c r="B50" s="303"/>
      <c r="C50" s="303"/>
      <c r="D50" s="303"/>
      <c r="E50" s="303"/>
      <c r="F50" s="303"/>
      <c r="G50" s="303"/>
      <c r="H50" s="303"/>
      <c r="I50" s="304"/>
    </row>
    <row r="51" spans="1:9" x14ac:dyDescent="0.2">
      <c r="A51" s="302"/>
      <c r="B51" s="303"/>
      <c r="C51" s="303"/>
      <c r="D51" s="303"/>
      <c r="E51" s="303"/>
      <c r="F51" s="303"/>
      <c r="G51" s="303"/>
      <c r="H51" s="303"/>
      <c r="I51" s="304"/>
    </row>
    <row r="52" spans="1:9" x14ac:dyDescent="0.2">
      <c r="A52" s="302"/>
      <c r="B52" s="303"/>
      <c r="C52" s="303"/>
      <c r="D52" s="303"/>
      <c r="E52" s="303"/>
      <c r="F52" s="303"/>
      <c r="G52" s="303"/>
      <c r="H52" s="303"/>
      <c r="I52" s="304"/>
    </row>
    <row r="53" spans="1:9" x14ac:dyDescent="0.2">
      <c r="A53" s="302"/>
      <c r="B53" s="303"/>
      <c r="C53" s="303"/>
      <c r="D53" s="303"/>
      <c r="E53" s="303"/>
      <c r="F53" s="303"/>
      <c r="G53" s="303"/>
      <c r="H53" s="303"/>
      <c r="I53" s="304"/>
    </row>
    <row r="54" spans="1:9" x14ac:dyDescent="0.2">
      <c r="A54" s="302"/>
      <c r="B54" s="303"/>
      <c r="C54" s="303"/>
      <c r="D54" s="303"/>
      <c r="E54" s="303"/>
      <c r="F54" s="303"/>
      <c r="G54" s="303"/>
      <c r="H54" s="303"/>
      <c r="I54" s="304"/>
    </row>
    <row r="55" spans="1:9" ht="13.5" thickBot="1" x14ac:dyDescent="0.25">
      <c r="A55" s="305"/>
      <c r="B55" s="306"/>
      <c r="C55" s="306"/>
      <c r="D55" s="306"/>
      <c r="E55" s="306"/>
      <c r="F55" s="306"/>
      <c r="G55" s="306"/>
      <c r="H55" s="306"/>
      <c r="I55" s="307"/>
    </row>
  </sheetData>
  <mergeCells count="10">
    <mergeCell ref="A9:I55"/>
    <mergeCell ref="A1:I1"/>
    <mergeCell ref="A2:I2"/>
    <mergeCell ref="B7:I7"/>
    <mergeCell ref="B8:I8"/>
    <mergeCell ref="B6:I6"/>
    <mergeCell ref="A5:I5"/>
    <mergeCell ref="F4:I4"/>
    <mergeCell ref="A4:C4"/>
    <mergeCell ref="A3:I3"/>
  </mergeCells>
  <printOptions horizontalCentered="1" verticalCentered="1"/>
  <pageMargins left="0.70866141732283472" right="0.70866141732283472" top="0.74803149606299213" bottom="0.74803149606299213" header="0" footer="0"/>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4182-0C6E-45D6-B7B0-EB4FAE58513E}">
  <sheetPr>
    <outlinePr summaryBelow="0" summaryRight="0"/>
  </sheetPr>
  <dimension ref="A1:M985"/>
  <sheetViews>
    <sheetView zoomScale="80" zoomScaleNormal="80" workbookViewId="0">
      <pane ySplit="4" topLeftCell="A194" activePane="bottomLeft" state="frozen"/>
      <selection pane="bottomLeft" activeCell="D214" sqref="D214"/>
    </sheetView>
  </sheetViews>
  <sheetFormatPr baseColWidth="10" defaultColWidth="12.625" defaultRowHeight="12.75" x14ac:dyDescent="0.2"/>
  <cols>
    <col min="1" max="1" width="25.375" style="227" customWidth="1"/>
    <col min="2" max="2" width="7.25" style="227" customWidth="1"/>
    <col min="3" max="3" width="57" style="205" customWidth="1"/>
    <col min="4" max="4" width="16.625" style="241" customWidth="1"/>
    <col min="5" max="5" width="31.125" style="227" customWidth="1"/>
    <col min="6" max="6" width="38.375" style="205" customWidth="1"/>
    <col min="7" max="7" width="2" style="205" customWidth="1"/>
    <col min="8" max="8" width="6.875" style="205" bestFit="1" customWidth="1"/>
    <col min="9" max="9" width="8.25" style="205" customWidth="1"/>
    <col min="10" max="10" width="12.75" style="205" bestFit="1" customWidth="1"/>
    <col min="11" max="11" width="14.5" style="205" bestFit="1" customWidth="1"/>
    <col min="12" max="12" width="12.75" style="205" bestFit="1" customWidth="1"/>
    <col min="13" max="13" width="6.25" style="205" customWidth="1"/>
    <col min="14" max="15" width="12.625" style="205" customWidth="1"/>
    <col min="16" max="16384" width="12.625" style="205"/>
  </cols>
  <sheetData>
    <row r="1" spans="1:13" x14ac:dyDescent="0.2">
      <c r="C1" s="454" t="s">
        <v>5829</v>
      </c>
      <c r="D1" s="455"/>
      <c r="E1" s="455"/>
      <c r="F1" s="455"/>
      <c r="H1" s="228"/>
      <c r="I1" s="229"/>
      <c r="J1" s="230"/>
      <c r="K1" s="230"/>
      <c r="L1" s="230"/>
      <c r="M1" s="230"/>
    </row>
    <row r="2" spans="1:13" x14ac:dyDescent="0.2">
      <c r="C2" s="454" t="s">
        <v>5530</v>
      </c>
      <c r="D2" s="455"/>
      <c r="E2" s="455"/>
      <c r="F2" s="455"/>
      <c r="H2" s="228"/>
      <c r="I2" s="229"/>
      <c r="J2" s="230"/>
      <c r="K2" s="230"/>
      <c r="L2" s="230"/>
      <c r="M2" s="230"/>
    </row>
    <row r="3" spans="1:13" x14ac:dyDescent="0.2">
      <c r="C3" s="454" t="s">
        <v>6613</v>
      </c>
      <c r="D3" s="456"/>
      <c r="E3" s="456"/>
      <c r="F3" s="456"/>
      <c r="G3" s="228"/>
      <c r="H3" s="228"/>
      <c r="I3" s="229"/>
      <c r="J3" s="230"/>
      <c r="K3" s="230"/>
      <c r="L3" s="230"/>
      <c r="M3" s="230"/>
    </row>
    <row r="4" spans="1:13" x14ac:dyDescent="0.2">
      <c r="A4" s="242" t="s">
        <v>768</v>
      </c>
      <c r="B4" s="242" t="s">
        <v>85</v>
      </c>
      <c r="C4" s="242" t="s">
        <v>769</v>
      </c>
      <c r="D4" s="242" t="s">
        <v>409</v>
      </c>
      <c r="E4" s="242" t="s">
        <v>410</v>
      </c>
      <c r="F4" s="242" t="s">
        <v>411</v>
      </c>
      <c r="G4" s="231"/>
      <c r="H4" s="457" t="s">
        <v>408</v>
      </c>
      <c r="I4" s="458"/>
      <c r="J4" s="458"/>
      <c r="K4" s="458"/>
      <c r="L4" s="458"/>
    </row>
    <row r="5" spans="1:13" ht="25.5" x14ac:dyDescent="0.2">
      <c r="A5" s="209" t="s">
        <v>6511</v>
      </c>
      <c r="B5" s="209">
        <v>2015</v>
      </c>
      <c r="C5" s="210" t="s">
        <v>6736</v>
      </c>
      <c r="D5" s="209" t="s">
        <v>770</v>
      </c>
      <c r="E5" s="209" t="s">
        <v>771</v>
      </c>
      <c r="F5" s="210" t="s">
        <v>6911</v>
      </c>
      <c r="G5" s="232"/>
      <c r="H5" s="459" t="s">
        <v>412</v>
      </c>
      <c r="I5" s="461" t="s">
        <v>223</v>
      </c>
      <c r="J5" s="457" t="s">
        <v>224</v>
      </c>
      <c r="K5" s="460"/>
      <c r="L5" s="460"/>
    </row>
    <row r="6" spans="1:13" ht="38.25" x14ac:dyDescent="0.2">
      <c r="A6" s="209" t="s">
        <v>6511</v>
      </c>
      <c r="B6" s="209">
        <v>2015</v>
      </c>
      <c r="C6" s="210" t="s">
        <v>6614</v>
      </c>
      <c r="D6" s="209" t="s">
        <v>770</v>
      </c>
      <c r="E6" s="209" t="s">
        <v>772</v>
      </c>
      <c r="F6" s="210" t="s">
        <v>6827</v>
      </c>
      <c r="G6" s="227"/>
      <c r="H6" s="460"/>
      <c r="I6" s="460"/>
      <c r="J6" s="243" t="s">
        <v>227</v>
      </c>
      <c r="K6" s="243" t="s">
        <v>413</v>
      </c>
      <c r="L6" s="243" t="s">
        <v>228</v>
      </c>
    </row>
    <row r="7" spans="1:13" ht="38.25" x14ac:dyDescent="0.2">
      <c r="A7" s="209" t="s">
        <v>6511</v>
      </c>
      <c r="B7" s="209">
        <v>2015</v>
      </c>
      <c r="C7" s="210" t="s">
        <v>6615</v>
      </c>
      <c r="D7" s="209" t="s">
        <v>770</v>
      </c>
      <c r="E7" s="209" t="s">
        <v>773</v>
      </c>
      <c r="F7" s="210" t="s">
        <v>6769</v>
      </c>
      <c r="G7" s="232"/>
      <c r="H7" s="244">
        <v>2015</v>
      </c>
      <c r="I7" s="209">
        <v>48</v>
      </c>
      <c r="J7" s="245">
        <v>141206184</v>
      </c>
      <c r="K7" s="245">
        <v>244515008</v>
      </c>
      <c r="L7" s="245">
        <v>190698672</v>
      </c>
    </row>
    <row r="8" spans="1:13" ht="25.5" x14ac:dyDescent="0.2">
      <c r="A8" s="209" t="s">
        <v>6511</v>
      </c>
      <c r="B8" s="209">
        <v>2015</v>
      </c>
      <c r="C8" s="210" t="s">
        <v>6616</v>
      </c>
      <c r="D8" s="209" t="s">
        <v>770</v>
      </c>
      <c r="E8" s="209" t="s">
        <v>774</v>
      </c>
      <c r="F8" s="210" t="s">
        <v>6912</v>
      </c>
      <c r="G8" s="232"/>
      <c r="H8" s="244">
        <v>2016</v>
      </c>
      <c r="I8" s="209">
        <v>42</v>
      </c>
      <c r="J8" s="245">
        <v>114251000</v>
      </c>
      <c r="K8" s="245">
        <v>489791380</v>
      </c>
      <c r="L8" s="246"/>
    </row>
    <row r="9" spans="1:13" ht="25.5" x14ac:dyDescent="0.2">
      <c r="A9" s="209" t="s">
        <v>6511</v>
      </c>
      <c r="B9" s="209">
        <v>2015</v>
      </c>
      <c r="C9" s="210" t="s">
        <v>6617</v>
      </c>
      <c r="D9" s="209" t="s">
        <v>770</v>
      </c>
      <c r="E9" s="209" t="s">
        <v>775</v>
      </c>
      <c r="F9" s="210" t="s">
        <v>776</v>
      </c>
      <c r="G9" s="227"/>
      <c r="H9" s="244">
        <v>2017</v>
      </c>
      <c r="I9" s="247">
        <v>70</v>
      </c>
      <c r="J9" s="248">
        <v>317225152</v>
      </c>
      <c r="K9" s="248">
        <v>989995488</v>
      </c>
      <c r="L9" s="246"/>
    </row>
    <row r="10" spans="1:13" ht="25.5" x14ac:dyDescent="0.2">
      <c r="A10" s="209" t="s">
        <v>6511</v>
      </c>
      <c r="B10" s="209">
        <v>2015</v>
      </c>
      <c r="C10" s="210" t="s">
        <v>6515</v>
      </c>
      <c r="D10" s="209" t="s">
        <v>770</v>
      </c>
      <c r="E10" s="209" t="s">
        <v>777</v>
      </c>
      <c r="F10" s="210" t="s">
        <v>6913</v>
      </c>
      <c r="G10" s="232"/>
      <c r="H10" s="244">
        <v>2018</v>
      </c>
      <c r="I10" s="247">
        <v>53</v>
      </c>
      <c r="J10" s="248">
        <v>224447222</v>
      </c>
      <c r="K10" s="248">
        <v>1100317776</v>
      </c>
      <c r="L10" s="246"/>
    </row>
    <row r="11" spans="1:13" ht="25.5" x14ac:dyDescent="0.2">
      <c r="A11" s="209" t="s">
        <v>6511</v>
      </c>
      <c r="B11" s="209">
        <v>2015</v>
      </c>
      <c r="C11" s="210" t="s">
        <v>6576</v>
      </c>
      <c r="D11" s="209" t="s">
        <v>770</v>
      </c>
      <c r="E11" s="209" t="s">
        <v>777</v>
      </c>
      <c r="F11" s="210" t="s">
        <v>6914</v>
      </c>
      <c r="G11" s="227"/>
      <c r="H11" s="244">
        <v>2019</v>
      </c>
      <c r="I11" s="247">
        <v>62</v>
      </c>
      <c r="J11" s="249">
        <v>265128844</v>
      </c>
      <c r="K11" s="250">
        <v>1179762086</v>
      </c>
      <c r="L11" s="246"/>
    </row>
    <row r="12" spans="1:13" ht="25.5" x14ac:dyDescent="0.2">
      <c r="A12" s="209" t="s">
        <v>6511</v>
      </c>
      <c r="B12" s="209">
        <v>2015</v>
      </c>
      <c r="C12" s="210" t="s">
        <v>778</v>
      </c>
      <c r="D12" s="209" t="s">
        <v>770</v>
      </c>
      <c r="E12" s="209" t="s">
        <v>779</v>
      </c>
      <c r="F12" s="210" t="s">
        <v>6828</v>
      </c>
      <c r="G12" s="232"/>
      <c r="M12" s="228"/>
    </row>
    <row r="13" spans="1:13" ht="25.5" x14ac:dyDescent="0.2">
      <c r="A13" s="209" t="s">
        <v>6511</v>
      </c>
      <c r="B13" s="209">
        <v>2015</v>
      </c>
      <c r="C13" s="210" t="s">
        <v>6618</v>
      </c>
      <c r="D13" s="209" t="s">
        <v>770</v>
      </c>
      <c r="E13" s="209" t="s">
        <v>780</v>
      </c>
      <c r="F13" s="210" t="s">
        <v>6770</v>
      </c>
      <c r="G13" s="227"/>
      <c r="H13" s="231"/>
      <c r="I13" s="45"/>
      <c r="J13" s="231"/>
      <c r="K13" s="228"/>
      <c r="L13" s="228"/>
      <c r="M13" s="228"/>
    </row>
    <row r="14" spans="1:13" ht="25.5" x14ac:dyDescent="0.2">
      <c r="A14" s="209" t="s">
        <v>6511</v>
      </c>
      <c r="B14" s="209">
        <v>2015</v>
      </c>
      <c r="C14" s="210" t="s">
        <v>6516</v>
      </c>
      <c r="D14" s="209" t="s">
        <v>414</v>
      </c>
      <c r="E14" s="209" t="s">
        <v>779</v>
      </c>
      <c r="F14" s="210" t="s">
        <v>6915</v>
      </c>
      <c r="G14" s="232"/>
      <c r="H14" s="231"/>
      <c r="I14" s="45"/>
      <c r="J14" s="231"/>
      <c r="K14" s="228"/>
      <c r="L14" s="228"/>
      <c r="M14" s="228"/>
    </row>
    <row r="15" spans="1:13" ht="25.5" x14ac:dyDescent="0.2">
      <c r="A15" s="209" t="s">
        <v>6511</v>
      </c>
      <c r="B15" s="209">
        <v>2015</v>
      </c>
      <c r="C15" s="210" t="s">
        <v>6619</v>
      </c>
      <c r="D15" s="209" t="s">
        <v>414</v>
      </c>
      <c r="E15" s="209" t="s">
        <v>781</v>
      </c>
      <c r="F15" s="210" t="s">
        <v>782</v>
      </c>
      <c r="G15" s="227"/>
      <c r="H15" s="231"/>
      <c r="I15" s="45"/>
      <c r="J15" s="231"/>
      <c r="K15" s="228"/>
      <c r="L15" s="228"/>
      <c r="M15" s="228"/>
    </row>
    <row r="16" spans="1:13" ht="25.5" x14ac:dyDescent="0.2">
      <c r="A16" s="209" t="s">
        <v>6511</v>
      </c>
      <c r="B16" s="209">
        <v>2015</v>
      </c>
      <c r="C16" s="210" t="s">
        <v>6606</v>
      </c>
      <c r="D16" s="209" t="s">
        <v>414</v>
      </c>
      <c r="E16" s="209" t="s">
        <v>417</v>
      </c>
      <c r="F16" s="210" t="s">
        <v>6779</v>
      </c>
      <c r="G16" s="232"/>
      <c r="H16" s="231"/>
      <c r="I16" s="45"/>
      <c r="J16" s="231"/>
      <c r="K16" s="228"/>
      <c r="L16" s="228"/>
      <c r="M16" s="228"/>
    </row>
    <row r="17" spans="1:13" ht="38.25" x14ac:dyDescent="0.2">
      <c r="A17" s="209" t="s">
        <v>6511</v>
      </c>
      <c r="B17" s="209">
        <v>2015</v>
      </c>
      <c r="C17" s="210" t="s">
        <v>6577</v>
      </c>
      <c r="D17" s="209" t="s">
        <v>414</v>
      </c>
      <c r="E17" s="209" t="s">
        <v>783</v>
      </c>
      <c r="F17" s="210" t="s">
        <v>6916</v>
      </c>
      <c r="G17" s="227"/>
      <c r="H17" s="231"/>
      <c r="I17" s="45"/>
      <c r="J17" s="231"/>
      <c r="K17" s="228"/>
      <c r="L17" s="228"/>
      <c r="M17" s="228"/>
    </row>
    <row r="18" spans="1:13" ht="25.5" x14ac:dyDescent="0.2">
      <c r="A18" s="209" t="s">
        <v>6511</v>
      </c>
      <c r="B18" s="209">
        <v>2015</v>
      </c>
      <c r="C18" s="210" t="s">
        <v>784</v>
      </c>
      <c r="D18" s="209" t="s">
        <v>785</v>
      </c>
      <c r="E18" s="209" t="s">
        <v>786</v>
      </c>
      <c r="F18" s="210" t="s">
        <v>6780</v>
      </c>
      <c r="G18" s="227"/>
      <c r="H18" s="231"/>
      <c r="I18" s="45"/>
      <c r="J18" s="231"/>
      <c r="K18" s="228"/>
      <c r="L18" s="228"/>
      <c r="M18" s="228"/>
    </row>
    <row r="19" spans="1:13" ht="51" x14ac:dyDescent="0.2">
      <c r="A19" s="209" t="s">
        <v>6511</v>
      </c>
      <c r="B19" s="209">
        <v>2015</v>
      </c>
      <c r="C19" s="210" t="s">
        <v>6557</v>
      </c>
      <c r="D19" s="209" t="s">
        <v>785</v>
      </c>
      <c r="E19" s="209" t="s">
        <v>787</v>
      </c>
      <c r="F19" s="210" t="s">
        <v>6829</v>
      </c>
      <c r="G19" s="227"/>
      <c r="H19" s="231"/>
      <c r="I19" s="45"/>
      <c r="J19" s="231"/>
      <c r="K19" s="228"/>
      <c r="L19" s="228"/>
      <c r="M19" s="228"/>
    </row>
    <row r="20" spans="1:13" ht="25.5" x14ac:dyDescent="0.2">
      <c r="A20" s="209" t="s">
        <v>6511</v>
      </c>
      <c r="B20" s="209">
        <v>2015</v>
      </c>
      <c r="C20" s="210" t="s">
        <v>6517</v>
      </c>
      <c r="D20" s="209" t="s">
        <v>785</v>
      </c>
      <c r="E20" s="209" t="s">
        <v>788</v>
      </c>
      <c r="F20" s="210" t="s">
        <v>6917</v>
      </c>
      <c r="G20" s="227"/>
      <c r="H20" s="231"/>
      <c r="I20" s="45"/>
      <c r="J20" s="231"/>
      <c r="K20" s="228"/>
      <c r="L20" s="228"/>
      <c r="M20" s="228"/>
    </row>
    <row r="21" spans="1:13" ht="25.5" x14ac:dyDescent="0.2">
      <c r="A21" s="209" t="s">
        <v>6511</v>
      </c>
      <c r="B21" s="209">
        <v>2015</v>
      </c>
      <c r="C21" s="210" t="s">
        <v>6620</v>
      </c>
      <c r="D21" s="209" t="s">
        <v>785</v>
      </c>
      <c r="E21" s="209" t="s">
        <v>789</v>
      </c>
      <c r="F21" s="210" t="s">
        <v>6830</v>
      </c>
      <c r="G21" s="227"/>
      <c r="H21" s="231"/>
      <c r="I21" s="45"/>
      <c r="J21" s="231"/>
      <c r="K21" s="228"/>
      <c r="L21" s="228"/>
      <c r="M21" s="228"/>
    </row>
    <row r="22" spans="1:13" ht="25.5" x14ac:dyDescent="0.2">
      <c r="A22" s="209" t="s">
        <v>4950</v>
      </c>
      <c r="B22" s="209">
        <v>2015</v>
      </c>
      <c r="C22" s="210" t="s">
        <v>6621</v>
      </c>
      <c r="D22" s="209" t="s">
        <v>785</v>
      </c>
      <c r="E22" s="209" t="s">
        <v>790</v>
      </c>
      <c r="F22" s="210" t="s">
        <v>6831</v>
      </c>
      <c r="G22" s="227"/>
      <c r="H22" s="231"/>
      <c r="I22" s="45"/>
      <c r="J22" s="231"/>
      <c r="K22" s="228"/>
      <c r="L22" s="228"/>
      <c r="M22" s="228"/>
    </row>
    <row r="23" spans="1:13" ht="63.75" x14ac:dyDescent="0.2">
      <c r="A23" s="209" t="s">
        <v>4950</v>
      </c>
      <c r="B23" s="209">
        <v>2015</v>
      </c>
      <c r="C23" s="210" t="s">
        <v>6578</v>
      </c>
      <c r="D23" s="209" t="s">
        <v>770</v>
      </c>
      <c r="E23" s="209" t="s">
        <v>791</v>
      </c>
      <c r="F23" s="210" t="s">
        <v>6918</v>
      </c>
      <c r="G23" s="227"/>
      <c r="H23" s="231"/>
      <c r="I23" s="45"/>
      <c r="J23" s="231"/>
      <c r="K23" s="228"/>
      <c r="L23" s="228"/>
      <c r="M23" s="228"/>
    </row>
    <row r="24" spans="1:13" ht="25.5" x14ac:dyDescent="0.2">
      <c r="A24" s="209" t="s">
        <v>4950</v>
      </c>
      <c r="B24" s="209">
        <v>2015</v>
      </c>
      <c r="C24" s="210" t="s">
        <v>6622</v>
      </c>
      <c r="D24" s="209" t="s">
        <v>770</v>
      </c>
      <c r="E24" s="209" t="s">
        <v>792</v>
      </c>
      <c r="F24" s="210" t="s">
        <v>6771</v>
      </c>
      <c r="G24" s="232"/>
      <c r="H24" s="233"/>
      <c r="I24" s="45"/>
      <c r="J24" s="231"/>
      <c r="K24" s="228"/>
      <c r="L24" s="228"/>
      <c r="M24" s="228"/>
    </row>
    <row r="25" spans="1:13" ht="25.5" x14ac:dyDescent="0.2">
      <c r="A25" s="209" t="s">
        <v>4950</v>
      </c>
      <c r="B25" s="209">
        <v>2015</v>
      </c>
      <c r="C25" s="210" t="s">
        <v>6558</v>
      </c>
      <c r="D25" s="209" t="s">
        <v>414</v>
      </c>
      <c r="E25" s="209" t="s">
        <v>793</v>
      </c>
      <c r="F25" s="210" t="s">
        <v>6919</v>
      </c>
      <c r="G25" s="234"/>
      <c r="H25" s="227"/>
      <c r="I25" s="45"/>
      <c r="J25" s="231"/>
      <c r="K25" s="228"/>
      <c r="L25" s="228"/>
      <c r="M25" s="228"/>
    </row>
    <row r="26" spans="1:13" ht="25.5" x14ac:dyDescent="0.2">
      <c r="A26" s="209" t="s">
        <v>4950</v>
      </c>
      <c r="B26" s="209">
        <v>2015</v>
      </c>
      <c r="C26" s="210" t="s">
        <v>6518</v>
      </c>
      <c r="D26" s="209" t="s">
        <v>414</v>
      </c>
      <c r="E26" s="209" t="s">
        <v>794</v>
      </c>
      <c r="F26" s="210" t="s">
        <v>6832</v>
      </c>
      <c r="G26" s="234"/>
      <c r="H26" s="227"/>
      <c r="I26" s="45"/>
      <c r="J26" s="231"/>
      <c r="K26" s="228"/>
      <c r="L26" s="228"/>
      <c r="M26" s="228"/>
    </row>
    <row r="27" spans="1:13" ht="25.5" x14ac:dyDescent="0.2">
      <c r="A27" s="209" t="s">
        <v>4950</v>
      </c>
      <c r="B27" s="209">
        <v>2015</v>
      </c>
      <c r="C27" s="210" t="s">
        <v>6519</v>
      </c>
      <c r="D27" s="209" t="s">
        <v>414</v>
      </c>
      <c r="E27" s="209" t="s">
        <v>795</v>
      </c>
      <c r="F27" s="210" t="s">
        <v>6920</v>
      </c>
      <c r="G27" s="234"/>
      <c r="H27" s="227"/>
      <c r="I27" s="229"/>
      <c r="J27" s="228"/>
      <c r="K27" s="228"/>
      <c r="L27" s="228"/>
      <c r="M27" s="228"/>
    </row>
    <row r="28" spans="1:13" x14ac:dyDescent="0.2">
      <c r="A28" s="209" t="s">
        <v>4950</v>
      </c>
      <c r="B28" s="209">
        <v>2015</v>
      </c>
      <c r="C28" s="210" t="s">
        <v>6623</v>
      </c>
      <c r="D28" s="209" t="s">
        <v>785</v>
      </c>
      <c r="E28" s="209" t="s">
        <v>796</v>
      </c>
      <c r="F28" s="210" t="s">
        <v>6781</v>
      </c>
      <c r="G28" s="234"/>
      <c r="H28" s="227"/>
      <c r="I28" s="234"/>
      <c r="J28" s="228"/>
      <c r="K28" s="228"/>
      <c r="L28" s="228"/>
      <c r="M28" s="228"/>
    </row>
    <row r="29" spans="1:13" x14ac:dyDescent="0.2">
      <c r="A29" s="209" t="s">
        <v>4950</v>
      </c>
      <c r="B29" s="209">
        <v>2015</v>
      </c>
      <c r="C29" s="210" t="s">
        <v>6624</v>
      </c>
      <c r="D29" s="209" t="s">
        <v>785</v>
      </c>
      <c r="E29" s="209" t="s">
        <v>797</v>
      </c>
      <c r="F29" s="210" t="s">
        <v>6921</v>
      </c>
      <c r="G29" s="234"/>
      <c r="H29" s="227"/>
      <c r="I29" s="234"/>
      <c r="J29" s="228"/>
      <c r="K29" s="228"/>
      <c r="L29" s="228"/>
      <c r="M29" s="228"/>
    </row>
    <row r="30" spans="1:13" ht="63.75" x14ac:dyDescent="0.2">
      <c r="A30" s="209" t="s">
        <v>4950</v>
      </c>
      <c r="B30" s="209">
        <v>2015</v>
      </c>
      <c r="C30" s="210" t="s">
        <v>6625</v>
      </c>
      <c r="D30" s="209" t="s">
        <v>785</v>
      </c>
      <c r="E30" s="209" t="s">
        <v>798</v>
      </c>
      <c r="F30" s="210" t="s">
        <v>6782</v>
      </c>
      <c r="G30" s="234"/>
      <c r="H30" s="227"/>
      <c r="I30" s="234"/>
      <c r="J30" s="228"/>
      <c r="K30" s="228"/>
      <c r="L30" s="228"/>
      <c r="M30" s="228"/>
    </row>
    <row r="31" spans="1:13" ht="38.25" x14ac:dyDescent="0.2">
      <c r="A31" s="209" t="s">
        <v>691</v>
      </c>
      <c r="B31" s="209">
        <v>2015</v>
      </c>
      <c r="C31" s="210" t="s">
        <v>6626</v>
      </c>
      <c r="D31" s="209" t="s">
        <v>785</v>
      </c>
      <c r="E31" s="209" t="s">
        <v>799</v>
      </c>
      <c r="F31" s="210" t="s">
        <v>6922</v>
      </c>
      <c r="G31" s="234"/>
      <c r="H31" s="227"/>
      <c r="I31" s="234"/>
      <c r="J31" s="228"/>
      <c r="K31" s="228"/>
      <c r="L31" s="228"/>
      <c r="M31" s="228"/>
    </row>
    <row r="32" spans="1:13" ht="51" x14ac:dyDescent="0.2">
      <c r="A32" s="209" t="s">
        <v>691</v>
      </c>
      <c r="B32" s="209">
        <v>2015</v>
      </c>
      <c r="C32" s="210" t="s">
        <v>6737</v>
      </c>
      <c r="D32" s="209" t="s">
        <v>770</v>
      </c>
      <c r="E32" s="209" t="s">
        <v>800</v>
      </c>
      <c r="F32" s="210" t="s">
        <v>6900</v>
      </c>
      <c r="G32" s="234"/>
      <c r="H32" s="227"/>
      <c r="I32" s="234"/>
      <c r="J32" s="228"/>
      <c r="K32" s="228"/>
      <c r="L32" s="228"/>
      <c r="M32" s="228"/>
    </row>
    <row r="33" spans="1:13" ht="38.25" x14ac:dyDescent="0.2">
      <c r="A33" s="209" t="s">
        <v>691</v>
      </c>
      <c r="B33" s="209">
        <v>2015</v>
      </c>
      <c r="C33" s="210" t="s">
        <v>6627</v>
      </c>
      <c r="D33" s="209" t="s">
        <v>414</v>
      </c>
      <c r="E33" s="209" t="s">
        <v>801</v>
      </c>
      <c r="F33" s="210" t="s">
        <v>6772</v>
      </c>
      <c r="G33" s="234"/>
      <c r="H33" s="227"/>
      <c r="I33" s="234"/>
      <c r="J33" s="228"/>
      <c r="K33" s="228"/>
      <c r="L33" s="228"/>
      <c r="M33" s="228"/>
    </row>
    <row r="34" spans="1:13" x14ac:dyDescent="0.2">
      <c r="A34" s="209" t="s">
        <v>691</v>
      </c>
      <c r="B34" s="209">
        <v>2015</v>
      </c>
      <c r="C34" s="210" t="s">
        <v>6628</v>
      </c>
      <c r="D34" s="209" t="s">
        <v>414</v>
      </c>
      <c r="E34" s="209" t="s">
        <v>802</v>
      </c>
      <c r="F34" s="210" t="s">
        <v>6923</v>
      </c>
      <c r="G34" s="234"/>
      <c r="H34" s="227"/>
      <c r="I34" s="234"/>
      <c r="J34" s="228"/>
      <c r="K34" s="228"/>
      <c r="L34" s="228"/>
      <c r="M34" s="228"/>
    </row>
    <row r="35" spans="1:13" ht="38.25" x14ac:dyDescent="0.2">
      <c r="A35" s="209" t="s">
        <v>691</v>
      </c>
      <c r="B35" s="209">
        <v>2015</v>
      </c>
      <c r="C35" s="210" t="s">
        <v>6738</v>
      </c>
      <c r="D35" s="209" t="s">
        <v>414</v>
      </c>
      <c r="E35" s="209" t="s">
        <v>803</v>
      </c>
      <c r="F35" s="210" t="s">
        <v>804</v>
      </c>
      <c r="G35" s="234"/>
      <c r="H35" s="227"/>
      <c r="I35" s="235"/>
      <c r="J35" s="228"/>
      <c r="K35" s="228"/>
      <c r="L35" s="228"/>
      <c r="M35" s="228"/>
    </row>
    <row r="36" spans="1:13" ht="25.5" x14ac:dyDescent="0.2">
      <c r="A36" s="209" t="s">
        <v>691</v>
      </c>
      <c r="B36" s="209">
        <v>2015</v>
      </c>
      <c r="C36" s="210" t="s">
        <v>6629</v>
      </c>
      <c r="D36" s="209" t="s">
        <v>414</v>
      </c>
      <c r="E36" s="209" t="s">
        <v>805</v>
      </c>
      <c r="F36" s="210" t="s">
        <v>6783</v>
      </c>
      <c r="G36" s="234"/>
      <c r="H36" s="227"/>
      <c r="I36" s="235"/>
      <c r="J36" s="228"/>
      <c r="K36" s="228"/>
      <c r="L36" s="228"/>
      <c r="M36" s="228"/>
    </row>
    <row r="37" spans="1:13" ht="25.5" x14ac:dyDescent="0.2">
      <c r="A37" s="209" t="s">
        <v>691</v>
      </c>
      <c r="B37" s="209">
        <v>2015</v>
      </c>
      <c r="C37" s="210" t="s">
        <v>6630</v>
      </c>
      <c r="D37" s="209" t="s">
        <v>414</v>
      </c>
      <c r="E37" s="209" t="s">
        <v>806</v>
      </c>
      <c r="F37" s="210" t="s">
        <v>6833</v>
      </c>
      <c r="G37" s="234"/>
      <c r="H37" s="227"/>
      <c r="I37" s="235"/>
      <c r="J37" s="228"/>
      <c r="K37" s="228"/>
      <c r="L37" s="228"/>
      <c r="M37" s="228"/>
    </row>
    <row r="38" spans="1:13" ht="38.25" x14ac:dyDescent="0.2">
      <c r="A38" s="209" t="s">
        <v>691</v>
      </c>
      <c r="B38" s="209">
        <v>2015</v>
      </c>
      <c r="C38" s="210" t="s">
        <v>6739</v>
      </c>
      <c r="D38" s="209" t="s">
        <v>414</v>
      </c>
      <c r="E38" s="209" t="s">
        <v>807</v>
      </c>
      <c r="F38" s="210" t="s">
        <v>6784</v>
      </c>
      <c r="G38" s="234"/>
      <c r="H38" s="227"/>
      <c r="I38" s="235"/>
      <c r="J38" s="228"/>
      <c r="K38" s="228"/>
      <c r="L38" s="228"/>
      <c r="M38" s="228"/>
    </row>
    <row r="39" spans="1:13" ht="51" x14ac:dyDescent="0.2">
      <c r="A39" s="209" t="s">
        <v>691</v>
      </c>
      <c r="B39" s="209">
        <v>2015</v>
      </c>
      <c r="C39" s="210" t="s">
        <v>6631</v>
      </c>
      <c r="D39" s="209" t="s">
        <v>785</v>
      </c>
      <c r="E39" s="209" t="s">
        <v>808</v>
      </c>
      <c r="F39" s="210" t="s">
        <v>6924</v>
      </c>
      <c r="G39" s="234"/>
      <c r="H39" s="227"/>
      <c r="I39" s="235"/>
      <c r="J39" s="228"/>
      <c r="K39" s="228"/>
      <c r="L39" s="228"/>
      <c r="M39" s="228"/>
    </row>
    <row r="40" spans="1:13" ht="38.25" x14ac:dyDescent="0.2">
      <c r="A40" s="209" t="s">
        <v>809</v>
      </c>
      <c r="B40" s="209">
        <v>2015</v>
      </c>
      <c r="C40" s="210" t="s">
        <v>6632</v>
      </c>
      <c r="D40" s="209" t="s">
        <v>785</v>
      </c>
      <c r="E40" s="209" t="s">
        <v>810</v>
      </c>
      <c r="F40" s="210" t="s">
        <v>6834</v>
      </c>
      <c r="G40" s="227"/>
      <c r="H40" s="227"/>
      <c r="I40" s="235"/>
      <c r="J40" s="228"/>
      <c r="K40" s="228"/>
      <c r="L40" s="228"/>
      <c r="M40" s="228"/>
    </row>
    <row r="41" spans="1:13" x14ac:dyDescent="0.2">
      <c r="A41" s="209" t="s">
        <v>809</v>
      </c>
      <c r="B41" s="209">
        <v>2015</v>
      </c>
      <c r="C41" s="210" t="s">
        <v>6633</v>
      </c>
      <c r="D41" s="209" t="s">
        <v>770</v>
      </c>
      <c r="E41" s="209" t="s">
        <v>415</v>
      </c>
      <c r="F41" s="210" t="s">
        <v>416</v>
      </c>
      <c r="G41" s="227"/>
      <c r="H41" s="227"/>
      <c r="I41" s="235"/>
      <c r="J41" s="228"/>
      <c r="K41" s="228"/>
      <c r="L41" s="228"/>
      <c r="M41" s="228"/>
    </row>
    <row r="42" spans="1:13" ht="25.5" x14ac:dyDescent="0.2">
      <c r="A42" s="209" t="s">
        <v>809</v>
      </c>
      <c r="B42" s="209">
        <v>2015</v>
      </c>
      <c r="C42" s="210" t="s">
        <v>6634</v>
      </c>
      <c r="D42" s="209" t="s">
        <v>770</v>
      </c>
      <c r="E42" s="209" t="s">
        <v>811</v>
      </c>
      <c r="F42" s="210" t="s">
        <v>6901</v>
      </c>
      <c r="G42" s="227"/>
      <c r="H42" s="227"/>
      <c r="I42" s="235"/>
      <c r="J42" s="228"/>
      <c r="K42" s="228"/>
      <c r="L42" s="228"/>
      <c r="M42" s="228"/>
    </row>
    <row r="43" spans="1:13" ht="25.5" x14ac:dyDescent="0.2">
      <c r="A43" s="209" t="s">
        <v>809</v>
      </c>
      <c r="B43" s="209">
        <v>2015</v>
      </c>
      <c r="C43" s="210" t="s">
        <v>6740</v>
      </c>
      <c r="D43" s="209" t="s">
        <v>414</v>
      </c>
      <c r="E43" s="209" t="s">
        <v>812</v>
      </c>
      <c r="F43" s="210" t="s">
        <v>6835</v>
      </c>
      <c r="G43" s="227"/>
      <c r="H43" s="227"/>
      <c r="I43" s="235"/>
      <c r="J43" s="228"/>
      <c r="K43" s="228"/>
      <c r="L43" s="228"/>
      <c r="M43" s="228"/>
    </row>
    <row r="44" spans="1:13" ht="25.5" x14ac:dyDescent="0.2">
      <c r="A44" s="209" t="s">
        <v>809</v>
      </c>
      <c r="B44" s="209">
        <v>2015</v>
      </c>
      <c r="C44" s="210" t="s">
        <v>6579</v>
      </c>
      <c r="D44" s="209" t="s">
        <v>785</v>
      </c>
      <c r="E44" s="209" t="s">
        <v>813</v>
      </c>
      <c r="F44" s="210" t="s">
        <v>814</v>
      </c>
      <c r="G44" s="227"/>
      <c r="H44" s="227"/>
      <c r="I44" s="235"/>
      <c r="J44" s="228"/>
      <c r="K44" s="228"/>
      <c r="L44" s="228"/>
      <c r="M44" s="228"/>
    </row>
    <row r="45" spans="1:13" ht="25.5" x14ac:dyDescent="0.2">
      <c r="A45" s="209" t="s">
        <v>6049</v>
      </c>
      <c r="B45" s="209">
        <v>2015</v>
      </c>
      <c r="C45" s="210" t="s">
        <v>6607</v>
      </c>
      <c r="D45" s="209" t="s">
        <v>785</v>
      </c>
      <c r="E45" s="209" t="s">
        <v>815</v>
      </c>
      <c r="F45" s="210" t="s">
        <v>6902</v>
      </c>
      <c r="G45" s="227"/>
      <c r="H45" s="227"/>
      <c r="I45" s="235"/>
      <c r="J45" s="228"/>
      <c r="K45" s="228"/>
      <c r="L45" s="228"/>
      <c r="M45" s="228"/>
    </row>
    <row r="46" spans="1:13" ht="38.25" x14ac:dyDescent="0.2">
      <c r="A46" s="209" t="s">
        <v>6049</v>
      </c>
      <c r="B46" s="209">
        <v>2015</v>
      </c>
      <c r="C46" s="210" t="s">
        <v>6635</v>
      </c>
      <c r="D46" s="209" t="s">
        <v>770</v>
      </c>
      <c r="E46" s="209" t="s">
        <v>816</v>
      </c>
      <c r="F46" s="210" t="s">
        <v>6785</v>
      </c>
      <c r="G46" s="227"/>
      <c r="H46" s="227"/>
      <c r="I46" s="227"/>
      <c r="J46" s="227"/>
      <c r="K46" s="227"/>
      <c r="L46" s="227"/>
      <c r="M46" s="227"/>
    </row>
    <row r="47" spans="1:13" ht="38.25" x14ac:dyDescent="0.2">
      <c r="A47" s="209" t="s">
        <v>6049</v>
      </c>
      <c r="B47" s="209">
        <v>2015</v>
      </c>
      <c r="C47" s="210" t="s">
        <v>6636</v>
      </c>
      <c r="D47" s="209" t="s">
        <v>414</v>
      </c>
      <c r="E47" s="209" t="s">
        <v>817</v>
      </c>
      <c r="F47" s="210" t="s">
        <v>6786</v>
      </c>
      <c r="G47" s="232"/>
      <c r="H47" s="231"/>
      <c r="I47" s="228"/>
      <c r="J47" s="228"/>
      <c r="K47" s="228"/>
      <c r="L47" s="228"/>
      <c r="M47" s="228"/>
    </row>
    <row r="48" spans="1:13" ht="38.25" x14ac:dyDescent="0.2">
      <c r="A48" s="209" t="s">
        <v>6049</v>
      </c>
      <c r="B48" s="209">
        <v>2015</v>
      </c>
      <c r="C48" s="210" t="s">
        <v>6520</v>
      </c>
      <c r="D48" s="209" t="s">
        <v>414</v>
      </c>
      <c r="E48" s="209" t="s">
        <v>817</v>
      </c>
      <c r="F48" s="210" t="s">
        <v>6787</v>
      </c>
      <c r="G48" s="232"/>
      <c r="H48" s="231"/>
      <c r="I48" s="228"/>
      <c r="J48" s="228"/>
      <c r="K48" s="228"/>
      <c r="L48" s="228"/>
      <c r="M48" s="228"/>
    </row>
    <row r="49" spans="1:13" ht="25.5" x14ac:dyDescent="0.2">
      <c r="A49" s="209" t="s">
        <v>6049</v>
      </c>
      <c r="B49" s="209">
        <v>2015</v>
      </c>
      <c r="C49" s="210" t="s">
        <v>6637</v>
      </c>
      <c r="D49" s="209" t="s">
        <v>414</v>
      </c>
      <c r="E49" s="209" t="s">
        <v>818</v>
      </c>
      <c r="F49" s="210" t="s">
        <v>6925</v>
      </c>
      <c r="G49" s="232"/>
      <c r="H49" s="231"/>
      <c r="I49" s="228"/>
      <c r="J49" s="228"/>
      <c r="K49" s="228"/>
      <c r="L49" s="228"/>
      <c r="M49" s="228"/>
    </row>
    <row r="50" spans="1:13" ht="38.25" x14ac:dyDescent="0.2">
      <c r="A50" s="209" t="s">
        <v>6049</v>
      </c>
      <c r="B50" s="209">
        <v>2015</v>
      </c>
      <c r="C50" s="210" t="s">
        <v>6638</v>
      </c>
      <c r="D50" s="209" t="s">
        <v>785</v>
      </c>
      <c r="E50" s="209" t="s">
        <v>819</v>
      </c>
      <c r="F50" s="210" t="s">
        <v>6836</v>
      </c>
      <c r="G50" s="232"/>
      <c r="H50" s="231"/>
      <c r="I50" s="228"/>
      <c r="J50" s="228"/>
      <c r="K50" s="228"/>
      <c r="L50" s="228"/>
      <c r="M50" s="228"/>
    </row>
    <row r="51" spans="1:13" ht="38.25" x14ac:dyDescent="0.2">
      <c r="A51" s="209" t="s">
        <v>6049</v>
      </c>
      <c r="B51" s="209">
        <v>2015</v>
      </c>
      <c r="C51" s="210" t="s">
        <v>6639</v>
      </c>
      <c r="D51" s="209" t="s">
        <v>785</v>
      </c>
      <c r="E51" s="209" t="s">
        <v>820</v>
      </c>
      <c r="F51" s="210" t="s">
        <v>6773</v>
      </c>
      <c r="G51" s="232"/>
      <c r="H51" s="231"/>
      <c r="I51" s="228"/>
      <c r="J51" s="228"/>
      <c r="K51" s="228"/>
      <c r="L51" s="228"/>
      <c r="M51" s="228"/>
    </row>
    <row r="52" spans="1:13" ht="38.25" x14ac:dyDescent="0.2">
      <c r="A52" s="209" t="s">
        <v>6049</v>
      </c>
      <c r="B52" s="209">
        <v>2015</v>
      </c>
      <c r="C52" s="210" t="s">
        <v>6512</v>
      </c>
      <c r="D52" s="209" t="s">
        <v>785</v>
      </c>
      <c r="E52" s="209" t="s">
        <v>821</v>
      </c>
      <c r="F52" s="210" t="s">
        <v>6837</v>
      </c>
      <c r="G52" s="232"/>
      <c r="H52" s="231"/>
      <c r="I52" s="228"/>
      <c r="J52" s="228"/>
      <c r="K52" s="228"/>
      <c r="L52" s="228"/>
      <c r="M52" s="228"/>
    </row>
    <row r="53" spans="1:13" ht="25.5" x14ac:dyDescent="0.2">
      <c r="A53" s="209" t="s">
        <v>6511</v>
      </c>
      <c r="B53" s="209">
        <v>2016</v>
      </c>
      <c r="C53" s="210" t="s">
        <v>6640</v>
      </c>
      <c r="D53" s="209" t="s">
        <v>770</v>
      </c>
      <c r="E53" s="209" t="s">
        <v>822</v>
      </c>
      <c r="F53" s="210" t="s">
        <v>6926</v>
      </c>
      <c r="G53" s="232"/>
      <c r="H53" s="231"/>
      <c r="I53" s="228"/>
      <c r="J53" s="228"/>
      <c r="K53" s="228"/>
      <c r="L53" s="228"/>
      <c r="M53" s="228"/>
    </row>
    <row r="54" spans="1:13" ht="38.25" x14ac:dyDescent="0.2">
      <c r="A54" s="209" t="s">
        <v>6511</v>
      </c>
      <c r="B54" s="209">
        <v>2016</v>
      </c>
      <c r="C54" s="210" t="s">
        <v>6641</v>
      </c>
      <c r="D54" s="209" t="s">
        <v>770</v>
      </c>
      <c r="E54" s="209" t="s">
        <v>823</v>
      </c>
      <c r="F54" s="210" t="s">
        <v>6927</v>
      </c>
      <c r="G54" s="232"/>
      <c r="H54" s="231"/>
      <c r="I54" s="228"/>
      <c r="J54" s="228"/>
      <c r="K54" s="228"/>
      <c r="L54" s="228"/>
      <c r="M54" s="228"/>
    </row>
    <row r="55" spans="1:13" ht="25.5" x14ac:dyDescent="0.2">
      <c r="A55" s="209" t="s">
        <v>6511</v>
      </c>
      <c r="B55" s="209">
        <v>2016</v>
      </c>
      <c r="C55" s="210" t="s">
        <v>6642</v>
      </c>
      <c r="D55" s="209" t="s">
        <v>414</v>
      </c>
      <c r="E55" s="209" t="s">
        <v>771</v>
      </c>
      <c r="F55" s="210" t="s">
        <v>6788</v>
      </c>
      <c r="G55" s="232"/>
      <c r="H55" s="231"/>
      <c r="I55" s="228"/>
      <c r="J55" s="228"/>
      <c r="K55" s="228"/>
      <c r="L55" s="228"/>
      <c r="M55" s="228"/>
    </row>
    <row r="56" spans="1:13" ht="51" x14ac:dyDescent="0.2">
      <c r="A56" s="209" t="s">
        <v>6511</v>
      </c>
      <c r="B56" s="209">
        <v>2016</v>
      </c>
      <c r="C56" s="210" t="s">
        <v>6643</v>
      </c>
      <c r="D56" s="209" t="s">
        <v>785</v>
      </c>
      <c r="E56" s="209" t="s">
        <v>824</v>
      </c>
      <c r="F56" s="210" t="s">
        <v>6789</v>
      </c>
      <c r="G56" s="232"/>
      <c r="H56" s="231"/>
      <c r="I56" s="228"/>
      <c r="J56" s="228"/>
      <c r="K56" s="228"/>
      <c r="L56" s="228"/>
      <c r="M56" s="228"/>
    </row>
    <row r="57" spans="1:13" ht="25.5" x14ac:dyDescent="0.2">
      <c r="A57" s="209" t="s">
        <v>6511</v>
      </c>
      <c r="B57" s="209">
        <v>2016</v>
      </c>
      <c r="C57" s="210" t="s">
        <v>6644</v>
      </c>
      <c r="D57" s="209" t="s">
        <v>785</v>
      </c>
      <c r="E57" s="209" t="s">
        <v>825</v>
      </c>
      <c r="F57" s="210" t="s">
        <v>6928</v>
      </c>
      <c r="G57" s="232"/>
      <c r="H57" s="231"/>
      <c r="I57" s="228"/>
      <c r="J57" s="228"/>
      <c r="K57" s="228"/>
      <c r="L57" s="228"/>
      <c r="M57" s="228"/>
    </row>
    <row r="58" spans="1:13" ht="25.5" x14ac:dyDescent="0.2">
      <c r="A58" s="209" t="s">
        <v>6511</v>
      </c>
      <c r="B58" s="209">
        <v>2016</v>
      </c>
      <c r="C58" s="210" t="s">
        <v>6559</v>
      </c>
      <c r="D58" s="209" t="s">
        <v>785</v>
      </c>
      <c r="E58" s="209" t="s">
        <v>826</v>
      </c>
      <c r="F58" s="210" t="s">
        <v>6838</v>
      </c>
      <c r="G58" s="232"/>
      <c r="H58" s="231"/>
      <c r="I58" s="228"/>
      <c r="J58" s="228"/>
      <c r="K58" s="228"/>
      <c r="L58" s="228"/>
      <c r="M58" s="228"/>
    </row>
    <row r="59" spans="1:13" ht="25.5" x14ac:dyDescent="0.2">
      <c r="A59" s="209" t="s">
        <v>6511</v>
      </c>
      <c r="B59" s="209">
        <v>2016</v>
      </c>
      <c r="C59" s="210" t="s">
        <v>6645</v>
      </c>
      <c r="D59" s="209" t="s">
        <v>785</v>
      </c>
      <c r="E59" s="209" t="s">
        <v>827</v>
      </c>
      <c r="F59" s="210" t="s">
        <v>6839</v>
      </c>
      <c r="G59" s="232"/>
      <c r="H59" s="231"/>
      <c r="I59" s="228"/>
      <c r="J59" s="228"/>
      <c r="K59" s="228"/>
      <c r="L59" s="228"/>
      <c r="M59" s="228"/>
    </row>
    <row r="60" spans="1:13" ht="38.25" x14ac:dyDescent="0.2">
      <c r="A60" s="209" t="s">
        <v>4950</v>
      </c>
      <c r="B60" s="209">
        <v>2016</v>
      </c>
      <c r="C60" s="210" t="s">
        <v>6646</v>
      </c>
      <c r="D60" s="209" t="s">
        <v>770</v>
      </c>
      <c r="E60" s="209" t="s">
        <v>790</v>
      </c>
      <c r="F60" s="210" t="s">
        <v>6825</v>
      </c>
      <c r="G60" s="232"/>
      <c r="H60" s="231"/>
      <c r="I60" s="228"/>
      <c r="J60" s="228"/>
      <c r="K60" s="228"/>
      <c r="L60" s="228"/>
      <c r="M60" s="228"/>
    </row>
    <row r="61" spans="1:13" ht="38.25" x14ac:dyDescent="0.2">
      <c r="A61" s="209" t="s">
        <v>4950</v>
      </c>
      <c r="B61" s="209">
        <v>2016</v>
      </c>
      <c r="C61" s="210" t="s">
        <v>6580</v>
      </c>
      <c r="D61" s="209" t="s">
        <v>414</v>
      </c>
      <c r="E61" s="209" t="s">
        <v>828</v>
      </c>
      <c r="F61" s="210" t="s">
        <v>6929</v>
      </c>
      <c r="G61" s="232"/>
      <c r="H61" s="231"/>
      <c r="I61" s="228"/>
      <c r="J61" s="228"/>
      <c r="K61" s="228"/>
      <c r="L61" s="228"/>
      <c r="M61" s="228"/>
    </row>
    <row r="62" spans="1:13" ht="25.5" x14ac:dyDescent="0.2">
      <c r="A62" s="209" t="s">
        <v>4950</v>
      </c>
      <c r="B62" s="209">
        <v>2016</v>
      </c>
      <c r="C62" s="210" t="s">
        <v>6581</v>
      </c>
      <c r="D62" s="209" t="s">
        <v>785</v>
      </c>
      <c r="E62" s="209" t="s">
        <v>829</v>
      </c>
      <c r="F62" s="210" t="s">
        <v>6790</v>
      </c>
      <c r="G62" s="232"/>
      <c r="H62" s="231"/>
      <c r="I62" s="228"/>
      <c r="J62" s="228"/>
      <c r="K62" s="228"/>
      <c r="L62" s="228"/>
      <c r="M62" s="228"/>
    </row>
    <row r="63" spans="1:13" ht="25.5" x14ac:dyDescent="0.2">
      <c r="A63" s="209" t="s">
        <v>4950</v>
      </c>
      <c r="B63" s="209">
        <v>2016</v>
      </c>
      <c r="C63" s="210" t="s">
        <v>6560</v>
      </c>
      <c r="D63" s="209" t="s">
        <v>785</v>
      </c>
      <c r="E63" s="209" t="s">
        <v>793</v>
      </c>
      <c r="F63" s="210" t="s">
        <v>6930</v>
      </c>
      <c r="G63" s="232"/>
      <c r="H63" s="231"/>
      <c r="I63" s="228"/>
      <c r="J63" s="228"/>
      <c r="K63" s="228"/>
      <c r="L63" s="228"/>
      <c r="M63" s="228"/>
    </row>
    <row r="64" spans="1:13" ht="25.5" x14ac:dyDescent="0.2">
      <c r="A64" s="209" t="s">
        <v>4950</v>
      </c>
      <c r="B64" s="209">
        <v>2016</v>
      </c>
      <c r="C64" s="210" t="s">
        <v>6521</v>
      </c>
      <c r="D64" s="209" t="s">
        <v>785</v>
      </c>
      <c r="E64" s="209" t="s">
        <v>830</v>
      </c>
      <c r="F64" s="210" t="s">
        <v>6791</v>
      </c>
      <c r="G64" s="232"/>
      <c r="H64" s="231"/>
      <c r="I64" s="228"/>
      <c r="J64" s="228"/>
      <c r="K64" s="228"/>
      <c r="L64" s="228"/>
      <c r="M64" s="228"/>
    </row>
    <row r="65" spans="1:13" x14ac:dyDescent="0.2">
      <c r="A65" s="209" t="s">
        <v>4950</v>
      </c>
      <c r="B65" s="209">
        <v>2016</v>
      </c>
      <c r="C65" s="210" t="s">
        <v>6522</v>
      </c>
      <c r="D65" s="209" t="s">
        <v>785</v>
      </c>
      <c r="E65" s="209" t="s">
        <v>831</v>
      </c>
      <c r="F65" s="210" t="s">
        <v>6931</v>
      </c>
      <c r="G65" s="232"/>
      <c r="H65" s="231"/>
      <c r="I65" s="228"/>
      <c r="J65" s="228"/>
      <c r="K65" s="228"/>
      <c r="L65" s="228"/>
      <c r="M65" s="228"/>
    </row>
    <row r="66" spans="1:13" ht="63.75" x14ac:dyDescent="0.2">
      <c r="A66" s="209" t="s">
        <v>4950</v>
      </c>
      <c r="B66" s="209">
        <v>2016</v>
      </c>
      <c r="C66" s="210" t="s">
        <v>6741</v>
      </c>
      <c r="D66" s="209" t="s">
        <v>785</v>
      </c>
      <c r="E66" s="209" t="s">
        <v>832</v>
      </c>
      <c r="F66" s="210" t="s">
        <v>6840</v>
      </c>
      <c r="G66" s="232"/>
      <c r="H66" s="236"/>
      <c r="I66" s="237"/>
      <c r="J66" s="228"/>
      <c r="K66" s="228"/>
      <c r="L66" s="228"/>
      <c r="M66" s="228"/>
    </row>
    <row r="67" spans="1:13" ht="25.5" x14ac:dyDescent="0.2">
      <c r="A67" s="209" t="s">
        <v>4950</v>
      </c>
      <c r="B67" s="209">
        <v>2016</v>
      </c>
      <c r="C67" s="210" t="s">
        <v>6647</v>
      </c>
      <c r="D67" s="209" t="s">
        <v>785</v>
      </c>
      <c r="E67" s="209" t="s">
        <v>792</v>
      </c>
      <c r="F67" s="210" t="s">
        <v>6841</v>
      </c>
      <c r="G67" s="232"/>
      <c r="H67" s="231"/>
      <c r="I67" s="228"/>
      <c r="J67" s="228"/>
      <c r="K67" s="228"/>
      <c r="L67" s="228"/>
      <c r="M67" s="228"/>
    </row>
    <row r="68" spans="1:13" ht="25.5" x14ac:dyDescent="0.2">
      <c r="A68" s="209" t="s">
        <v>4950</v>
      </c>
      <c r="B68" s="209">
        <v>2016</v>
      </c>
      <c r="C68" s="210" t="s">
        <v>6582</v>
      </c>
      <c r="D68" s="209" t="s">
        <v>785</v>
      </c>
      <c r="E68" s="209" t="s">
        <v>833</v>
      </c>
      <c r="F68" s="210" t="s">
        <v>6842</v>
      </c>
      <c r="G68" s="232"/>
      <c r="H68" s="231"/>
      <c r="I68" s="228"/>
      <c r="J68" s="228"/>
      <c r="K68" s="228"/>
      <c r="L68" s="228"/>
      <c r="M68" s="228"/>
    </row>
    <row r="69" spans="1:13" ht="38.25" x14ac:dyDescent="0.2">
      <c r="A69" s="209" t="s">
        <v>4950</v>
      </c>
      <c r="B69" s="209">
        <v>2016</v>
      </c>
      <c r="C69" s="210" t="s">
        <v>6648</v>
      </c>
      <c r="D69" s="209" t="s">
        <v>785</v>
      </c>
      <c r="E69" s="209" t="s">
        <v>834</v>
      </c>
      <c r="F69" s="210" t="s">
        <v>6792</v>
      </c>
      <c r="G69" s="232"/>
      <c r="H69" s="231"/>
      <c r="I69" s="228"/>
      <c r="J69" s="228"/>
      <c r="K69" s="228"/>
      <c r="L69" s="228"/>
      <c r="M69" s="228"/>
    </row>
    <row r="70" spans="1:13" ht="38.25" x14ac:dyDescent="0.2">
      <c r="A70" s="209" t="s">
        <v>691</v>
      </c>
      <c r="B70" s="209">
        <v>2016</v>
      </c>
      <c r="C70" s="210" t="s">
        <v>6523</v>
      </c>
      <c r="D70" s="209" t="s">
        <v>770</v>
      </c>
      <c r="E70" s="209" t="s">
        <v>835</v>
      </c>
      <c r="F70" s="210" t="s">
        <v>6932</v>
      </c>
      <c r="G70" s="232"/>
      <c r="H70" s="231"/>
      <c r="I70" s="228"/>
      <c r="J70" s="228"/>
      <c r="K70" s="228"/>
      <c r="L70" s="228"/>
      <c r="M70" s="228"/>
    </row>
    <row r="71" spans="1:13" ht="25.5" x14ac:dyDescent="0.2">
      <c r="A71" s="209" t="s">
        <v>691</v>
      </c>
      <c r="B71" s="209">
        <v>2016</v>
      </c>
      <c r="C71" s="210" t="s">
        <v>6649</v>
      </c>
      <c r="D71" s="209" t="s">
        <v>770</v>
      </c>
      <c r="E71" s="209" t="s">
        <v>836</v>
      </c>
      <c r="F71" s="210" t="s">
        <v>6933</v>
      </c>
      <c r="G71" s="227"/>
      <c r="H71" s="231"/>
      <c r="I71" s="228"/>
      <c r="J71" s="228"/>
      <c r="K71" s="228"/>
      <c r="L71" s="228"/>
      <c r="M71" s="228"/>
    </row>
    <row r="72" spans="1:13" ht="25.5" x14ac:dyDescent="0.2">
      <c r="A72" s="209" t="s">
        <v>691</v>
      </c>
      <c r="B72" s="209">
        <v>2016</v>
      </c>
      <c r="C72" s="210" t="s">
        <v>6650</v>
      </c>
      <c r="D72" s="209" t="s">
        <v>770</v>
      </c>
      <c r="E72" s="209" t="s">
        <v>837</v>
      </c>
      <c r="F72" s="210" t="s">
        <v>6921</v>
      </c>
      <c r="G72" s="227"/>
      <c r="H72" s="231"/>
      <c r="I72" s="228"/>
      <c r="J72" s="228"/>
      <c r="K72" s="228"/>
      <c r="L72" s="228"/>
      <c r="M72" s="228"/>
    </row>
    <row r="73" spans="1:13" ht="25.5" x14ac:dyDescent="0.2">
      <c r="A73" s="209" t="s">
        <v>691</v>
      </c>
      <c r="B73" s="209">
        <v>2016</v>
      </c>
      <c r="C73" s="210" t="s">
        <v>6651</v>
      </c>
      <c r="D73" s="209" t="s">
        <v>414</v>
      </c>
      <c r="E73" s="209" t="s">
        <v>838</v>
      </c>
      <c r="F73" s="210" t="s">
        <v>6934</v>
      </c>
      <c r="G73" s="227"/>
      <c r="H73" s="231"/>
      <c r="I73" s="228"/>
      <c r="J73" s="228"/>
      <c r="K73" s="228"/>
      <c r="L73" s="228"/>
      <c r="M73" s="228"/>
    </row>
    <row r="74" spans="1:13" ht="25.5" x14ac:dyDescent="0.2">
      <c r="A74" s="209" t="s">
        <v>691</v>
      </c>
      <c r="B74" s="209">
        <v>2016</v>
      </c>
      <c r="C74" s="210" t="s">
        <v>6652</v>
      </c>
      <c r="D74" s="209" t="s">
        <v>414</v>
      </c>
      <c r="E74" s="209" t="s">
        <v>839</v>
      </c>
      <c r="F74" s="210" t="s">
        <v>840</v>
      </c>
      <c r="G74" s="227"/>
      <c r="H74" s="231"/>
      <c r="I74" s="228"/>
      <c r="J74" s="228"/>
      <c r="K74" s="228"/>
      <c r="L74" s="228"/>
      <c r="M74" s="228"/>
    </row>
    <row r="75" spans="1:13" ht="25.5" x14ac:dyDescent="0.2">
      <c r="A75" s="209" t="s">
        <v>691</v>
      </c>
      <c r="B75" s="209">
        <v>2016</v>
      </c>
      <c r="C75" s="210" t="s">
        <v>6653</v>
      </c>
      <c r="D75" s="209" t="s">
        <v>785</v>
      </c>
      <c r="E75" s="209" t="s">
        <v>841</v>
      </c>
      <c r="F75" s="210" t="s">
        <v>842</v>
      </c>
      <c r="G75" s="227"/>
      <c r="H75" s="231"/>
      <c r="I75" s="228"/>
      <c r="J75" s="228"/>
      <c r="K75" s="228"/>
      <c r="L75" s="228"/>
      <c r="M75" s="228"/>
    </row>
    <row r="76" spans="1:13" ht="38.25" x14ac:dyDescent="0.2">
      <c r="A76" s="209" t="s">
        <v>691</v>
      </c>
      <c r="B76" s="209">
        <v>2016</v>
      </c>
      <c r="C76" s="210" t="s">
        <v>6742</v>
      </c>
      <c r="D76" s="209" t="s">
        <v>785</v>
      </c>
      <c r="E76" s="209" t="s">
        <v>843</v>
      </c>
      <c r="F76" s="210" t="s">
        <v>6793</v>
      </c>
      <c r="G76" s="227"/>
      <c r="H76" s="231"/>
      <c r="I76" s="228"/>
      <c r="J76" s="228"/>
      <c r="K76" s="228"/>
      <c r="L76" s="228"/>
      <c r="M76" s="228"/>
    </row>
    <row r="77" spans="1:13" ht="38.25" x14ac:dyDescent="0.2">
      <c r="A77" s="209" t="s">
        <v>691</v>
      </c>
      <c r="B77" s="209">
        <v>2016</v>
      </c>
      <c r="C77" s="210" t="s">
        <v>6743</v>
      </c>
      <c r="D77" s="209" t="s">
        <v>785</v>
      </c>
      <c r="E77" s="209" t="s">
        <v>844</v>
      </c>
      <c r="F77" s="210" t="s">
        <v>845</v>
      </c>
      <c r="G77" s="227"/>
      <c r="H77" s="231"/>
      <c r="I77" s="228"/>
      <c r="J77" s="228"/>
      <c r="K77" s="228"/>
      <c r="L77" s="228"/>
      <c r="M77" s="228"/>
    </row>
    <row r="78" spans="1:13" ht="76.5" x14ac:dyDescent="0.2">
      <c r="A78" s="209" t="s">
        <v>809</v>
      </c>
      <c r="B78" s="209">
        <v>2016</v>
      </c>
      <c r="C78" s="210" t="s">
        <v>6561</v>
      </c>
      <c r="D78" s="209" t="s">
        <v>770</v>
      </c>
      <c r="E78" s="209" t="s">
        <v>846</v>
      </c>
      <c r="F78" s="210" t="s">
        <v>6935</v>
      </c>
      <c r="G78" s="227"/>
      <c r="H78" s="231"/>
      <c r="I78" s="228"/>
      <c r="J78" s="228"/>
      <c r="K78" s="228"/>
      <c r="L78" s="228"/>
      <c r="M78" s="228"/>
    </row>
    <row r="79" spans="1:13" ht="25.5" x14ac:dyDescent="0.2">
      <c r="A79" s="209" t="s">
        <v>809</v>
      </c>
      <c r="B79" s="209">
        <v>2016</v>
      </c>
      <c r="C79" s="210" t="s">
        <v>847</v>
      </c>
      <c r="D79" s="209" t="s">
        <v>770</v>
      </c>
      <c r="E79" s="209" t="s">
        <v>848</v>
      </c>
      <c r="F79" s="210" t="s">
        <v>6936</v>
      </c>
      <c r="G79" s="227"/>
      <c r="H79" s="231"/>
      <c r="I79" s="228"/>
      <c r="J79" s="228"/>
      <c r="K79" s="228"/>
      <c r="L79" s="228"/>
      <c r="M79" s="228"/>
    </row>
    <row r="80" spans="1:13" ht="38.25" x14ac:dyDescent="0.2">
      <c r="A80" s="209" t="s">
        <v>809</v>
      </c>
      <c r="B80" s="209">
        <v>2016</v>
      </c>
      <c r="C80" s="210" t="s">
        <v>6524</v>
      </c>
      <c r="D80" s="209" t="s">
        <v>770</v>
      </c>
      <c r="E80" s="209" t="s">
        <v>849</v>
      </c>
      <c r="F80" s="210" t="s">
        <v>6794</v>
      </c>
      <c r="G80" s="227"/>
      <c r="H80" s="231"/>
      <c r="I80" s="228"/>
      <c r="J80" s="228"/>
      <c r="K80" s="228"/>
      <c r="L80" s="228"/>
      <c r="M80" s="228"/>
    </row>
    <row r="81" spans="1:13" ht="25.5" x14ac:dyDescent="0.2">
      <c r="A81" s="209" t="s">
        <v>809</v>
      </c>
      <c r="B81" s="209">
        <v>2016</v>
      </c>
      <c r="C81" s="210" t="s">
        <v>6525</v>
      </c>
      <c r="D81" s="209" t="s">
        <v>414</v>
      </c>
      <c r="E81" s="209" t="s">
        <v>850</v>
      </c>
      <c r="F81" s="210" t="s">
        <v>6937</v>
      </c>
      <c r="G81" s="227"/>
      <c r="H81" s="231"/>
      <c r="I81" s="228"/>
      <c r="J81" s="228"/>
      <c r="K81" s="228"/>
      <c r="L81" s="228"/>
      <c r="M81" s="228"/>
    </row>
    <row r="82" spans="1:13" ht="25.5" x14ac:dyDescent="0.2">
      <c r="A82" s="209" t="s">
        <v>809</v>
      </c>
      <c r="B82" s="209">
        <v>2016</v>
      </c>
      <c r="C82" s="210" t="s">
        <v>6744</v>
      </c>
      <c r="D82" s="209" t="s">
        <v>414</v>
      </c>
      <c r="E82" s="209" t="s">
        <v>851</v>
      </c>
      <c r="F82" s="210" t="s">
        <v>6903</v>
      </c>
      <c r="G82" s="227"/>
      <c r="H82" s="231"/>
      <c r="I82" s="228"/>
      <c r="J82" s="228"/>
      <c r="K82" s="228"/>
      <c r="L82" s="228"/>
      <c r="M82" s="228"/>
    </row>
    <row r="83" spans="1:13" ht="25.5" x14ac:dyDescent="0.2">
      <c r="A83" s="209" t="s">
        <v>809</v>
      </c>
      <c r="B83" s="209">
        <v>2016</v>
      </c>
      <c r="C83" s="210" t="s">
        <v>6526</v>
      </c>
      <c r="D83" s="209" t="s">
        <v>414</v>
      </c>
      <c r="E83" s="209" t="s">
        <v>852</v>
      </c>
      <c r="F83" s="210" t="s">
        <v>6937</v>
      </c>
      <c r="G83" s="227"/>
      <c r="H83" s="231"/>
      <c r="I83" s="228"/>
      <c r="J83" s="228"/>
      <c r="K83" s="228"/>
      <c r="L83" s="228"/>
      <c r="M83" s="228"/>
    </row>
    <row r="84" spans="1:13" ht="25.5" x14ac:dyDescent="0.2">
      <c r="A84" s="209" t="s">
        <v>809</v>
      </c>
      <c r="B84" s="209">
        <v>2016</v>
      </c>
      <c r="C84" s="210" t="s">
        <v>6654</v>
      </c>
      <c r="D84" s="209" t="s">
        <v>785</v>
      </c>
      <c r="E84" s="209" t="s">
        <v>853</v>
      </c>
      <c r="F84" s="210" t="s">
        <v>854</v>
      </c>
      <c r="G84" s="227"/>
      <c r="H84" s="231"/>
      <c r="I84" s="228"/>
      <c r="J84" s="228"/>
      <c r="K84" s="228"/>
      <c r="L84" s="228"/>
      <c r="M84" s="228"/>
    </row>
    <row r="85" spans="1:13" ht="25.5" x14ac:dyDescent="0.2">
      <c r="A85" s="209" t="s">
        <v>809</v>
      </c>
      <c r="B85" s="209">
        <v>2016</v>
      </c>
      <c r="C85" s="210" t="s">
        <v>6745</v>
      </c>
      <c r="D85" s="209" t="s">
        <v>785</v>
      </c>
      <c r="E85" s="209" t="s">
        <v>855</v>
      </c>
      <c r="F85" s="210" t="s">
        <v>6774</v>
      </c>
      <c r="G85" s="227"/>
      <c r="H85" s="231"/>
      <c r="I85" s="228"/>
      <c r="J85" s="228"/>
      <c r="K85" s="228"/>
      <c r="L85" s="228"/>
      <c r="M85" s="228"/>
    </row>
    <row r="86" spans="1:13" ht="38.25" x14ac:dyDescent="0.2">
      <c r="A86" s="209" t="s">
        <v>6049</v>
      </c>
      <c r="B86" s="209">
        <v>2016</v>
      </c>
      <c r="C86" s="210" t="s">
        <v>6638</v>
      </c>
      <c r="D86" s="209" t="s">
        <v>414</v>
      </c>
      <c r="E86" s="209" t="s">
        <v>856</v>
      </c>
      <c r="F86" s="210" t="s">
        <v>6843</v>
      </c>
      <c r="G86" s="227"/>
      <c r="H86" s="231"/>
      <c r="I86" s="228"/>
      <c r="J86" s="228"/>
      <c r="K86" s="228"/>
      <c r="L86" s="228"/>
      <c r="M86" s="228"/>
    </row>
    <row r="87" spans="1:13" ht="38.25" x14ac:dyDescent="0.2">
      <c r="A87" s="209" t="s">
        <v>6049</v>
      </c>
      <c r="B87" s="209">
        <v>2016</v>
      </c>
      <c r="C87" s="210" t="s">
        <v>6527</v>
      </c>
      <c r="D87" s="209" t="s">
        <v>414</v>
      </c>
      <c r="E87" s="209" t="s">
        <v>857</v>
      </c>
      <c r="F87" s="210" t="s">
        <v>6844</v>
      </c>
      <c r="G87" s="227"/>
      <c r="H87" s="231"/>
      <c r="I87" s="228"/>
      <c r="J87" s="228"/>
      <c r="K87" s="228"/>
      <c r="L87" s="228"/>
      <c r="M87" s="228"/>
    </row>
    <row r="88" spans="1:13" ht="38.25" x14ac:dyDescent="0.2">
      <c r="A88" s="209" t="s">
        <v>6049</v>
      </c>
      <c r="B88" s="209">
        <v>2016</v>
      </c>
      <c r="C88" s="210" t="s">
        <v>6608</v>
      </c>
      <c r="D88" s="209" t="s">
        <v>785</v>
      </c>
      <c r="E88" s="209" t="s">
        <v>858</v>
      </c>
      <c r="F88" s="210" t="s">
        <v>6904</v>
      </c>
      <c r="G88" s="227"/>
      <c r="H88" s="231"/>
      <c r="I88" s="228"/>
      <c r="J88" s="228"/>
      <c r="K88" s="228"/>
      <c r="L88" s="228"/>
      <c r="M88" s="228"/>
    </row>
    <row r="89" spans="1:13" ht="38.25" x14ac:dyDescent="0.2">
      <c r="A89" s="209" t="s">
        <v>6049</v>
      </c>
      <c r="B89" s="209">
        <v>2016</v>
      </c>
      <c r="C89" s="210" t="s">
        <v>6746</v>
      </c>
      <c r="D89" s="209" t="s">
        <v>785</v>
      </c>
      <c r="E89" s="209" t="s">
        <v>859</v>
      </c>
      <c r="F89" s="210" t="s">
        <v>6845</v>
      </c>
      <c r="G89" s="227"/>
      <c r="H89" s="231"/>
      <c r="I89" s="228"/>
      <c r="J89" s="228"/>
      <c r="K89" s="228"/>
      <c r="L89" s="228"/>
      <c r="M89" s="228"/>
    </row>
    <row r="90" spans="1:13" ht="25.5" x14ac:dyDescent="0.2">
      <c r="A90" s="209" t="s">
        <v>6049</v>
      </c>
      <c r="B90" s="209">
        <v>2016</v>
      </c>
      <c r="C90" s="210" t="s">
        <v>6583</v>
      </c>
      <c r="D90" s="209" t="s">
        <v>785</v>
      </c>
      <c r="E90" s="209" t="s">
        <v>860</v>
      </c>
      <c r="F90" s="210" t="s">
        <v>861</v>
      </c>
      <c r="G90" s="227"/>
      <c r="H90" s="231"/>
      <c r="I90" s="228"/>
      <c r="J90" s="228"/>
      <c r="K90" s="228"/>
      <c r="L90" s="228"/>
      <c r="M90" s="228"/>
    </row>
    <row r="91" spans="1:13" ht="51" x14ac:dyDescent="0.2">
      <c r="A91" s="209" t="s">
        <v>6049</v>
      </c>
      <c r="B91" s="209">
        <v>2016</v>
      </c>
      <c r="C91" s="210" t="s">
        <v>6513</v>
      </c>
      <c r="D91" s="209" t="s">
        <v>785</v>
      </c>
      <c r="E91" s="209" t="s">
        <v>862</v>
      </c>
      <c r="F91" s="210" t="s">
        <v>6938</v>
      </c>
      <c r="G91" s="227"/>
      <c r="H91" s="231"/>
      <c r="I91" s="228"/>
      <c r="J91" s="228"/>
      <c r="K91" s="228"/>
      <c r="L91" s="228"/>
      <c r="M91" s="228"/>
    </row>
    <row r="92" spans="1:13" ht="38.25" x14ac:dyDescent="0.2">
      <c r="A92" s="209" t="s">
        <v>6049</v>
      </c>
      <c r="B92" s="209">
        <v>2016</v>
      </c>
      <c r="C92" s="210" t="s">
        <v>6747</v>
      </c>
      <c r="D92" s="209" t="s">
        <v>785</v>
      </c>
      <c r="E92" s="209" t="s">
        <v>863</v>
      </c>
      <c r="F92" s="210" t="s">
        <v>6846</v>
      </c>
      <c r="G92" s="227"/>
      <c r="H92" s="231"/>
      <c r="I92" s="228"/>
      <c r="J92" s="228"/>
      <c r="K92" s="228"/>
      <c r="L92" s="228"/>
      <c r="M92" s="228"/>
    </row>
    <row r="93" spans="1:13" ht="38.25" x14ac:dyDescent="0.2">
      <c r="A93" s="209" t="s">
        <v>6049</v>
      </c>
      <c r="B93" s="209">
        <v>2016</v>
      </c>
      <c r="C93" s="210" t="s">
        <v>6528</v>
      </c>
      <c r="D93" s="209" t="s">
        <v>785</v>
      </c>
      <c r="E93" s="209" t="s">
        <v>864</v>
      </c>
      <c r="F93" s="210" t="s">
        <v>6985</v>
      </c>
      <c r="G93" s="227"/>
      <c r="H93" s="231"/>
      <c r="I93" s="228"/>
      <c r="J93" s="228"/>
      <c r="K93" s="228"/>
      <c r="L93" s="228"/>
      <c r="M93" s="228"/>
    </row>
    <row r="94" spans="1:13" ht="38.25" x14ac:dyDescent="0.2">
      <c r="A94" s="209" t="s">
        <v>6049</v>
      </c>
      <c r="B94" s="209">
        <v>2016</v>
      </c>
      <c r="C94" s="210" t="s">
        <v>6655</v>
      </c>
      <c r="D94" s="209" t="s">
        <v>785</v>
      </c>
      <c r="E94" s="209" t="s">
        <v>865</v>
      </c>
      <c r="F94" s="210" t="s">
        <v>866</v>
      </c>
      <c r="G94" s="227"/>
      <c r="H94" s="231"/>
      <c r="I94" s="228"/>
      <c r="J94" s="228"/>
      <c r="K94" s="228"/>
      <c r="L94" s="228"/>
      <c r="M94" s="228"/>
    </row>
    <row r="95" spans="1:13" ht="25.5" x14ac:dyDescent="0.2">
      <c r="A95" s="209" t="s">
        <v>6511</v>
      </c>
      <c r="B95" s="209">
        <v>2017</v>
      </c>
      <c r="C95" s="210" t="s">
        <v>6656</v>
      </c>
      <c r="D95" s="209" t="s">
        <v>770</v>
      </c>
      <c r="E95" s="209" t="s">
        <v>867</v>
      </c>
      <c r="F95" s="210" t="s">
        <v>6847</v>
      </c>
      <c r="G95" s="227"/>
      <c r="H95" s="238"/>
      <c r="I95" s="237"/>
      <c r="J95" s="228"/>
      <c r="K95" s="228"/>
      <c r="L95" s="228"/>
      <c r="M95" s="228"/>
    </row>
    <row r="96" spans="1:13" ht="25.5" x14ac:dyDescent="0.2">
      <c r="A96" s="209" t="s">
        <v>6511</v>
      </c>
      <c r="B96" s="209">
        <v>2017</v>
      </c>
      <c r="C96" s="210" t="s">
        <v>6584</v>
      </c>
      <c r="D96" s="209" t="s">
        <v>770</v>
      </c>
      <c r="E96" s="209" t="s">
        <v>827</v>
      </c>
      <c r="F96" s="210" t="s">
        <v>868</v>
      </c>
      <c r="G96" s="227"/>
      <c r="H96" s="239"/>
      <c r="I96" s="228"/>
      <c r="J96" s="228"/>
      <c r="K96" s="228"/>
      <c r="L96" s="228"/>
      <c r="M96" s="228"/>
    </row>
    <row r="97" spans="1:13" ht="25.5" x14ac:dyDescent="0.2">
      <c r="A97" s="209" t="s">
        <v>6511</v>
      </c>
      <c r="B97" s="209">
        <v>2017</v>
      </c>
      <c r="C97" s="210" t="s">
        <v>6609</v>
      </c>
      <c r="D97" s="209" t="s">
        <v>770</v>
      </c>
      <c r="E97" s="209" t="s">
        <v>869</v>
      </c>
      <c r="F97" s="210" t="s">
        <v>870</v>
      </c>
      <c r="G97" s="227"/>
      <c r="H97" s="239"/>
      <c r="I97" s="228"/>
      <c r="J97" s="228"/>
      <c r="K97" s="228"/>
      <c r="L97" s="228"/>
      <c r="M97" s="228"/>
    </row>
    <row r="98" spans="1:13" ht="38.25" x14ac:dyDescent="0.2">
      <c r="A98" s="209" t="s">
        <v>6511</v>
      </c>
      <c r="B98" s="209">
        <v>2017</v>
      </c>
      <c r="C98" s="210" t="s">
        <v>6529</v>
      </c>
      <c r="D98" s="209" t="s">
        <v>770</v>
      </c>
      <c r="E98" s="209" t="s">
        <v>871</v>
      </c>
      <c r="F98" s="210" t="s">
        <v>6775</v>
      </c>
      <c r="G98" s="227"/>
      <c r="H98" s="239"/>
      <c r="I98" s="228"/>
      <c r="J98" s="228"/>
      <c r="K98" s="228"/>
      <c r="L98" s="228"/>
      <c r="M98" s="228"/>
    </row>
    <row r="99" spans="1:13" ht="25.5" x14ac:dyDescent="0.2">
      <c r="A99" s="209" t="s">
        <v>6511</v>
      </c>
      <c r="B99" s="209">
        <v>2017</v>
      </c>
      <c r="C99" s="210" t="s">
        <v>6530</v>
      </c>
      <c r="D99" s="209" t="s">
        <v>414</v>
      </c>
      <c r="E99" s="209" t="s">
        <v>872</v>
      </c>
      <c r="F99" s="210" t="s">
        <v>6776</v>
      </c>
      <c r="G99" s="227"/>
      <c r="H99" s="239"/>
      <c r="I99" s="228"/>
      <c r="J99" s="228"/>
      <c r="K99" s="228"/>
      <c r="L99" s="228"/>
      <c r="M99" s="228"/>
    </row>
    <row r="100" spans="1:13" ht="25.5" x14ac:dyDescent="0.2">
      <c r="A100" s="209" t="s">
        <v>6511</v>
      </c>
      <c r="B100" s="209">
        <v>2017</v>
      </c>
      <c r="C100" s="210" t="s">
        <v>6657</v>
      </c>
      <c r="D100" s="209" t="s">
        <v>414</v>
      </c>
      <c r="E100" s="209" t="s">
        <v>873</v>
      </c>
      <c r="F100" s="210" t="s">
        <v>874</v>
      </c>
      <c r="G100" s="227"/>
      <c r="H100" s="239"/>
      <c r="I100" s="228"/>
      <c r="J100" s="228"/>
      <c r="K100" s="228"/>
      <c r="L100" s="228"/>
      <c r="M100" s="228"/>
    </row>
    <row r="101" spans="1:13" ht="25.5" x14ac:dyDescent="0.2">
      <c r="A101" s="209" t="s">
        <v>6511</v>
      </c>
      <c r="B101" s="209">
        <v>2017</v>
      </c>
      <c r="C101" s="210" t="s">
        <v>875</v>
      </c>
      <c r="D101" s="209" t="s">
        <v>414</v>
      </c>
      <c r="E101" s="209" t="s">
        <v>876</v>
      </c>
      <c r="F101" s="210" t="s">
        <v>877</v>
      </c>
      <c r="G101" s="227"/>
      <c r="H101" s="239"/>
      <c r="I101" s="228"/>
      <c r="J101" s="228"/>
      <c r="K101" s="228"/>
      <c r="L101" s="228"/>
      <c r="M101" s="228"/>
    </row>
    <row r="102" spans="1:13" ht="25.5" x14ac:dyDescent="0.2">
      <c r="A102" s="209" t="s">
        <v>6511</v>
      </c>
      <c r="B102" s="209">
        <v>2017</v>
      </c>
      <c r="C102" s="210" t="s">
        <v>6658</v>
      </c>
      <c r="D102" s="209" t="s">
        <v>785</v>
      </c>
      <c r="E102" s="209" t="s">
        <v>878</v>
      </c>
      <c r="F102" s="210" t="s">
        <v>6939</v>
      </c>
      <c r="G102" s="227"/>
      <c r="H102" s="239"/>
      <c r="I102" s="228"/>
      <c r="J102" s="228"/>
      <c r="K102" s="228"/>
      <c r="L102" s="228"/>
      <c r="M102" s="228"/>
    </row>
    <row r="103" spans="1:13" ht="25.5" x14ac:dyDescent="0.2">
      <c r="A103" s="209" t="s">
        <v>6511</v>
      </c>
      <c r="B103" s="209">
        <v>2017</v>
      </c>
      <c r="C103" s="210" t="s">
        <v>6659</v>
      </c>
      <c r="D103" s="209" t="s">
        <v>785</v>
      </c>
      <c r="E103" s="209" t="s">
        <v>879</v>
      </c>
      <c r="F103" s="210" t="s">
        <v>6795</v>
      </c>
      <c r="G103" s="227"/>
      <c r="H103" s="239"/>
      <c r="I103" s="228"/>
      <c r="J103" s="228"/>
      <c r="K103" s="228"/>
      <c r="L103" s="228"/>
      <c r="M103" s="228"/>
    </row>
    <row r="104" spans="1:13" ht="25.5" x14ac:dyDescent="0.2">
      <c r="A104" s="209" t="s">
        <v>6511</v>
      </c>
      <c r="B104" s="209">
        <v>2017</v>
      </c>
      <c r="C104" s="210" t="s">
        <v>6660</v>
      </c>
      <c r="D104" s="209" t="s">
        <v>785</v>
      </c>
      <c r="E104" s="209" t="s">
        <v>880</v>
      </c>
      <c r="F104" s="210" t="s">
        <v>881</v>
      </c>
      <c r="G104" s="227"/>
      <c r="H104" s="239"/>
      <c r="I104" s="228"/>
      <c r="J104" s="228"/>
      <c r="K104" s="228"/>
      <c r="L104" s="228"/>
      <c r="M104" s="228"/>
    </row>
    <row r="105" spans="1:13" ht="38.25" x14ac:dyDescent="0.2">
      <c r="A105" s="209" t="s">
        <v>6511</v>
      </c>
      <c r="B105" s="209">
        <v>2017</v>
      </c>
      <c r="C105" s="210" t="s">
        <v>6585</v>
      </c>
      <c r="D105" s="209" t="s">
        <v>785</v>
      </c>
      <c r="E105" s="209" t="s">
        <v>882</v>
      </c>
      <c r="F105" s="210" t="s">
        <v>6905</v>
      </c>
      <c r="G105" s="227"/>
      <c r="H105" s="239"/>
      <c r="I105" s="228"/>
      <c r="J105" s="228"/>
      <c r="K105" s="228"/>
      <c r="L105" s="228"/>
      <c r="M105" s="228"/>
    </row>
    <row r="106" spans="1:13" ht="25.5" x14ac:dyDescent="0.2">
      <c r="A106" s="209" t="s">
        <v>6511</v>
      </c>
      <c r="B106" s="209">
        <v>2017</v>
      </c>
      <c r="C106" s="210" t="s">
        <v>6610</v>
      </c>
      <c r="D106" s="209" t="s">
        <v>785</v>
      </c>
      <c r="E106" s="209" t="s">
        <v>883</v>
      </c>
      <c r="F106" s="210" t="s">
        <v>6826</v>
      </c>
      <c r="G106" s="227"/>
      <c r="H106" s="239"/>
      <c r="I106" s="228"/>
      <c r="J106" s="228"/>
      <c r="K106" s="228"/>
      <c r="L106" s="228"/>
      <c r="M106" s="228"/>
    </row>
    <row r="107" spans="1:13" ht="38.25" x14ac:dyDescent="0.2">
      <c r="A107" s="209" t="s">
        <v>6511</v>
      </c>
      <c r="B107" s="209">
        <v>2017</v>
      </c>
      <c r="C107" s="210" t="s">
        <v>6748</v>
      </c>
      <c r="D107" s="209" t="s">
        <v>785</v>
      </c>
      <c r="E107" s="209" t="s">
        <v>884</v>
      </c>
      <c r="F107" s="210" t="s">
        <v>885</v>
      </c>
      <c r="G107" s="227"/>
      <c r="H107" s="239"/>
      <c r="I107" s="228"/>
      <c r="J107" s="228"/>
      <c r="K107" s="228"/>
      <c r="L107" s="228"/>
      <c r="M107" s="228"/>
    </row>
    <row r="108" spans="1:13" ht="38.25" x14ac:dyDescent="0.2">
      <c r="A108" s="209" t="s">
        <v>6511</v>
      </c>
      <c r="B108" s="209">
        <v>2017</v>
      </c>
      <c r="C108" s="210" t="s">
        <v>6562</v>
      </c>
      <c r="D108" s="209" t="s">
        <v>785</v>
      </c>
      <c r="E108" s="209" t="s">
        <v>886</v>
      </c>
      <c r="F108" s="210" t="s">
        <v>887</v>
      </c>
      <c r="G108" s="227"/>
      <c r="H108" s="239"/>
      <c r="I108" s="228"/>
      <c r="J108" s="228"/>
      <c r="K108" s="228"/>
      <c r="L108" s="228"/>
      <c r="M108" s="228"/>
    </row>
    <row r="109" spans="1:13" ht="25.5" x14ac:dyDescent="0.2">
      <c r="A109" s="209" t="s">
        <v>6511</v>
      </c>
      <c r="B109" s="209">
        <v>2017</v>
      </c>
      <c r="C109" s="210" t="s">
        <v>6661</v>
      </c>
      <c r="D109" s="209" t="s">
        <v>785</v>
      </c>
      <c r="E109" s="209" t="s">
        <v>888</v>
      </c>
      <c r="F109" s="210" t="s">
        <v>889</v>
      </c>
      <c r="G109" s="227"/>
      <c r="H109" s="228"/>
      <c r="I109" s="228"/>
      <c r="J109" s="228"/>
      <c r="K109" s="228"/>
      <c r="L109" s="228"/>
      <c r="M109" s="228"/>
    </row>
    <row r="110" spans="1:13" ht="25.5" x14ac:dyDescent="0.2">
      <c r="A110" s="209" t="s">
        <v>6511</v>
      </c>
      <c r="B110" s="209">
        <v>2017</v>
      </c>
      <c r="C110" s="210" t="s">
        <v>6563</v>
      </c>
      <c r="D110" s="209" t="s">
        <v>785</v>
      </c>
      <c r="E110" s="209" t="s">
        <v>890</v>
      </c>
      <c r="F110" s="210" t="s">
        <v>6848</v>
      </c>
      <c r="G110" s="227"/>
      <c r="H110" s="228"/>
      <c r="I110" s="228"/>
      <c r="J110" s="228"/>
      <c r="K110" s="228"/>
      <c r="L110" s="228"/>
      <c r="M110" s="228"/>
    </row>
    <row r="111" spans="1:13" ht="25.5" x14ac:dyDescent="0.2">
      <c r="A111" s="209" t="s">
        <v>4950</v>
      </c>
      <c r="B111" s="209">
        <v>2017</v>
      </c>
      <c r="C111" s="210" t="s">
        <v>6662</v>
      </c>
      <c r="D111" s="209" t="s">
        <v>770</v>
      </c>
      <c r="E111" s="209" t="s">
        <v>831</v>
      </c>
      <c r="F111" s="210" t="s">
        <v>6940</v>
      </c>
      <c r="G111" s="227"/>
      <c r="H111" s="228"/>
      <c r="I111" s="228"/>
      <c r="J111" s="228"/>
      <c r="K111" s="228"/>
      <c r="L111" s="228"/>
      <c r="M111" s="228"/>
    </row>
    <row r="112" spans="1:13" ht="25.5" x14ac:dyDescent="0.2">
      <c r="A112" s="209" t="s">
        <v>4950</v>
      </c>
      <c r="B112" s="209">
        <v>2017</v>
      </c>
      <c r="C112" s="210" t="s">
        <v>6663</v>
      </c>
      <c r="D112" s="209" t="s">
        <v>770</v>
      </c>
      <c r="E112" s="209" t="s">
        <v>891</v>
      </c>
      <c r="F112" s="210" t="s">
        <v>6849</v>
      </c>
      <c r="G112" s="227"/>
      <c r="H112" s="228"/>
      <c r="I112" s="228"/>
      <c r="J112" s="228"/>
      <c r="K112" s="228"/>
      <c r="L112" s="228"/>
      <c r="M112" s="228"/>
    </row>
    <row r="113" spans="1:13" ht="76.5" x14ac:dyDescent="0.2">
      <c r="A113" s="209" t="s">
        <v>4950</v>
      </c>
      <c r="B113" s="209">
        <v>2017</v>
      </c>
      <c r="C113" s="210" t="s">
        <v>6586</v>
      </c>
      <c r="D113" s="209" t="s">
        <v>770</v>
      </c>
      <c r="E113" s="209" t="s">
        <v>892</v>
      </c>
      <c r="F113" s="210" t="s">
        <v>6850</v>
      </c>
      <c r="G113" s="227"/>
      <c r="H113" s="228"/>
      <c r="I113" s="228"/>
      <c r="J113" s="228"/>
      <c r="K113" s="228"/>
      <c r="L113" s="228"/>
      <c r="M113" s="228"/>
    </row>
    <row r="114" spans="1:13" ht="25.5" x14ac:dyDescent="0.2">
      <c r="A114" s="209" t="s">
        <v>4950</v>
      </c>
      <c r="B114" s="209">
        <v>2017</v>
      </c>
      <c r="C114" s="210" t="s">
        <v>6564</v>
      </c>
      <c r="D114" s="209" t="s">
        <v>770</v>
      </c>
      <c r="E114" s="209" t="s">
        <v>893</v>
      </c>
      <c r="F114" s="210" t="s">
        <v>6796</v>
      </c>
      <c r="G114" s="227"/>
      <c r="H114" s="228"/>
      <c r="I114" s="228"/>
      <c r="J114" s="228"/>
      <c r="K114" s="228"/>
      <c r="L114" s="228"/>
      <c r="M114" s="228"/>
    </row>
    <row r="115" spans="1:13" ht="38.25" x14ac:dyDescent="0.2">
      <c r="A115" s="209" t="s">
        <v>4950</v>
      </c>
      <c r="B115" s="209">
        <v>2017</v>
      </c>
      <c r="C115" s="210" t="s">
        <v>6587</v>
      </c>
      <c r="D115" s="209" t="s">
        <v>414</v>
      </c>
      <c r="E115" s="209" t="s">
        <v>797</v>
      </c>
      <c r="F115" s="210" t="s">
        <v>6850</v>
      </c>
      <c r="G115" s="227"/>
    </row>
    <row r="116" spans="1:13" x14ac:dyDescent="0.2">
      <c r="A116" s="209" t="s">
        <v>4950</v>
      </c>
      <c r="B116" s="209">
        <v>2017</v>
      </c>
      <c r="C116" s="210" t="s">
        <v>6531</v>
      </c>
      <c r="D116" s="209" t="s">
        <v>414</v>
      </c>
      <c r="E116" s="209" t="s">
        <v>831</v>
      </c>
      <c r="F116" s="210" t="s">
        <v>6851</v>
      </c>
      <c r="G116" s="227"/>
    </row>
    <row r="117" spans="1:13" ht="25.5" x14ac:dyDescent="0.2">
      <c r="A117" s="209" t="s">
        <v>4950</v>
      </c>
      <c r="B117" s="209">
        <v>2017</v>
      </c>
      <c r="C117" s="210" t="s">
        <v>6664</v>
      </c>
      <c r="D117" s="209" t="s">
        <v>414</v>
      </c>
      <c r="E117" s="209" t="s">
        <v>797</v>
      </c>
      <c r="F117" s="210" t="s">
        <v>6797</v>
      </c>
      <c r="G117" s="227"/>
    </row>
    <row r="118" spans="1:13" ht="51" x14ac:dyDescent="0.2">
      <c r="A118" s="209" t="s">
        <v>4950</v>
      </c>
      <c r="B118" s="209">
        <v>2017</v>
      </c>
      <c r="C118" s="210" t="s">
        <v>6749</v>
      </c>
      <c r="D118" s="209" t="s">
        <v>785</v>
      </c>
      <c r="E118" s="209" t="s">
        <v>894</v>
      </c>
      <c r="F118" s="210" t="s">
        <v>6798</v>
      </c>
      <c r="G118" s="227"/>
    </row>
    <row r="119" spans="1:13" ht="38.25" x14ac:dyDescent="0.2">
      <c r="A119" s="209" t="s">
        <v>4950</v>
      </c>
      <c r="B119" s="209">
        <v>2017</v>
      </c>
      <c r="C119" s="210" t="s">
        <v>6750</v>
      </c>
      <c r="D119" s="209" t="s">
        <v>785</v>
      </c>
      <c r="E119" s="209" t="s">
        <v>895</v>
      </c>
      <c r="F119" s="210" t="s">
        <v>6852</v>
      </c>
      <c r="G119" s="227"/>
    </row>
    <row r="120" spans="1:13" ht="38.25" x14ac:dyDescent="0.2">
      <c r="A120" s="209" t="s">
        <v>4950</v>
      </c>
      <c r="B120" s="209">
        <v>2017</v>
      </c>
      <c r="C120" s="210" t="s">
        <v>6751</v>
      </c>
      <c r="D120" s="209" t="s">
        <v>785</v>
      </c>
      <c r="E120" s="209" t="s">
        <v>797</v>
      </c>
      <c r="F120" s="210" t="s">
        <v>6853</v>
      </c>
      <c r="G120" s="227"/>
    </row>
    <row r="121" spans="1:13" ht="25.5" x14ac:dyDescent="0.2">
      <c r="A121" s="209" t="s">
        <v>4950</v>
      </c>
      <c r="B121" s="209">
        <v>2017</v>
      </c>
      <c r="C121" s="210" t="s">
        <v>6602</v>
      </c>
      <c r="D121" s="209" t="s">
        <v>785</v>
      </c>
      <c r="E121" s="209" t="s">
        <v>797</v>
      </c>
      <c r="F121" s="210" t="s">
        <v>6941</v>
      </c>
      <c r="G121" s="227"/>
    </row>
    <row r="122" spans="1:13" ht="25.5" x14ac:dyDescent="0.2">
      <c r="A122" s="209" t="s">
        <v>4950</v>
      </c>
      <c r="B122" s="209">
        <v>2017</v>
      </c>
      <c r="C122" s="210" t="s">
        <v>6665</v>
      </c>
      <c r="D122" s="209" t="s">
        <v>785</v>
      </c>
      <c r="E122" s="209" t="s">
        <v>896</v>
      </c>
      <c r="F122" s="210" t="s">
        <v>6986</v>
      </c>
      <c r="G122" s="227"/>
    </row>
    <row r="123" spans="1:13" ht="38.25" x14ac:dyDescent="0.2">
      <c r="A123" s="209" t="s">
        <v>691</v>
      </c>
      <c r="B123" s="209">
        <v>2017</v>
      </c>
      <c r="C123" s="210" t="s">
        <v>6666</v>
      </c>
      <c r="D123" s="209" t="s">
        <v>770</v>
      </c>
      <c r="E123" s="209" t="s">
        <v>897</v>
      </c>
      <c r="F123" s="210" t="s">
        <v>6942</v>
      </c>
      <c r="G123" s="227"/>
    </row>
    <row r="124" spans="1:13" ht="25.5" x14ac:dyDescent="0.2">
      <c r="A124" s="209" t="s">
        <v>691</v>
      </c>
      <c r="B124" s="209">
        <v>2017</v>
      </c>
      <c r="C124" s="210" t="s">
        <v>6667</v>
      </c>
      <c r="D124" s="209" t="s">
        <v>770</v>
      </c>
      <c r="E124" s="209" t="s">
        <v>898</v>
      </c>
      <c r="F124" s="210" t="s">
        <v>6943</v>
      </c>
      <c r="G124" s="227"/>
    </row>
    <row r="125" spans="1:13" x14ac:dyDescent="0.2">
      <c r="A125" s="209" t="s">
        <v>691</v>
      </c>
      <c r="B125" s="209">
        <v>2017</v>
      </c>
      <c r="C125" s="210" t="s">
        <v>6668</v>
      </c>
      <c r="D125" s="209" t="s">
        <v>770</v>
      </c>
      <c r="E125" s="209" t="s">
        <v>899</v>
      </c>
      <c r="F125" s="210" t="s">
        <v>6944</v>
      </c>
      <c r="G125" s="227"/>
    </row>
    <row r="126" spans="1:13" ht="25.5" x14ac:dyDescent="0.2">
      <c r="A126" s="209" t="s">
        <v>691</v>
      </c>
      <c r="B126" s="209">
        <v>2017</v>
      </c>
      <c r="C126" s="210" t="s">
        <v>6669</v>
      </c>
      <c r="D126" s="209" t="s">
        <v>770</v>
      </c>
      <c r="E126" s="209" t="s">
        <v>900</v>
      </c>
      <c r="F126" s="210" t="s">
        <v>6854</v>
      </c>
      <c r="G126" s="227"/>
    </row>
    <row r="127" spans="1:13" ht="38.25" x14ac:dyDescent="0.2">
      <c r="A127" s="209" t="s">
        <v>691</v>
      </c>
      <c r="B127" s="209">
        <v>2017</v>
      </c>
      <c r="C127" s="210" t="s">
        <v>6588</v>
      </c>
      <c r="D127" s="209" t="s">
        <v>770</v>
      </c>
      <c r="E127" s="209" t="s">
        <v>901</v>
      </c>
      <c r="F127" s="210" t="s">
        <v>6945</v>
      </c>
      <c r="G127" s="227"/>
    </row>
    <row r="128" spans="1:13" ht="25.5" x14ac:dyDescent="0.2">
      <c r="A128" s="209" t="s">
        <v>691</v>
      </c>
      <c r="B128" s="209">
        <v>2017</v>
      </c>
      <c r="C128" s="210" t="s">
        <v>6670</v>
      </c>
      <c r="D128" s="209" t="s">
        <v>770</v>
      </c>
      <c r="E128" s="209" t="s">
        <v>902</v>
      </c>
      <c r="F128" s="210" t="s">
        <v>6799</v>
      </c>
      <c r="G128" s="227"/>
    </row>
    <row r="129" spans="1:7" ht="25.5" x14ac:dyDescent="0.2">
      <c r="A129" s="209" t="s">
        <v>691</v>
      </c>
      <c r="B129" s="209">
        <v>2017</v>
      </c>
      <c r="C129" s="210" t="s">
        <v>6752</v>
      </c>
      <c r="D129" s="209" t="s">
        <v>770</v>
      </c>
      <c r="E129" s="209" t="s">
        <v>903</v>
      </c>
      <c r="F129" s="210" t="s">
        <v>6855</v>
      </c>
      <c r="G129" s="227"/>
    </row>
    <row r="130" spans="1:7" ht="25.5" x14ac:dyDescent="0.2">
      <c r="A130" s="209" t="s">
        <v>691</v>
      </c>
      <c r="B130" s="209">
        <v>2017</v>
      </c>
      <c r="C130" s="210" t="s">
        <v>6671</v>
      </c>
      <c r="D130" s="209" t="s">
        <v>414</v>
      </c>
      <c r="E130" s="209" t="s">
        <v>904</v>
      </c>
      <c r="F130" s="210" t="s">
        <v>6856</v>
      </c>
      <c r="G130" s="227"/>
    </row>
    <row r="131" spans="1:7" ht="38.25" x14ac:dyDescent="0.2">
      <c r="A131" s="209" t="s">
        <v>691</v>
      </c>
      <c r="B131" s="209">
        <v>2017</v>
      </c>
      <c r="C131" s="210" t="s">
        <v>6672</v>
      </c>
      <c r="D131" s="209" t="s">
        <v>414</v>
      </c>
      <c r="E131" s="209" t="s">
        <v>905</v>
      </c>
      <c r="F131" s="210" t="s">
        <v>6800</v>
      </c>
      <c r="G131" s="227"/>
    </row>
    <row r="132" spans="1:7" ht="25.5" x14ac:dyDescent="0.2">
      <c r="A132" s="209" t="s">
        <v>691</v>
      </c>
      <c r="B132" s="209">
        <v>2017</v>
      </c>
      <c r="C132" s="210" t="s">
        <v>6673</v>
      </c>
      <c r="D132" s="209" t="s">
        <v>414</v>
      </c>
      <c r="E132" s="209" t="s">
        <v>906</v>
      </c>
      <c r="F132" s="210" t="s">
        <v>6946</v>
      </c>
      <c r="G132" s="227"/>
    </row>
    <row r="133" spans="1:7" ht="25.5" x14ac:dyDescent="0.2">
      <c r="A133" s="209" t="s">
        <v>691</v>
      </c>
      <c r="B133" s="209">
        <v>2017</v>
      </c>
      <c r="C133" s="210" t="s">
        <v>6674</v>
      </c>
      <c r="D133" s="209" t="s">
        <v>785</v>
      </c>
      <c r="E133" s="209" t="s">
        <v>901</v>
      </c>
      <c r="F133" s="210" t="s">
        <v>6857</v>
      </c>
      <c r="G133" s="227"/>
    </row>
    <row r="134" spans="1:7" x14ac:dyDescent="0.2">
      <c r="A134" s="209" t="s">
        <v>691</v>
      </c>
      <c r="B134" s="209">
        <v>2017</v>
      </c>
      <c r="C134" s="210" t="s">
        <v>6675</v>
      </c>
      <c r="D134" s="209" t="s">
        <v>785</v>
      </c>
      <c r="E134" s="209" t="s">
        <v>899</v>
      </c>
      <c r="F134" s="210" t="s">
        <v>907</v>
      </c>
      <c r="G134" s="227"/>
    </row>
    <row r="135" spans="1:7" x14ac:dyDescent="0.2">
      <c r="A135" s="209" t="s">
        <v>691</v>
      </c>
      <c r="B135" s="209">
        <v>2017</v>
      </c>
      <c r="C135" s="210" t="s">
        <v>6676</v>
      </c>
      <c r="D135" s="209" t="s">
        <v>785</v>
      </c>
      <c r="E135" s="209" t="s">
        <v>904</v>
      </c>
      <c r="F135" s="210" t="s">
        <v>908</v>
      </c>
      <c r="G135" s="227"/>
    </row>
    <row r="136" spans="1:7" ht="38.25" x14ac:dyDescent="0.2">
      <c r="A136" s="209" t="s">
        <v>691</v>
      </c>
      <c r="B136" s="209">
        <v>2017</v>
      </c>
      <c r="C136" s="210" t="s">
        <v>6677</v>
      </c>
      <c r="D136" s="209" t="s">
        <v>785</v>
      </c>
      <c r="E136" s="209" t="s">
        <v>909</v>
      </c>
      <c r="F136" s="210" t="s">
        <v>910</v>
      </c>
      <c r="G136" s="227"/>
    </row>
    <row r="137" spans="1:7" ht="25.5" x14ac:dyDescent="0.2">
      <c r="A137" s="209" t="s">
        <v>691</v>
      </c>
      <c r="B137" s="209">
        <v>2017</v>
      </c>
      <c r="C137" s="210" t="s">
        <v>6678</v>
      </c>
      <c r="D137" s="209" t="s">
        <v>785</v>
      </c>
      <c r="E137" s="209" t="s">
        <v>911</v>
      </c>
      <c r="F137" s="210" t="s">
        <v>6947</v>
      </c>
      <c r="G137" s="232"/>
    </row>
    <row r="138" spans="1:7" ht="25.5" x14ac:dyDescent="0.2">
      <c r="A138" s="209" t="s">
        <v>691</v>
      </c>
      <c r="B138" s="209">
        <v>2017</v>
      </c>
      <c r="C138" s="210" t="s">
        <v>6679</v>
      </c>
      <c r="D138" s="209" t="s">
        <v>785</v>
      </c>
      <c r="E138" s="209" t="s">
        <v>912</v>
      </c>
      <c r="F138" s="210" t="s">
        <v>6906</v>
      </c>
      <c r="G138" s="227"/>
    </row>
    <row r="139" spans="1:7" ht="38.25" x14ac:dyDescent="0.2">
      <c r="A139" s="209" t="s">
        <v>691</v>
      </c>
      <c r="B139" s="209">
        <v>2017</v>
      </c>
      <c r="C139" s="210" t="s">
        <v>6680</v>
      </c>
      <c r="D139" s="209" t="s">
        <v>785</v>
      </c>
      <c r="E139" s="209" t="s">
        <v>913</v>
      </c>
      <c r="F139" s="210" t="s">
        <v>6858</v>
      </c>
      <c r="G139" s="232"/>
    </row>
    <row r="140" spans="1:7" x14ac:dyDescent="0.2">
      <c r="A140" s="209" t="s">
        <v>691</v>
      </c>
      <c r="B140" s="209">
        <v>2017</v>
      </c>
      <c r="C140" s="210" t="s">
        <v>914</v>
      </c>
      <c r="D140" s="209" t="s">
        <v>785</v>
      </c>
      <c r="E140" s="209" t="s">
        <v>915</v>
      </c>
      <c r="F140" s="210" t="s">
        <v>916</v>
      </c>
      <c r="G140" s="232"/>
    </row>
    <row r="141" spans="1:7" ht="38.25" x14ac:dyDescent="0.2">
      <c r="A141" s="209" t="s">
        <v>809</v>
      </c>
      <c r="B141" s="209">
        <v>2017</v>
      </c>
      <c r="C141" s="210" t="s">
        <v>6753</v>
      </c>
      <c r="D141" s="209" t="s">
        <v>770</v>
      </c>
      <c r="E141" s="209" t="s">
        <v>917</v>
      </c>
      <c r="F141" s="210" t="s">
        <v>6859</v>
      </c>
      <c r="G141" s="227"/>
    </row>
    <row r="142" spans="1:7" ht="25.5" x14ac:dyDescent="0.2">
      <c r="A142" s="209" t="s">
        <v>809</v>
      </c>
      <c r="B142" s="209">
        <v>2017</v>
      </c>
      <c r="C142" s="210" t="s">
        <v>6681</v>
      </c>
      <c r="D142" s="209" t="s">
        <v>770</v>
      </c>
      <c r="E142" s="209" t="s">
        <v>918</v>
      </c>
      <c r="F142" s="210" t="s">
        <v>6907</v>
      </c>
      <c r="G142" s="227"/>
    </row>
    <row r="143" spans="1:7" ht="25.5" x14ac:dyDescent="0.2">
      <c r="A143" s="209" t="s">
        <v>809</v>
      </c>
      <c r="B143" s="209">
        <v>2017</v>
      </c>
      <c r="C143" s="210" t="s">
        <v>6589</v>
      </c>
      <c r="D143" s="209" t="s">
        <v>770</v>
      </c>
      <c r="E143" s="209" t="s">
        <v>850</v>
      </c>
      <c r="F143" s="210" t="s">
        <v>6860</v>
      </c>
      <c r="G143" s="227"/>
    </row>
    <row r="144" spans="1:7" x14ac:dyDescent="0.2">
      <c r="A144" s="209" t="s">
        <v>809</v>
      </c>
      <c r="B144" s="209">
        <v>2017</v>
      </c>
      <c r="C144" s="210" t="s">
        <v>6532</v>
      </c>
      <c r="D144" s="209" t="s">
        <v>770</v>
      </c>
      <c r="E144" s="209" t="s">
        <v>919</v>
      </c>
      <c r="F144" s="210" t="s">
        <v>920</v>
      </c>
      <c r="G144" s="227"/>
    </row>
    <row r="145" spans="1:7" ht="25.5" x14ac:dyDescent="0.2">
      <c r="A145" s="209" t="s">
        <v>809</v>
      </c>
      <c r="B145" s="209">
        <v>2017</v>
      </c>
      <c r="C145" s="210" t="s">
        <v>6682</v>
      </c>
      <c r="D145" s="209" t="s">
        <v>770</v>
      </c>
      <c r="E145" s="209" t="s">
        <v>921</v>
      </c>
      <c r="F145" s="210" t="s">
        <v>922</v>
      </c>
      <c r="G145" s="227"/>
    </row>
    <row r="146" spans="1:7" ht="25.5" x14ac:dyDescent="0.2">
      <c r="A146" s="209" t="s">
        <v>809</v>
      </c>
      <c r="B146" s="209">
        <v>2017</v>
      </c>
      <c r="C146" s="210" t="s">
        <v>6683</v>
      </c>
      <c r="D146" s="209" t="s">
        <v>414</v>
      </c>
      <c r="E146" s="209" t="s">
        <v>923</v>
      </c>
      <c r="F146" s="210" t="s">
        <v>924</v>
      </c>
      <c r="G146" s="227"/>
    </row>
    <row r="147" spans="1:7" x14ac:dyDescent="0.2">
      <c r="A147" s="209" t="s">
        <v>809</v>
      </c>
      <c r="B147" s="209">
        <v>2017</v>
      </c>
      <c r="C147" s="210" t="s">
        <v>6590</v>
      </c>
      <c r="D147" s="209" t="s">
        <v>414</v>
      </c>
      <c r="E147" s="209" t="s">
        <v>925</v>
      </c>
      <c r="F147" s="210" t="s">
        <v>6801</v>
      </c>
      <c r="G147" s="227"/>
    </row>
    <row r="148" spans="1:7" x14ac:dyDescent="0.2">
      <c r="A148" s="209" t="s">
        <v>809</v>
      </c>
      <c r="B148" s="209">
        <v>2017</v>
      </c>
      <c r="C148" s="210" t="s">
        <v>6591</v>
      </c>
      <c r="D148" s="209" t="s">
        <v>414</v>
      </c>
      <c r="E148" s="209" t="s">
        <v>926</v>
      </c>
      <c r="F148" s="210" t="s">
        <v>927</v>
      </c>
      <c r="G148" s="227"/>
    </row>
    <row r="149" spans="1:7" ht="25.5" x14ac:dyDescent="0.2">
      <c r="A149" s="209" t="s">
        <v>809</v>
      </c>
      <c r="B149" s="209">
        <v>2017</v>
      </c>
      <c r="C149" s="210" t="s">
        <v>6684</v>
      </c>
      <c r="D149" s="209" t="s">
        <v>785</v>
      </c>
      <c r="E149" s="209" t="s">
        <v>928</v>
      </c>
      <c r="F149" s="210" t="s">
        <v>929</v>
      </c>
      <c r="G149" s="227"/>
    </row>
    <row r="150" spans="1:7" ht="25.5" x14ac:dyDescent="0.2">
      <c r="A150" s="209" t="s">
        <v>809</v>
      </c>
      <c r="B150" s="209">
        <v>2017</v>
      </c>
      <c r="C150" s="210" t="s">
        <v>6685</v>
      </c>
      <c r="D150" s="209" t="s">
        <v>785</v>
      </c>
      <c r="E150" s="209" t="s">
        <v>930</v>
      </c>
      <c r="F150" s="210" t="s">
        <v>6908</v>
      </c>
      <c r="G150" s="227"/>
    </row>
    <row r="151" spans="1:7" ht="25.5" x14ac:dyDescent="0.2">
      <c r="A151" s="209" t="s">
        <v>809</v>
      </c>
      <c r="B151" s="209">
        <v>2017</v>
      </c>
      <c r="C151" s="210" t="s">
        <v>6565</v>
      </c>
      <c r="D151" s="209" t="s">
        <v>785</v>
      </c>
      <c r="E151" s="209" t="s">
        <v>931</v>
      </c>
      <c r="F151" s="210" t="s">
        <v>6861</v>
      </c>
      <c r="G151" s="227"/>
    </row>
    <row r="152" spans="1:7" ht="51" x14ac:dyDescent="0.2">
      <c r="A152" s="209" t="s">
        <v>809</v>
      </c>
      <c r="B152" s="209">
        <v>2017</v>
      </c>
      <c r="C152" s="210" t="s">
        <v>932</v>
      </c>
      <c r="D152" s="209" t="s">
        <v>785</v>
      </c>
      <c r="E152" s="209" t="s">
        <v>933</v>
      </c>
      <c r="F152" s="210" t="s">
        <v>6948</v>
      </c>
      <c r="G152" s="227"/>
    </row>
    <row r="153" spans="1:7" ht="25.5" x14ac:dyDescent="0.2">
      <c r="A153" s="209" t="s">
        <v>809</v>
      </c>
      <c r="B153" s="209">
        <v>2017</v>
      </c>
      <c r="C153" s="210" t="s">
        <v>6686</v>
      </c>
      <c r="D153" s="209" t="s">
        <v>785</v>
      </c>
      <c r="E153" s="209" t="s">
        <v>918</v>
      </c>
      <c r="F153" s="210" t="s">
        <v>6802</v>
      </c>
      <c r="G153" s="227"/>
    </row>
    <row r="154" spans="1:7" ht="38.25" x14ac:dyDescent="0.2">
      <c r="A154" s="209" t="s">
        <v>809</v>
      </c>
      <c r="B154" s="209">
        <v>2017</v>
      </c>
      <c r="C154" s="210" t="s">
        <v>6754</v>
      </c>
      <c r="D154" s="209" t="s">
        <v>785</v>
      </c>
      <c r="E154" s="209" t="s">
        <v>850</v>
      </c>
      <c r="F154" s="210" t="s">
        <v>934</v>
      </c>
      <c r="G154" s="227"/>
    </row>
    <row r="155" spans="1:7" x14ac:dyDescent="0.2">
      <c r="A155" s="209" t="s">
        <v>809</v>
      </c>
      <c r="B155" s="209">
        <v>2017</v>
      </c>
      <c r="C155" s="210" t="s">
        <v>6687</v>
      </c>
      <c r="D155" s="209" t="s">
        <v>785</v>
      </c>
      <c r="E155" s="209" t="s">
        <v>935</v>
      </c>
      <c r="F155" s="210" t="s">
        <v>936</v>
      </c>
      <c r="G155" s="227"/>
    </row>
    <row r="156" spans="1:7" ht="51" x14ac:dyDescent="0.2">
      <c r="A156" s="209" t="s">
        <v>6049</v>
      </c>
      <c r="B156" s="209">
        <v>2017</v>
      </c>
      <c r="C156" s="210" t="s">
        <v>6688</v>
      </c>
      <c r="D156" s="209" t="s">
        <v>770</v>
      </c>
      <c r="E156" s="209" t="s">
        <v>937</v>
      </c>
      <c r="F156" s="210" t="s">
        <v>6803</v>
      </c>
      <c r="G156" s="227"/>
    </row>
    <row r="157" spans="1:7" ht="25.5" x14ac:dyDescent="0.2">
      <c r="A157" s="209" t="s">
        <v>6049</v>
      </c>
      <c r="B157" s="209">
        <v>2017</v>
      </c>
      <c r="C157" s="210" t="s">
        <v>6592</v>
      </c>
      <c r="D157" s="209" t="s">
        <v>770</v>
      </c>
      <c r="E157" s="209" t="s">
        <v>938</v>
      </c>
      <c r="F157" s="210" t="s">
        <v>6862</v>
      </c>
      <c r="G157" s="227"/>
    </row>
    <row r="158" spans="1:7" ht="25.5" x14ac:dyDescent="0.2">
      <c r="A158" s="209" t="s">
        <v>6049</v>
      </c>
      <c r="B158" s="209">
        <v>2017</v>
      </c>
      <c r="C158" s="210" t="s">
        <v>6689</v>
      </c>
      <c r="D158" s="209" t="s">
        <v>414</v>
      </c>
      <c r="E158" s="209" t="s">
        <v>939</v>
      </c>
      <c r="F158" s="210" t="s">
        <v>6777</v>
      </c>
      <c r="G158" s="227"/>
    </row>
    <row r="159" spans="1:7" ht="38.25" x14ac:dyDescent="0.2">
      <c r="A159" s="209" t="s">
        <v>6049</v>
      </c>
      <c r="B159" s="209">
        <v>2017</v>
      </c>
      <c r="C159" s="210" t="s">
        <v>6533</v>
      </c>
      <c r="D159" s="209" t="s">
        <v>414</v>
      </c>
      <c r="E159" s="209" t="s">
        <v>940</v>
      </c>
      <c r="F159" s="210" t="s">
        <v>6949</v>
      </c>
      <c r="G159" s="227"/>
    </row>
    <row r="160" spans="1:7" ht="25.5" x14ac:dyDescent="0.2">
      <c r="A160" s="209" t="s">
        <v>6049</v>
      </c>
      <c r="B160" s="209">
        <v>2017</v>
      </c>
      <c r="C160" s="210" t="s">
        <v>6593</v>
      </c>
      <c r="D160" s="209" t="s">
        <v>785</v>
      </c>
      <c r="E160" s="209" t="s">
        <v>941</v>
      </c>
      <c r="F160" s="210" t="s">
        <v>942</v>
      </c>
      <c r="G160" s="227"/>
    </row>
    <row r="161" spans="1:9" ht="63.75" x14ac:dyDescent="0.2">
      <c r="A161" s="209" t="s">
        <v>6049</v>
      </c>
      <c r="B161" s="209">
        <v>2017</v>
      </c>
      <c r="C161" s="210" t="s">
        <v>6690</v>
      </c>
      <c r="D161" s="209" t="s">
        <v>785</v>
      </c>
      <c r="E161" s="209" t="s">
        <v>943</v>
      </c>
      <c r="F161" s="210" t="s">
        <v>944</v>
      </c>
      <c r="G161" s="227"/>
      <c r="H161" s="227"/>
      <c r="I161" s="227"/>
    </row>
    <row r="162" spans="1:9" ht="25.5" x14ac:dyDescent="0.2">
      <c r="A162" s="209" t="s">
        <v>6049</v>
      </c>
      <c r="B162" s="209">
        <v>2017</v>
      </c>
      <c r="C162" s="210" t="s">
        <v>6594</v>
      </c>
      <c r="D162" s="209" t="s">
        <v>785</v>
      </c>
      <c r="E162" s="209" t="s">
        <v>945</v>
      </c>
      <c r="F162" s="210" t="s">
        <v>6863</v>
      </c>
      <c r="G162" s="227"/>
      <c r="H162" s="227"/>
      <c r="I162" s="227"/>
    </row>
    <row r="163" spans="1:9" ht="25.5" x14ac:dyDescent="0.2">
      <c r="A163" s="209" t="s">
        <v>6049</v>
      </c>
      <c r="B163" s="209">
        <v>2017</v>
      </c>
      <c r="C163" s="210" t="s">
        <v>6594</v>
      </c>
      <c r="D163" s="209" t="s">
        <v>785</v>
      </c>
      <c r="E163" s="209" t="s">
        <v>946</v>
      </c>
      <c r="F163" s="210" t="s">
        <v>947</v>
      </c>
      <c r="G163" s="227"/>
      <c r="H163" s="227"/>
      <c r="I163" s="227"/>
    </row>
    <row r="164" spans="1:9" ht="51" x14ac:dyDescent="0.2">
      <c r="A164" s="209" t="s">
        <v>6049</v>
      </c>
      <c r="B164" s="209">
        <v>2017</v>
      </c>
      <c r="C164" s="210" t="s">
        <v>6534</v>
      </c>
      <c r="D164" s="209" t="s">
        <v>785</v>
      </c>
      <c r="E164" s="209" t="s">
        <v>948</v>
      </c>
      <c r="F164" s="210" t="s">
        <v>6804</v>
      </c>
      <c r="G164" s="227"/>
      <c r="H164" s="227"/>
      <c r="I164" s="227"/>
    </row>
    <row r="165" spans="1:9" ht="63.75" x14ac:dyDescent="0.2">
      <c r="A165" s="209" t="s">
        <v>6511</v>
      </c>
      <c r="B165" s="209">
        <v>2018</v>
      </c>
      <c r="C165" s="210" t="s">
        <v>6691</v>
      </c>
      <c r="D165" s="209" t="s">
        <v>770</v>
      </c>
      <c r="E165" s="209" t="s">
        <v>949</v>
      </c>
      <c r="F165" s="210" t="s">
        <v>6950</v>
      </c>
      <c r="G165" s="234"/>
    </row>
    <row r="166" spans="1:9" ht="38.25" x14ac:dyDescent="0.2">
      <c r="A166" s="209" t="s">
        <v>6511</v>
      </c>
      <c r="B166" s="209">
        <v>2018</v>
      </c>
      <c r="C166" s="210" t="s">
        <v>6755</v>
      </c>
      <c r="D166" s="209" t="s">
        <v>770</v>
      </c>
      <c r="E166" s="209" t="s">
        <v>950</v>
      </c>
      <c r="F166" s="210" t="s">
        <v>6805</v>
      </c>
      <c r="G166" s="234"/>
    </row>
    <row r="167" spans="1:9" ht="38.25" x14ac:dyDescent="0.2">
      <c r="A167" s="209" t="s">
        <v>6511</v>
      </c>
      <c r="B167" s="209">
        <v>2018</v>
      </c>
      <c r="C167" s="210" t="s">
        <v>6692</v>
      </c>
      <c r="D167" s="209" t="s">
        <v>785</v>
      </c>
      <c r="E167" s="209" t="s">
        <v>951</v>
      </c>
      <c r="F167" s="210" t="s">
        <v>952</v>
      </c>
      <c r="G167" s="234"/>
    </row>
    <row r="168" spans="1:9" ht="25.5" x14ac:dyDescent="0.2">
      <c r="A168" s="209" t="s">
        <v>6511</v>
      </c>
      <c r="B168" s="209">
        <v>2018</v>
      </c>
      <c r="C168" s="210" t="s">
        <v>6566</v>
      </c>
      <c r="D168" s="209" t="s">
        <v>785</v>
      </c>
      <c r="E168" s="209" t="s">
        <v>953</v>
      </c>
      <c r="F168" s="210" t="s">
        <v>6864</v>
      </c>
      <c r="G168" s="234"/>
    </row>
    <row r="169" spans="1:9" ht="38.25" x14ac:dyDescent="0.2">
      <c r="A169" s="209" t="s">
        <v>6511</v>
      </c>
      <c r="B169" s="209">
        <v>2018</v>
      </c>
      <c r="C169" s="210" t="s">
        <v>6567</v>
      </c>
      <c r="D169" s="209" t="s">
        <v>785</v>
      </c>
      <c r="E169" s="209" t="s">
        <v>954</v>
      </c>
      <c r="F169" s="210" t="s">
        <v>6865</v>
      </c>
      <c r="G169" s="234"/>
    </row>
    <row r="170" spans="1:9" ht="25.5" x14ac:dyDescent="0.2">
      <c r="A170" s="209" t="s">
        <v>6511</v>
      </c>
      <c r="B170" s="209">
        <v>2018</v>
      </c>
      <c r="C170" s="210" t="s">
        <v>6693</v>
      </c>
      <c r="D170" s="209" t="s">
        <v>785</v>
      </c>
      <c r="E170" s="209" t="s">
        <v>955</v>
      </c>
      <c r="F170" s="210" t="s">
        <v>6951</v>
      </c>
      <c r="G170" s="234"/>
    </row>
    <row r="171" spans="1:9" ht="25.5" x14ac:dyDescent="0.2">
      <c r="A171" s="209" t="s">
        <v>6511</v>
      </c>
      <c r="B171" s="209">
        <v>2018</v>
      </c>
      <c r="C171" s="210" t="s">
        <v>6568</v>
      </c>
      <c r="D171" s="209" t="s">
        <v>785</v>
      </c>
      <c r="E171" s="209" t="s">
        <v>956</v>
      </c>
      <c r="F171" s="210" t="s">
        <v>6952</v>
      </c>
      <c r="G171" s="234"/>
    </row>
    <row r="172" spans="1:9" ht="38.25" x14ac:dyDescent="0.2">
      <c r="A172" s="209" t="s">
        <v>6511</v>
      </c>
      <c r="B172" s="209">
        <v>2018</v>
      </c>
      <c r="C172" s="210" t="s">
        <v>6535</v>
      </c>
      <c r="D172" s="209" t="s">
        <v>785</v>
      </c>
      <c r="E172" s="209" t="s">
        <v>957</v>
      </c>
      <c r="F172" s="210" t="s">
        <v>6806</v>
      </c>
      <c r="G172" s="234"/>
    </row>
    <row r="173" spans="1:9" ht="38.25" x14ac:dyDescent="0.2">
      <c r="A173" s="209" t="s">
        <v>4950</v>
      </c>
      <c r="B173" s="209">
        <v>2018</v>
      </c>
      <c r="C173" s="210" t="s">
        <v>6569</v>
      </c>
      <c r="D173" s="209" t="s">
        <v>770</v>
      </c>
      <c r="E173" s="209" t="s">
        <v>958</v>
      </c>
      <c r="F173" s="210" t="s">
        <v>6866</v>
      </c>
      <c r="G173" s="234"/>
    </row>
    <row r="174" spans="1:9" ht="38.25" x14ac:dyDescent="0.2">
      <c r="A174" s="209" t="s">
        <v>4950</v>
      </c>
      <c r="B174" s="209">
        <v>2018</v>
      </c>
      <c r="C174" s="210" t="s">
        <v>6694</v>
      </c>
      <c r="D174" s="209" t="s">
        <v>770</v>
      </c>
      <c r="E174" s="209" t="s">
        <v>959</v>
      </c>
      <c r="F174" s="210" t="s">
        <v>6953</v>
      </c>
      <c r="G174" s="234"/>
    </row>
    <row r="175" spans="1:9" ht="25.5" x14ac:dyDescent="0.2">
      <c r="A175" s="209" t="s">
        <v>4950</v>
      </c>
      <c r="B175" s="209">
        <v>2018</v>
      </c>
      <c r="C175" s="210" t="s">
        <v>6536</v>
      </c>
      <c r="D175" s="209" t="s">
        <v>770</v>
      </c>
      <c r="E175" s="209" t="s">
        <v>960</v>
      </c>
      <c r="F175" s="210" t="s">
        <v>6867</v>
      </c>
      <c r="G175" s="234"/>
    </row>
    <row r="176" spans="1:9" ht="76.5" x14ac:dyDescent="0.2">
      <c r="A176" s="209" t="s">
        <v>4950</v>
      </c>
      <c r="B176" s="209">
        <v>2018</v>
      </c>
      <c r="C176" s="210" t="s">
        <v>6756</v>
      </c>
      <c r="D176" s="209" t="s">
        <v>770</v>
      </c>
      <c r="E176" s="209" t="s">
        <v>961</v>
      </c>
      <c r="F176" s="210" t="s">
        <v>6954</v>
      </c>
      <c r="G176" s="234"/>
    </row>
    <row r="177" spans="1:7" ht="25.5" x14ac:dyDescent="0.2">
      <c r="A177" s="209" t="s">
        <v>4950</v>
      </c>
      <c r="B177" s="209">
        <v>2018</v>
      </c>
      <c r="C177" s="210" t="s">
        <v>6569</v>
      </c>
      <c r="D177" s="209" t="s">
        <v>414</v>
      </c>
      <c r="E177" s="209" t="s">
        <v>962</v>
      </c>
      <c r="F177" s="210" t="s">
        <v>6852</v>
      </c>
      <c r="G177" s="234"/>
    </row>
    <row r="178" spans="1:7" ht="25.5" x14ac:dyDescent="0.2">
      <c r="A178" s="209" t="s">
        <v>4950</v>
      </c>
      <c r="B178" s="209">
        <v>2018</v>
      </c>
      <c r="C178" s="210" t="s">
        <v>6537</v>
      </c>
      <c r="D178" s="209" t="s">
        <v>785</v>
      </c>
      <c r="E178" s="209" t="s">
        <v>963</v>
      </c>
      <c r="F178" s="210" t="s">
        <v>964</v>
      </c>
      <c r="G178" s="234"/>
    </row>
    <row r="179" spans="1:7" ht="76.5" x14ac:dyDescent="0.2">
      <c r="A179" s="209" t="s">
        <v>4950</v>
      </c>
      <c r="B179" s="209">
        <v>2018</v>
      </c>
      <c r="C179" s="210" t="s">
        <v>6538</v>
      </c>
      <c r="D179" s="209" t="s">
        <v>785</v>
      </c>
      <c r="E179" s="209" t="s">
        <v>831</v>
      </c>
      <c r="F179" s="210" t="s">
        <v>6955</v>
      </c>
      <c r="G179" s="234"/>
    </row>
    <row r="180" spans="1:7" ht="25.5" x14ac:dyDescent="0.2">
      <c r="A180" s="209" t="s">
        <v>4950</v>
      </c>
      <c r="B180" s="209">
        <v>2018</v>
      </c>
      <c r="C180" s="210" t="s">
        <v>6539</v>
      </c>
      <c r="D180" s="209" t="s">
        <v>785</v>
      </c>
      <c r="E180" s="209" t="s">
        <v>965</v>
      </c>
      <c r="F180" s="210" t="s">
        <v>6868</v>
      </c>
      <c r="G180" s="234"/>
    </row>
    <row r="181" spans="1:7" ht="25.5" x14ac:dyDescent="0.2">
      <c r="A181" s="209" t="s">
        <v>4950</v>
      </c>
      <c r="B181" s="209">
        <v>2018</v>
      </c>
      <c r="C181" s="210" t="s">
        <v>6540</v>
      </c>
      <c r="D181" s="209" t="s">
        <v>785</v>
      </c>
      <c r="E181" s="209" t="s">
        <v>966</v>
      </c>
      <c r="F181" s="210" t="s">
        <v>6869</v>
      </c>
      <c r="G181" s="234"/>
    </row>
    <row r="182" spans="1:7" ht="38.25" x14ac:dyDescent="0.2">
      <c r="A182" s="209" t="s">
        <v>4950</v>
      </c>
      <c r="B182" s="209">
        <v>2018</v>
      </c>
      <c r="C182" s="210" t="s">
        <v>967</v>
      </c>
      <c r="D182" s="209" t="s">
        <v>785</v>
      </c>
      <c r="E182" s="209" t="s">
        <v>965</v>
      </c>
      <c r="F182" s="210" t="s">
        <v>6956</v>
      </c>
      <c r="G182" s="234"/>
    </row>
    <row r="183" spans="1:7" x14ac:dyDescent="0.2">
      <c r="A183" s="209" t="s">
        <v>4950</v>
      </c>
      <c r="B183" s="209">
        <v>2018</v>
      </c>
      <c r="C183" s="210" t="s">
        <v>6757</v>
      </c>
      <c r="D183" s="209" t="s">
        <v>785</v>
      </c>
      <c r="E183" s="209" t="s">
        <v>968</v>
      </c>
      <c r="F183" s="210" t="s">
        <v>969</v>
      </c>
      <c r="G183" s="234"/>
    </row>
    <row r="184" spans="1:7" ht="38.25" x14ac:dyDescent="0.2">
      <c r="A184" s="209" t="s">
        <v>691</v>
      </c>
      <c r="B184" s="209">
        <v>2018</v>
      </c>
      <c r="C184" s="210" t="s">
        <v>6695</v>
      </c>
      <c r="D184" s="209" t="s">
        <v>770</v>
      </c>
      <c r="E184" s="209" t="s">
        <v>970</v>
      </c>
      <c r="F184" s="210" t="s">
        <v>6957</v>
      </c>
      <c r="G184" s="234"/>
    </row>
    <row r="185" spans="1:7" x14ac:dyDescent="0.2">
      <c r="A185" s="209" t="s">
        <v>691</v>
      </c>
      <c r="B185" s="209">
        <v>2018</v>
      </c>
      <c r="C185" s="210" t="s">
        <v>6696</v>
      </c>
      <c r="D185" s="209" t="s">
        <v>770</v>
      </c>
      <c r="E185" s="209" t="s">
        <v>971</v>
      </c>
      <c r="F185" s="210" t="s">
        <v>6870</v>
      </c>
      <c r="G185" s="227"/>
    </row>
    <row r="186" spans="1:7" ht="25.5" x14ac:dyDescent="0.2">
      <c r="A186" s="209" t="s">
        <v>691</v>
      </c>
      <c r="B186" s="209">
        <v>2018</v>
      </c>
      <c r="C186" s="210" t="s">
        <v>6697</v>
      </c>
      <c r="D186" s="209" t="s">
        <v>770</v>
      </c>
      <c r="E186" s="209" t="s">
        <v>972</v>
      </c>
      <c r="F186" s="210" t="s">
        <v>6958</v>
      </c>
      <c r="G186" s="234"/>
    </row>
    <row r="187" spans="1:7" ht="38.25" x14ac:dyDescent="0.2">
      <c r="A187" s="209" t="s">
        <v>691</v>
      </c>
      <c r="B187" s="209">
        <v>2018</v>
      </c>
      <c r="C187" s="210" t="s">
        <v>6698</v>
      </c>
      <c r="D187" s="209" t="s">
        <v>770</v>
      </c>
      <c r="E187" s="209" t="s">
        <v>915</v>
      </c>
      <c r="F187" s="210" t="s">
        <v>973</v>
      </c>
      <c r="G187" s="234"/>
    </row>
    <row r="188" spans="1:7" ht="25.5" x14ac:dyDescent="0.2">
      <c r="A188" s="209" t="s">
        <v>691</v>
      </c>
      <c r="B188" s="209">
        <v>2018</v>
      </c>
      <c r="C188" s="210" t="s">
        <v>6758</v>
      </c>
      <c r="D188" s="209" t="s">
        <v>770</v>
      </c>
      <c r="E188" s="209" t="s">
        <v>974</v>
      </c>
      <c r="F188" s="210" t="s">
        <v>975</v>
      </c>
      <c r="G188" s="234"/>
    </row>
    <row r="189" spans="1:7" x14ac:dyDescent="0.2">
      <c r="A189" s="209" t="s">
        <v>691</v>
      </c>
      <c r="B189" s="209">
        <v>2018</v>
      </c>
      <c r="C189" s="210" t="s">
        <v>6541</v>
      </c>
      <c r="D189" s="209" t="s">
        <v>770</v>
      </c>
      <c r="E189" s="209" t="s">
        <v>904</v>
      </c>
      <c r="F189" s="210" t="s">
        <v>976</v>
      </c>
      <c r="G189" s="227"/>
    </row>
    <row r="190" spans="1:7" x14ac:dyDescent="0.2">
      <c r="A190" s="209" t="s">
        <v>691</v>
      </c>
      <c r="B190" s="209">
        <v>2018</v>
      </c>
      <c r="C190" s="210" t="s">
        <v>6759</v>
      </c>
      <c r="D190" s="209" t="s">
        <v>414</v>
      </c>
      <c r="E190" s="209" t="s">
        <v>977</v>
      </c>
      <c r="F190" s="210" t="s">
        <v>978</v>
      </c>
      <c r="G190" s="227"/>
    </row>
    <row r="191" spans="1:7" ht="25.5" x14ac:dyDescent="0.2">
      <c r="A191" s="209" t="s">
        <v>691</v>
      </c>
      <c r="B191" s="209">
        <v>2018</v>
      </c>
      <c r="C191" s="210" t="s">
        <v>6542</v>
      </c>
      <c r="D191" s="209" t="s">
        <v>414</v>
      </c>
      <c r="E191" s="209" t="s">
        <v>979</v>
      </c>
      <c r="F191" s="210" t="s">
        <v>6871</v>
      </c>
      <c r="G191" s="227"/>
    </row>
    <row r="192" spans="1:7" x14ac:dyDescent="0.2">
      <c r="A192" s="209" t="s">
        <v>691</v>
      </c>
      <c r="B192" s="209">
        <v>2018</v>
      </c>
      <c r="C192" s="210" t="s">
        <v>6543</v>
      </c>
      <c r="D192" s="209" t="s">
        <v>414</v>
      </c>
      <c r="E192" s="209" t="s">
        <v>980</v>
      </c>
      <c r="F192" s="210" t="s">
        <v>6872</v>
      </c>
      <c r="G192" s="227"/>
    </row>
    <row r="193" spans="1:7" ht="38.25" x14ac:dyDescent="0.2">
      <c r="A193" s="209" t="s">
        <v>691</v>
      </c>
      <c r="B193" s="209">
        <v>2018</v>
      </c>
      <c r="C193" s="210" t="s">
        <v>6699</v>
      </c>
      <c r="D193" s="209" t="s">
        <v>785</v>
      </c>
      <c r="E193" s="209" t="s">
        <v>972</v>
      </c>
      <c r="F193" s="210" t="s">
        <v>6959</v>
      </c>
      <c r="G193" s="227"/>
    </row>
    <row r="194" spans="1:7" x14ac:dyDescent="0.2">
      <c r="A194" s="209" t="s">
        <v>691</v>
      </c>
      <c r="B194" s="209">
        <v>2018</v>
      </c>
      <c r="C194" s="210" t="s">
        <v>6700</v>
      </c>
      <c r="D194" s="209" t="s">
        <v>785</v>
      </c>
      <c r="E194" s="209" t="s">
        <v>981</v>
      </c>
      <c r="F194" s="210" t="s">
        <v>6960</v>
      </c>
      <c r="G194" s="227"/>
    </row>
    <row r="195" spans="1:7" ht="25.5" x14ac:dyDescent="0.2">
      <c r="A195" s="209" t="s">
        <v>691</v>
      </c>
      <c r="B195" s="209">
        <v>2018</v>
      </c>
      <c r="C195" s="210" t="s">
        <v>6701</v>
      </c>
      <c r="D195" s="209" t="s">
        <v>785</v>
      </c>
      <c r="E195" s="209" t="s">
        <v>837</v>
      </c>
      <c r="F195" s="210" t="s">
        <v>6921</v>
      </c>
      <c r="G195" s="227"/>
    </row>
    <row r="196" spans="1:7" ht="63.75" x14ac:dyDescent="0.2">
      <c r="A196" s="209" t="s">
        <v>691</v>
      </c>
      <c r="B196" s="209">
        <v>2018</v>
      </c>
      <c r="C196" s="210" t="s">
        <v>6702</v>
      </c>
      <c r="D196" s="209" t="s">
        <v>785</v>
      </c>
      <c r="E196" s="209" t="s">
        <v>982</v>
      </c>
      <c r="F196" s="210" t="s">
        <v>6778</v>
      </c>
      <c r="G196" s="227"/>
    </row>
    <row r="197" spans="1:7" ht="38.25" x14ac:dyDescent="0.2">
      <c r="A197" s="209" t="s">
        <v>691</v>
      </c>
      <c r="B197" s="209">
        <v>2018</v>
      </c>
      <c r="C197" s="210" t="s">
        <v>6703</v>
      </c>
      <c r="D197" s="209" t="s">
        <v>785</v>
      </c>
      <c r="E197" s="209" t="s">
        <v>983</v>
      </c>
      <c r="F197" s="210" t="s">
        <v>6807</v>
      </c>
      <c r="G197" s="227"/>
    </row>
    <row r="198" spans="1:7" ht="38.25" x14ac:dyDescent="0.2">
      <c r="A198" s="209" t="s">
        <v>691</v>
      </c>
      <c r="B198" s="209">
        <v>2018</v>
      </c>
      <c r="C198" s="210" t="s">
        <v>6760</v>
      </c>
      <c r="D198" s="209" t="s">
        <v>785</v>
      </c>
      <c r="E198" s="209" t="s">
        <v>984</v>
      </c>
      <c r="F198" s="210" t="s">
        <v>6921</v>
      </c>
      <c r="G198" s="227"/>
    </row>
    <row r="199" spans="1:7" x14ac:dyDescent="0.2">
      <c r="A199" s="209" t="s">
        <v>809</v>
      </c>
      <c r="B199" s="209">
        <v>2018</v>
      </c>
      <c r="C199" s="210" t="s">
        <v>6595</v>
      </c>
      <c r="D199" s="209" t="s">
        <v>770</v>
      </c>
      <c r="E199" s="209" t="s">
        <v>985</v>
      </c>
      <c r="F199" s="210" t="s">
        <v>6961</v>
      </c>
      <c r="G199" s="227"/>
    </row>
    <row r="200" spans="1:7" ht="25.5" x14ac:dyDescent="0.2">
      <c r="A200" s="209" t="s">
        <v>809</v>
      </c>
      <c r="B200" s="209">
        <v>2018</v>
      </c>
      <c r="C200" s="210" t="s">
        <v>6603</v>
      </c>
      <c r="D200" s="209" t="s">
        <v>414</v>
      </c>
      <c r="E200" s="209" t="s">
        <v>926</v>
      </c>
      <c r="F200" s="210" t="s">
        <v>6962</v>
      </c>
      <c r="G200" s="227"/>
    </row>
    <row r="201" spans="1:7" x14ac:dyDescent="0.2">
      <c r="A201" s="209" t="s">
        <v>809</v>
      </c>
      <c r="B201" s="209">
        <v>2018</v>
      </c>
      <c r="C201" s="210" t="s">
        <v>6544</v>
      </c>
      <c r="D201" s="209" t="s">
        <v>414</v>
      </c>
      <c r="E201" s="209" t="s">
        <v>917</v>
      </c>
      <c r="F201" s="210" t="s">
        <v>6921</v>
      </c>
      <c r="G201" s="227"/>
    </row>
    <row r="202" spans="1:7" ht="25.5" x14ac:dyDescent="0.2">
      <c r="A202" s="209" t="s">
        <v>809</v>
      </c>
      <c r="B202" s="209">
        <v>2018</v>
      </c>
      <c r="C202" s="210" t="s">
        <v>6704</v>
      </c>
      <c r="D202" s="209" t="s">
        <v>785</v>
      </c>
      <c r="E202" s="209" t="s">
        <v>986</v>
      </c>
      <c r="F202" s="210" t="s">
        <v>6987</v>
      </c>
      <c r="G202" s="227"/>
    </row>
    <row r="203" spans="1:7" x14ac:dyDescent="0.2">
      <c r="A203" s="209" t="s">
        <v>809</v>
      </c>
      <c r="B203" s="209">
        <v>2018</v>
      </c>
      <c r="C203" s="210" t="s">
        <v>6596</v>
      </c>
      <c r="D203" s="209" t="s">
        <v>785</v>
      </c>
      <c r="E203" s="209" t="s">
        <v>987</v>
      </c>
      <c r="F203" s="210" t="s">
        <v>6873</v>
      </c>
      <c r="G203" s="227"/>
    </row>
    <row r="204" spans="1:7" x14ac:dyDescent="0.2">
      <c r="A204" s="209" t="s">
        <v>809</v>
      </c>
      <c r="B204" s="209">
        <v>2018</v>
      </c>
      <c r="C204" s="210" t="s">
        <v>6545</v>
      </c>
      <c r="D204" s="209" t="s">
        <v>785</v>
      </c>
      <c r="E204" s="209" t="s">
        <v>988</v>
      </c>
      <c r="F204" s="210" t="s">
        <v>6808</v>
      </c>
      <c r="G204" s="227"/>
    </row>
    <row r="205" spans="1:7" ht="38.25" x14ac:dyDescent="0.2">
      <c r="A205" s="209" t="s">
        <v>6049</v>
      </c>
      <c r="B205" s="209">
        <v>2018</v>
      </c>
      <c r="C205" s="210" t="s">
        <v>6514</v>
      </c>
      <c r="D205" s="209" t="s">
        <v>770</v>
      </c>
      <c r="E205" s="209" t="s">
        <v>989</v>
      </c>
      <c r="F205" s="210" t="s">
        <v>6963</v>
      </c>
      <c r="G205" s="227"/>
    </row>
    <row r="206" spans="1:7" ht="25.5" x14ac:dyDescent="0.2">
      <c r="A206" s="209" t="s">
        <v>6049</v>
      </c>
      <c r="B206" s="209">
        <v>2018</v>
      </c>
      <c r="C206" s="210" t="s">
        <v>6611</v>
      </c>
      <c r="D206" s="209" t="s">
        <v>770</v>
      </c>
      <c r="E206" s="209" t="s">
        <v>990</v>
      </c>
      <c r="F206" s="210" t="s">
        <v>6874</v>
      </c>
      <c r="G206" s="227"/>
    </row>
    <row r="207" spans="1:7" ht="25.5" x14ac:dyDescent="0.2">
      <c r="A207" s="209" t="s">
        <v>6049</v>
      </c>
      <c r="B207" s="209">
        <v>2018</v>
      </c>
      <c r="C207" s="210" t="s">
        <v>6705</v>
      </c>
      <c r="D207" s="209" t="s">
        <v>785</v>
      </c>
      <c r="E207" s="209" t="s">
        <v>991</v>
      </c>
      <c r="F207" s="210" t="s">
        <v>6964</v>
      </c>
      <c r="G207" s="227"/>
    </row>
    <row r="208" spans="1:7" ht="25.5" x14ac:dyDescent="0.2">
      <c r="A208" s="209" t="s">
        <v>6049</v>
      </c>
      <c r="B208" s="209">
        <v>2018</v>
      </c>
      <c r="C208" s="210" t="s">
        <v>6570</v>
      </c>
      <c r="D208" s="209" t="s">
        <v>785</v>
      </c>
      <c r="E208" s="209" t="s">
        <v>991</v>
      </c>
      <c r="F208" s="210" t="s">
        <v>6875</v>
      </c>
      <c r="G208" s="227"/>
    </row>
    <row r="209" spans="1:13" ht="25.5" x14ac:dyDescent="0.2">
      <c r="A209" s="209" t="s">
        <v>6049</v>
      </c>
      <c r="B209" s="209">
        <v>2018</v>
      </c>
      <c r="C209" s="210" t="s">
        <v>6761</v>
      </c>
      <c r="D209" s="209" t="s">
        <v>785</v>
      </c>
      <c r="E209" s="209" t="s">
        <v>992</v>
      </c>
      <c r="F209" s="210" t="s">
        <v>6965</v>
      </c>
      <c r="G209" s="227"/>
    </row>
    <row r="210" spans="1:13" ht="25.5" x14ac:dyDescent="0.2">
      <c r="A210" s="209" t="s">
        <v>6049</v>
      </c>
      <c r="B210" s="209">
        <v>2018</v>
      </c>
      <c r="C210" s="210" t="s">
        <v>6706</v>
      </c>
      <c r="D210" s="209" t="s">
        <v>785</v>
      </c>
      <c r="E210" s="209" t="s">
        <v>993</v>
      </c>
      <c r="F210" s="210" t="s">
        <v>6809</v>
      </c>
      <c r="G210" s="227"/>
    </row>
    <row r="211" spans="1:13" ht="38.25" x14ac:dyDescent="0.2">
      <c r="A211" s="209" t="s">
        <v>6049</v>
      </c>
      <c r="B211" s="209">
        <v>2018</v>
      </c>
      <c r="C211" s="210" t="s">
        <v>6707</v>
      </c>
      <c r="D211" s="209" t="s">
        <v>785</v>
      </c>
      <c r="E211" s="209" t="s">
        <v>994</v>
      </c>
      <c r="F211" s="210" t="s">
        <v>6966</v>
      </c>
      <c r="G211" s="227"/>
    </row>
    <row r="212" spans="1:13" ht="63.75" x14ac:dyDescent="0.2">
      <c r="A212" s="209" t="s">
        <v>6049</v>
      </c>
      <c r="B212" s="209">
        <v>2018</v>
      </c>
      <c r="C212" s="210" t="s">
        <v>6708</v>
      </c>
      <c r="D212" s="209" t="s">
        <v>785</v>
      </c>
      <c r="E212" s="209" t="s">
        <v>995</v>
      </c>
      <c r="F212" s="210" t="s">
        <v>6967</v>
      </c>
      <c r="G212" s="227"/>
    </row>
    <row r="213" spans="1:13" ht="51" x14ac:dyDescent="0.2">
      <c r="A213" s="209" t="s">
        <v>6049</v>
      </c>
      <c r="B213" s="209">
        <v>2018</v>
      </c>
      <c r="C213" s="210" t="s">
        <v>6709</v>
      </c>
      <c r="D213" s="209" t="s">
        <v>785</v>
      </c>
      <c r="E213" s="209" t="s">
        <v>996</v>
      </c>
      <c r="F213" s="210" t="s">
        <v>6876</v>
      </c>
      <c r="G213" s="227"/>
    </row>
    <row r="214" spans="1:13" ht="25.5" x14ac:dyDescent="0.2">
      <c r="A214" s="209" t="s">
        <v>6049</v>
      </c>
      <c r="B214" s="209">
        <v>2018</v>
      </c>
      <c r="C214" s="210" t="s">
        <v>6546</v>
      </c>
      <c r="D214" s="209" t="s">
        <v>785</v>
      </c>
      <c r="E214" s="209" t="s">
        <v>997</v>
      </c>
      <c r="F214" s="210" t="s">
        <v>6877</v>
      </c>
      <c r="G214" s="227"/>
    </row>
    <row r="215" spans="1:13" ht="38.25" x14ac:dyDescent="0.2">
      <c r="A215" s="209" t="s">
        <v>6049</v>
      </c>
      <c r="B215" s="209">
        <v>2018</v>
      </c>
      <c r="C215" s="210" t="s">
        <v>6762</v>
      </c>
      <c r="D215" s="209" t="s">
        <v>785</v>
      </c>
      <c r="E215" s="209" t="s">
        <v>998</v>
      </c>
      <c r="F215" s="210" t="s">
        <v>6968</v>
      </c>
      <c r="G215" s="227"/>
    </row>
    <row r="216" spans="1:13" ht="38.25" x14ac:dyDescent="0.2">
      <c r="A216" s="209" t="s">
        <v>6049</v>
      </c>
      <c r="B216" s="209">
        <v>2018</v>
      </c>
      <c r="C216" s="210" t="s">
        <v>6762</v>
      </c>
      <c r="D216" s="209" t="s">
        <v>785</v>
      </c>
      <c r="E216" s="209" t="s">
        <v>998</v>
      </c>
      <c r="F216" s="210" t="s">
        <v>6969</v>
      </c>
      <c r="G216" s="227"/>
    </row>
    <row r="217" spans="1:13" ht="25.5" x14ac:dyDescent="0.2">
      <c r="A217" s="209" t="s">
        <v>6049</v>
      </c>
      <c r="B217" s="209">
        <v>2018</v>
      </c>
      <c r="C217" s="210" t="s">
        <v>6706</v>
      </c>
      <c r="D217" s="209" t="s">
        <v>785</v>
      </c>
      <c r="E217" s="209" t="s">
        <v>993</v>
      </c>
      <c r="F217" s="210" t="s">
        <v>6810</v>
      </c>
      <c r="G217" s="227"/>
      <c r="H217" s="227"/>
      <c r="I217" s="227"/>
      <c r="J217" s="227"/>
      <c r="K217" s="227"/>
      <c r="L217" s="227"/>
      <c r="M217" s="227"/>
    </row>
    <row r="218" spans="1:13" ht="38.25" x14ac:dyDescent="0.2">
      <c r="A218" s="209" t="s">
        <v>6511</v>
      </c>
      <c r="B218" s="209">
        <v>2019</v>
      </c>
      <c r="C218" s="210" t="s">
        <v>6604</v>
      </c>
      <c r="D218" s="209" t="s">
        <v>770</v>
      </c>
      <c r="E218" s="209" t="s">
        <v>999</v>
      </c>
      <c r="F218" s="210" t="s">
        <v>6878</v>
      </c>
      <c r="G218" s="227"/>
      <c r="H218" s="227"/>
      <c r="I218" s="227"/>
      <c r="J218" s="227"/>
      <c r="K218" s="227"/>
      <c r="L218" s="227"/>
      <c r="M218" s="227"/>
    </row>
    <row r="219" spans="1:13" ht="51" x14ac:dyDescent="0.2">
      <c r="A219" s="209" t="s">
        <v>6511</v>
      </c>
      <c r="B219" s="209">
        <v>2019</v>
      </c>
      <c r="C219" s="210" t="s">
        <v>6710</v>
      </c>
      <c r="D219" s="209" t="s">
        <v>414</v>
      </c>
      <c r="E219" s="209" t="s">
        <v>1000</v>
      </c>
      <c r="F219" s="210" t="s">
        <v>6879</v>
      </c>
      <c r="G219" s="227"/>
      <c r="H219" s="227"/>
      <c r="I219" s="227"/>
      <c r="J219" s="227"/>
      <c r="K219" s="227"/>
      <c r="L219" s="227"/>
      <c r="M219" s="227"/>
    </row>
    <row r="220" spans="1:13" ht="38.25" x14ac:dyDescent="0.2">
      <c r="A220" s="209" t="s">
        <v>6511</v>
      </c>
      <c r="B220" s="209">
        <v>2019</v>
      </c>
      <c r="C220" s="210" t="s">
        <v>6547</v>
      </c>
      <c r="D220" s="209" t="s">
        <v>414</v>
      </c>
      <c r="E220" s="209" t="s">
        <v>999</v>
      </c>
      <c r="F220" s="210" t="s">
        <v>6811</v>
      </c>
      <c r="G220" s="227"/>
      <c r="H220" s="227"/>
      <c r="I220" s="227"/>
      <c r="J220" s="227"/>
      <c r="K220" s="227"/>
      <c r="L220" s="227"/>
      <c r="M220" s="227"/>
    </row>
    <row r="221" spans="1:13" ht="63.75" x14ac:dyDescent="0.2">
      <c r="A221" s="209" t="s">
        <v>6511</v>
      </c>
      <c r="B221" s="209">
        <v>2019</v>
      </c>
      <c r="C221" s="210" t="s">
        <v>6711</v>
      </c>
      <c r="D221" s="209" t="s">
        <v>414</v>
      </c>
      <c r="E221" s="209" t="s">
        <v>1001</v>
      </c>
      <c r="F221" s="210" t="s">
        <v>6970</v>
      </c>
      <c r="G221" s="227"/>
      <c r="H221" s="227"/>
      <c r="I221" s="227"/>
      <c r="J221" s="227"/>
      <c r="K221" s="227"/>
      <c r="L221" s="227"/>
      <c r="M221" s="227"/>
    </row>
    <row r="222" spans="1:13" ht="25.5" x14ac:dyDescent="0.2">
      <c r="A222" s="209" t="s">
        <v>6511</v>
      </c>
      <c r="B222" s="209">
        <v>2019</v>
      </c>
      <c r="C222" s="210" t="s">
        <v>6548</v>
      </c>
      <c r="D222" s="209" t="s">
        <v>785</v>
      </c>
      <c r="E222" s="209" t="s">
        <v>1002</v>
      </c>
      <c r="F222" s="210" t="s">
        <v>1003</v>
      </c>
      <c r="G222" s="227"/>
      <c r="H222" s="227"/>
      <c r="I222" s="227"/>
      <c r="J222" s="227"/>
      <c r="K222" s="227"/>
      <c r="L222" s="227"/>
      <c r="M222" s="227"/>
    </row>
    <row r="223" spans="1:13" ht="38.25" x14ac:dyDescent="0.2">
      <c r="A223" s="209" t="s">
        <v>6511</v>
      </c>
      <c r="B223" s="209">
        <v>2019</v>
      </c>
      <c r="C223" s="210" t="s">
        <v>6712</v>
      </c>
      <c r="D223" s="209" t="s">
        <v>785</v>
      </c>
      <c r="E223" s="209" t="s">
        <v>1004</v>
      </c>
      <c r="F223" s="210" t="s">
        <v>6812</v>
      </c>
      <c r="G223" s="227"/>
    </row>
    <row r="224" spans="1:13" ht="38.25" x14ac:dyDescent="0.2">
      <c r="A224" s="209" t="s">
        <v>6511</v>
      </c>
      <c r="B224" s="209">
        <v>2019</v>
      </c>
      <c r="C224" s="210" t="s">
        <v>6571</v>
      </c>
      <c r="D224" s="209" t="s">
        <v>785</v>
      </c>
      <c r="E224" s="209" t="s">
        <v>1005</v>
      </c>
      <c r="F224" s="210" t="s">
        <v>6880</v>
      </c>
      <c r="G224" s="227"/>
    </row>
    <row r="225" spans="1:7" ht="25.5" x14ac:dyDescent="0.2">
      <c r="A225" s="209" t="s">
        <v>6511</v>
      </c>
      <c r="B225" s="209">
        <v>2019</v>
      </c>
      <c r="C225" s="210" t="s">
        <v>6713</v>
      </c>
      <c r="D225" s="209" t="s">
        <v>785</v>
      </c>
      <c r="E225" s="209" t="s">
        <v>1006</v>
      </c>
      <c r="F225" s="210" t="s">
        <v>6881</v>
      </c>
      <c r="G225" s="227"/>
    </row>
    <row r="226" spans="1:7" ht="38.25" x14ac:dyDescent="0.2">
      <c r="A226" s="209" t="s">
        <v>6511</v>
      </c>
      <c r="B226" s="209">
        <v>2019</v>
      </c>
      <c r="C226" s="210" t="s">
        <v>6714</v>
      </c>
      <c r="D226" s="209" t="s">
        <v>785</v>
      </c>
      <c r="E226" s="209" t="s">
        <v>1007</v>
      </c>
      <c r="F226" s="210" t="s">
        <v>6882</v>
      </c>
      <c r="G226" s="227"/>
    </row>
    <row r="227" spans="1:7" ht="25.5" x14ac:dyDescent="0.2">
      <c r="A227" s="209" t="s">
        <v>4950</v>
      </c>
      <c r="B227" s="209">
        <v>2019</v>
      </c>
      <c r="C227" s="210" t="s">
        <v>6564</v>
      </c>
      <c r="D227" s="209" t="s">
        <v>770</v>
      </c>
      <c r="E227" s="209" t="s">
        <v>1008</v>
      </c>
      <c r="F227" s="210" t="s">
        <v>6971</v>
      </c>
      <c r="G227" s="227"/>
    </row>
    <row r="228" spans="1:7" ht="25.5" x14ac:dyDescent="0.2">
      <c r="A228" s="209" t="s">
        <v>4950</v>
      </c>
      <c r="B228" s="209">
        <v>2019</v>
      </c>
      <c r="C228" s="210" t="s">
        <v>6715</v>
      </c>
      <c r="D228" s="209" t="s">
        <v>770</v>
      </c>
      <c r="E228" s="209" t="s">
        <v>965</v>
      </c>
      <c r="F228" s="210" t="s">
        <v>6813</v>
      </c>
      <c r="G228" s="227"/>
    </row>
    <row r="229" spans="1:7" x14ac:dyDescent="0.2">
      <c r="A229" s="209" t="s">
        <v>4950</v>
      </c>
      <c r="B229" s="209">
        <v>2019</v>
      </c>
      <c r="C229" s="210" t="s">
        <v>6716</v>
      </c>
      <c r="D229" s="209" t="s">
        <v>414</v>
      </c>
      <c r="E229" s="209" t="s">
        <v>830</v>
      </c>
      <c r="F229" s="210" t="s">
        <v>6883</v>
      </c>
      <c r="G229" s="227"/>
    </row>
    <row r="230" spans="1:7" ht="25.5" x14ac:dyDescent="0.2">
      <c r="A230" s="209" t="s">
        <v>4950</v>
      </c>
      <c r="B230" s="209">
        <v>2019</v>
      </c>
      <c r="C230" s="210" t="s">
        <v>6549</v>
      </c>
      <c r="D230" s="209" t="s">
        <v>414</v>
      </c>
      <c r="E230" s="209" t="s">
        <v>830</v>
      </c>
      <c r="F230" s="210" t="s">
        <v>6988</v>
      </c>
      <c r="G230" s="227"/>
    </row>
    <row r="231" spans="1:7" ht="25.5" x14ac:dyDescent="0.2">
      <c r="A231" s="209" t="s">
        <v>4950</v>
      </c>
      <c r="B231" s="209">
        <v>2019</v>
      </c>
      <c r="C231" s="210" t="s">
        <v>6550</v>
      </c>
      <c r="D231" s="209" t="s">
        <v>414</v>
      </c>
      <c r="E231" s="209" t="s">
        <v>1009</v>
      </c>
      <c r="F231" s="210" t="s">
        <v>6972</v>
      </c>
      <c r="G231" s="227"/>
    </row>
    <row r="232" spans="1:7" ht="25.5" x14ac:dyDescent="0.2">
      <c r="A232" s="209" t="s">
        <v>4950</v>
      </c>
      <c r="B232" s="209">
        <v>2019</v>
      </c>
      <c r="C232" s="210" t="s">
        <v>6572</v>
      </c>
      <c r="D232" s="209" t="s">
        <v>785</v>
      </c>
      <c r="E232" s="209" t="s">
        <v>966</v>
      </c>
      <c r="F232" s="210" t="s">
        <v>6884</v>
      </c>
      <c r="G232" s="227"/>
    </row>
    <row r="233" spans="1:7" ht="25.5" x14ac:dyDescent="0.2">
      <c r="A233" s="209" t="s">
        <v>4950</v>
      </c>
      <c r="B233" s="209">
        <v>2019</v>
      </c>
      <c r="C233" s="210" t="s">
        <v>6717</v>
      </c>
      <c r="D233" s="209" t="s">
        <v>785</v>
      </c>
      <c r="E233" s="209" t="s">
        <v>1010</v>
      </c>
      <c r="F233" s="210" t="s">
        <v>6814</v>
      </c>
      <c r="G233" s="227"/>
    </row>
    <row r="234" spans="1:7" ht="25.5" x14ac:dyDescent="0.2">
      <c r="A234" s="209" t="s">
        <v>4950</v>
      </c>
      <c r="B234" s="209">
        <v>2019</v>
      </c>
      <c r="C234" s="210" t="s">
        <v>6718</v>
      </c>
      <c r="D234" s="209" t="s">
        <v>785</v>
      </c>
      <c r="E234" s="209" t="s">
        <v>959</v>
      </c>
      <c r="F234" s="210" t="s">
        <v>6815</v>
      </c>
      <c r="G234" s="227"/>
    </row>
    <row r="235" spans="1:7" ht="38.25" x14ac:dyDescent="0.2">
      <c r="A235" s="209" t="s">
        <v>691</v>
      </c>
      <c r="B235" s="209">
        <v>2019</v>
      </c>
      <c r="C235" s="210" t="s">
        <v>6719</v>
      </c>
      <c r="D235" s="209" t="s">
        <v>770</v>
      </c>
      <c r="E235" s="209" t="s">
        <v>1011</v>
      </c>
      <c r="F235" s="210" t="s">
        <v>6973</v>
      </c>
      <c r="G235" s="227"/>
    </row>
    <row r="236" spans="1:7" ht="25.5" x14ac:dyDescent="0.2">
      <c r="A236" s="209" t="s">
        <v>691</v>
      </c>
      <c r="B236" s="209">
        <v>2019</v>
      </c>
      <c r="C236" s="210" t="s">
        <v>6551</v>
      </c>
      <c r="D236" s="209" t="s">
        <v>770</v>
      </c>
      <c r="E236" s="209" t="s">
        <v>1012</v>
      </c>
      <c r="F236" s="210" t="s">
        <v>6974</v>
      </c>
      <c r="G236" s="227"/>
    </row>
    <row r="237" spans="1:7" x14ac:dyDescent="0.2">
      <c r="A237" s="209" t="s">
        <v>691</v>
      </c>
      <c r="B237" s="209">
        <v>2019</v>
      </c>
      <c r="C237" s="210" t="s">
        <v>6573</v>
      </c>
      <c r="D237" s="209" t="s">
        <v>770</v>
      </c>
      <c r="E237" s="209" t="s">
        <v>1013</v>
      </c>
      <c r="F237" s="210" t="s">
        <v>6885</v>
      </c>
      <c r="G237" s="227"/>
    </row>
    <row r="238" spans="1:7" ht="38.25" x14ac:dyDescent="0.2">
      <c r="A238" s="209" t="s">
        <v>691</v>
      </c>
      <c r="B238" s="209">
        <v>2019</v>
      </c>
      <c r="C238" s="210" t="s">
        <v>6720</v>
      </c>
      <c r="D238" s="209" t="s">
        <v>770</v>
      </c>
      <c r="E238" s="209" t="s">
        <v>1014</v>
      </c>
      <c r="F238" s="210" t="s">
        <v>6975</v>
      </c>
      <c r="G238" s="227"/>
    </row>
    <row r="239" spans="1:7" ht="38.25" x14ac:dyDescent="0.2">
      <c r="A239" s="209" t="s">
        <v>691</v>
      </c>
      <c r="B239" s="209">
        <v>2019</v>
      </c>
      <c r="C239" s="210" t="s">
        <v>6597</v>
      </c>
      <c r="D239" s="209" t="s">
        <v>770</v>
      </c>
      <c r="E239" s="209" t="s">
        <v>901</v>
      </c>
      <c r="F239" s="210" t="s">
        <v>6976</v>
      </c>
      <c r="G239" s="227"/>
    </row>
    <row r="240" spans="1:7" ht="25.5" x14ac:dyDescent="0.2">
      <c r="A240" s="209" t="s">
        <v>691</v>
      </c>
      <c r="B240" s="209">
        <v>2019</v>
      </c>
      <c r="C240" s="210" t="s">
        <v>6721</v>
      </c>
      <c r="D240" s="209" t="s">
        <v>770</v>
      </c>
      <c r="E240" s="209" t="s">
        <v>1015</v>
      </c>
      <c r="F240" s="210" t="s">
        <v>6886</v>
      </c>
      <c r="G240" s="227"/>
    </row>
    <row r="241" spans="1:13" ht="38.25" x14ac:dyDescent="0.2">
      <c r="A241" s="209" t="s">
        <v>691</v>
      </c>
      <c r="B241" s="209">
        <v>2019</v>
      </c>
      <c r="C241" s="210" t="s">
        <v>6552</v>
      </c>
      <c r="D241" s="209" t="s">
        <v>770</v>
      </c>
      <c r="E241" s="209" t="s">
        <v>1016</v>
      </c>
      <c r="F241" s="210" t="s">
        <v>6816</v>
      </c>
      <c r="G241" s="227"/>
    </row>
    <row r="242" spans="1:13" x14ac:dyDescent="0.2">
      <c r="A242" s="209" t="s">
        <v>691</v>
      </c>
      <c r="B242" s="209">
        <v>2019</v>
      </c>
      <c r="C242" s="210" t="s">
        <v>1017</v>
      </c>
      <c r="D242" s="209" t="s">
        <v>770</v>
      </c>
      <c r="E242" s="209" t="s">
        <v>915</v>
      </c>
      <c r="F242" s="210" t="s">
        <v>6887</v>
      </c>
      <c r="G242" s="227"/>
    </row>
    <row r="243" spans="1:13" ht="38.25" x14ac:dyDescent="0.2">
      <c r="A243" s="209" t="s">
        <v>691</v>
      </c>
      <c r="B243" s="209">
        <v>2019</v>
      </c>
      <c r="C243" s="210" t="s">
        <v>6722</v>
      </c>
      <c r="D243" s="209" t="s">
        <v>770</v>
      </c>
      <c r="E243" s="209" t="s">
        <v>1018</v>
      </c>
      <c r="F243" s="210" t="s">
        <v>6817</v>
      </c>
      <c r="G243" s="227"/>
    </row>
    <row r="244" spans="1:13" x14ac:dyDescent="0.2">
      <c r="A244" s="209" t="s">
        <v>691</v>
      </c>
      <c r="B244" s="209">
        <v>2019</v>
      </c>
      <c r="C244" s="210" t="s">
        <v>6574</v>
      </c>
      <c r="D244" s="209" t="s">
        <v>414</v>
      </c>
      <c r="E244" s="209" t="s">
        <v>1019</v>
      </c>
      <c r="F244" s="210" t="s">
        <v>6977</v>
      </c>
      <c r="G244" s="227"/>
    </row>
    <row r="245" spans="1:13" ht="25.5" x14ac:dyDescent="0.2">
      <c r="A245" s="209" t="s">
        <v>691</v>
      </c>
      <c r="B245" s="209">
        <v>2019</v>
      </c>
      <c r="C245" s="210" t="s">
        <v>1020</v>
      </c>
      <c r="D245" s="209" t="s">
        <v>785</v>
      </c>
      <c r="E245" s="209" t="s">
        <v>1021</v>
      </c>
      <c r="F245" s="210" t="s">
        <v>1022</v>
      </c>
      <c r="G245" s="227"/>
    </row>
    <row r="246" spans="1:13" ht="25.5" x14ac:dyDescent="0.2">
      <c r="A246" s="209" t="s">
        <v>691</v>
      </c>
      <c r="B246" s="209">
        <v>2019</v>
      </c>
      <c r="C246" s="210" t="s">
        <v>6723</v>
      </c>
      <c r="D246" s="209" t="s">
        <v>785</v>
      </c>
      <c r="E246" s="209" t="s">
        <v>1023</v>
      </c>
      <c r="F246" s="210" t="s">
        <v>6978</v>
      </c>
      <c r="G246" s="227"/>
    </row>
    <row r="247" spans="1:13" ht="38.25" x14ac:dyDescent="0.2">
      <c r="A247" s="209" t="s">
        <v>691</v>
      </c>
      <c r="B247" s="209">
        <v>2019</v>
      </c>
      <c r="C247" s="210" t="s">
        <v>6763</v>
      </c>
      <c r="D247" s="209" t="s">
        <v>785</v>
      </c>
      <c r="E247" s="209" t="s">
        <v>1024</v>
      </c>
      <c r="F247" s="210" t="s">
        <v>1025</v>
      </c>
      <c r="G247" s="234"/>
    </row>
    <row r="248" spans="1:13" ht="38.25" x14ac:dyDescent="0.2">
      <c r="A248" s="209" t="s">
        <v>691</v>
      </c>
      <c r="B248" s="209">
        <v>2019</v>
      </c>
      <c r="C248" s="210" t="s">
        <v>6724</v>
      </c>
      <c r="D248" s="209" t="s">
        <v>785</v>
      </c>
      <c r="E248" s="209" t="s">
        <v>1026</v>
      </c>
      <c r="F248" s="210" t="s">
        <v>6818</v>
      </c>
      <c r="G248" s="234"/>
    </row>
    <row r="249" spans="1:13" ht="25.5" x14ac:dyDescent="0.2">
      <c r="A249" s="209" t="s">
        <v>691</v>
      </c>
      <c r="B249" s="209">
        <v>2019</v>
      </c>
      <c r="C249" s="210" t="s">
        <v>6725</v>
      </c>
      <c r="D249" s="209" t="s">
        <v>785</v>
      </c>
      <c r="E249" s="209" t="s">
        <v>1027</v>
      </c>
      <c r="F249" s="210" t="s">
        <v>6921</v>
      </c>
      <c r="G249" s="234"/>
    </row>
    <row r="250" spans="1:13" ht="25.5" x14ac:dyDescent="0.2">
      <c r="A250" s="209" t="s">
        <v>691</v>
      </c>
      <c r="B250" s="209">
        <v>2019</v>
      </c>
      <c r="C250" s="210" t="s">
        <v>6764</v>
      </c>
      <c r="D250" s="209" t="s">
        <v>785</v>
      </c>
      <c r="E250" s="209" t="s">
        <v>1028</v>
      </c>
      <c r="F250" s="210" t="s">
        <v>6888</v>
      </c>
      <c r="G250" s="234"/>
    </row>
    <row r="251" spans="1:13" ht="25.5" x14ac:dyDescent="0.2">
      <c r="A251" s="209" t="s">
        <v>691</v>
      </c>
      <c r="B251" s="209">
        <v>2019</v>
      </c>
      <c r="C251" s="210" t="s">
        <v>6553</v>
      </c>
      <c r="D251" s="209" t="s">
        <v>785</v>
      </c>
      <c r="E251" s="209" t="s">
        <v>1029</v>
      </c>
      <c r="F251" s="210" t="s">
        <v>6889</v>
      </c>
      <c r="G251" s="234"/>
    </row>
    <row r="252" spans="1:13" ht="25.5" x14ac:dyDescent="0.2">
      <c r="A252" s="209" t="s">
        <v>691</v>
      </c>
      <c r="B252" s="209">
        <v>2019</v>
      </c>
      <c r="C252" s="210" t="s">
        <v>6554</v>
      </c>
      <c r="D252" s="209" t="s">
        <v>785</v>
      </c>
      <c r="E252" s="209" t="s">
        <v>1030</v>
      </c>
      <c r="F252" s="210" t="s">
        <v>6890</v>
      </c>
      <c r="G252" s="227"/>
    </row>
    <row r="253" spans="1:13" ht="25.5" x14ac:dyDescent="0.2">
      <c r="A253" s="209" t="s">
        <v>809</v>
      </c>
      <c r="B253" s="209">
        <v>2019</v>
      </c>
      <c r="C253" s="210" t="s">
        <v>6605</v>
      </c>
      <c r="D253" s="209" t="s">
        <v>785</v>
      </c>
      <c r="E253" s="209" t="s">
        <v>926</v>
      </c>
      <c r="F253" s="210" t="s">
        <v>6910</v>
      </c>
      <c r="G253" s="227"/>
    </row>
    <row r="254" spans="1:13" ht="25.5" x14ac:dyDescent="0.2">
      <c r="A254" s="209" t="s">
        <v>809</v>
      </c>
      <c r="B254" s="209">
        <v>2019</v>
      </c>
      <c r="C254" s="210" t="s">
        <v>6765</v>
      </c>
      <c r="D254" s="209" t="s">
        <v>785</v>
      </c>
      <c r="E254" s="209" t="s">
        <v>1031</v>
      </c>
      <c r="F254" s="210" t="s">
        <v>6819</v>
      </c>
      <c r="G254" s="227"/>
      <c r="H254" s="227"/>
      <c r="I254" s="227"/>
      <c r="J254" s="227"/>
      <c r="K254" s="227"/>
      <c r="L254" s="227"/>
      <c r="M254" s="251"/>
    </row>
    <row r="255" spans="1:13" ht="25.5" x14ac:dyDescent="0.2">
      <c r="A255" s="209" t="s">
        <v>809</v>
      </c>
      <c r="B255" s="209">
        <v>2019</v>
      </c>
      <c r="C255" s="210" t="s">
        <v>6766</v>
      </c>
      <c r="D255" s="209" t="s">
        <v>785</v>
      </c>
      <c r="E255" s="209" t="s">
        <v>1032</v>
      </c>
      <c r="F255" s="210" t="s">
        <v>6979</v>
      </c>
      <c r="G255" s="227"/>
      <c r="H255" s="227"/>
      <c r="I255" s="227"/>
      <c r="J255" s="227"/>
      <c r="K255" s="227"/>
      <c r="L255" s="227"/>
      <c r="M255" s="251"/>
    </row>
    <row r="256" spans="1:13" ht="25.5" x14ac:dyDescent="0.2">
      <c r="A256" s="209" t="s">
        <v>809</v>
      </c>
      <c r="B256" s="209">
        <v>2019</v>
      </c>
      <c r="C256" s="210" t="s">
        <v>6726</v>
      </c>
      <c r="D256" s="209" t="s">
        <v>785</v>
      </c>
      <c r="E256" s="209" t="s">
        <v>1033</v>
      </c>
      <c r="F256" s="210" t="s">
        <v>6891</v>
      </c>
      <c r="G256" s="227"/>
      <c r="H256" s="234"/>
      <c r="I256" s="234"/>
      <c r="J256" s="234"/>
      <c r="K256" s="234"/>
      <c r="L256" s="227"/>
      <c r="M256" s="234"/>
    </row>
    <row r="257" spans="1:13" ht="38.25" x14ac:dyDescent="0.2">
      <c r="A257" s="209" t="s">
        <v>809</v>
      </c>
      <c r="B257" s="209">
        <v>2019</v>
      </c>
      <c r="C257" s="210" t="s">
        <v>6727</v>
      </c>
      <c r="D257" s="209" t="s">
        <v>785</v>
      </c>
      <c r="E257" s="209" t="s">
        <v>1034</v>
      </c>
      <c r="F257" s="210" t="s">
        <v>6909</v>
      </c>
      <c r="G257" s="227"/>
      <c r="H257" s="227"/>
      <c r="I257" s="227"/>
      <c r="J257" s="227"/>
      <c r="K257" s="227"/>
      <c r="L257" s="227"/>
      <c r="M257" s="251"/>
    </row>
    <row r="258" spans="1:13" ht="38.25" x14ac:dyDescent="0.2">
      <c r="A258" s="209" t="s">
        <v>809</v>
      </c>
      <c r="B258" s="209">
        <v>2019</v>
      </c>
      <c r="C258" s="210" t="s">
        <v>6598</v>
      </c>
      <c r="D258" s="209" t="s">
        <v>785</v>
      </c>
      <c r="E258" s="209" t="s">
        <v>925</v>
      </c>
      <c r="F258" s="210" t="s">
        <v>6892</v>
      </c>
      <c r="G258" s="227"/>
      <c r="H258" s="227"/>
      <c r="I258" s="227"/>
      <c r="J258" s="227"/>
      <c r="K258" s="227"/>
      <c r="L258" s="227"/>
      <c r="M258" s="251"/>
    </row>
    <row r="259" spans="1:13" ht="25.5" x14ac:dyDescent="0.2">
      <c r="A259" s="209" t="s">
        <v>809</v>
      </c>
      <c r="B259" s="209">
        <v>2019</v>
      </c>
      <c r="C259" s="210" t="s">
        <v>6555</v>
      </c>
      <c r="D259" s="209" t="s">
        <v>785</v>
      </c>
      <c r="E259" s="209" t="s">
        <v>1035</v>
      </c>
      <c r="F259" s="210" t="s">
        <v>6893</v>
      </c>
      <c r="G259" s="227"/>
      <c r="H259" s="227"/>
      <c r="I259" s="227"/>
      <c r="J259" s="227"/>
      <c r="K259" s="227"/>
      <c r="L259" s="227"/>
      <c r="M259" s="251"/>
    </row>
    <row r="260" spans="1:13" x14ac:dyDescent="0.2">
      <c r="A260" s="209" t="s">
        <v>809</v>
      </c>
      <c r="B260" s="209">
        <v>2019</v>
      </c>
      <c r="C260" s="210" t="s">
        <v>6544</v>
      </c>
      <c r="D260" s="209" t="s">
        <v>785</v>
      </c>
      <c r="E260" s="209" t="s">
        <v>1036</v>
      </c>
      <c r="F260" s="210" t="s">
        <v>6894</v>
      </c>
      <c r="G260" s="227"/>
      <c r="H260" s="227"/>
      <c r="I260" s="227"/>
      <c r="J260" s="227"/>
      <c r="K260" s="227"/>
      <c r="L260" s="227"/>
      <c r="M260" s="251"/>
    </row>
    <row r="261" spans="1:13" ht="51" x14ac:dyDescent="0.2">
      <c r="A261" s="209" t="s">
        <v>6049</v>
      </c>
      <c r="B261" s="209">
        <v>2019</v>
      </c>
      <c r="C261" s="210" t="s">
        <v>6728</v>
      </c>
      <c r="D261" s="209" t="s">
        <v>770</v>
      </c>
      <c r="E261" s="209" t="s">
        <v>1037</v>
      </c>
      <c r="F261" s="210" t="s">
        <v>6820</v>
      </c>
      <c r="G261" s="227"/>
      <c r="H261" s="227"/>
      <c r="I261" s="227"/>
      <c r="J261" s="227"/>
      <c r="K261" s="227"/>
      <c r="L261" s="227"/>
      <c r="M261" s="251"/>
    </row>
    <row r="262" spans="1:13" ht="25.5" x14ac:dyDescent="0.2">
      <c r="A262" s="209" t="s">
        <v>6049</v>
      </c>
      <c r="B262" s="209">
        <v>2019</v>
      </c>
      <c r="C262" s="210" t="s">
        <v>6729</v>
      </c>
      <c r="D262" s="209" t="s">
        <v>414</v>
      </c>
      <c r="E262" s="209" t="s">
        <v>1038</v>
      </c>
      <c r="F262" s="210" t="s">
        <v>6821</v>
      </c>
      <c r="G262" s="227"/>
      <c r="H262" s="227"/>
      <c r="I262" s="227"/>
      <c r="J262" s="227"/>
      <c r="K262" s="227"/>
      <c r="L262" s="227"/>
      <c r="M262" s="251"/>
    </row>
    <row r="263" spans="1:13" ht="25.5" x14ac:dyDescent="0.2">
      <c r="A263" s="209" t="s">
        <v>6049</v>
      </c>
      <c r="B263" s="209">
        <v>2019</v>
      </c>
      <c r="C263" s="210" t="s">
        <v>6730</v>
      </c>
      <c r="D263" s="209" t="s">
        <v>414</v>
      </c>
      <c r="E263" s="209" t="s">
        <v>1039</v>
      </c>
      <c r="F263" s="210" t="s">
        <v>6980</v>
      </c>
      <c r="G263" s="227"/>
      <c r="H263" s="227"/>
      <c r="I263" s="227"/>
      <c r="J263" s="227"/>
      <c r="K263" s="227"/>
      <c r="L263" s="227"/>
      <c r="M263" s="251"/>
    </row>
    <row r="264" spans="1:13" ht="25.5" x14ac:dyDescent="0.2">
      <c r="A264" s="209" t="s">
        <v>6049</v>
      </c>
      <c r="B264" s="209">
        <v>2019</v>
      </c>
      <c r="C264" s="210" t="s">
        <v>6731</v>
      </c>
      <c r="D264" s="209" t="s">
        <v>414</v>
      </c>
      <c r="E264" s="209" t="s">
        <v>940</v>
      </c>
      <c r="F264" s="210" t="s">
        <v>6895</v>
      </c>
      <c r="G264" s="227"/>
      <c r="H264" s="227"/>
      <c r="I264" s="227"/>
      <c r="J264" s="227"/>
      <c r="K264" s="227"/>
      <c r="L264" s="227"/>
      <c r="M264" s="251"/>
    </row>
    <row r="265" spans="1:13" ht="25.5" x14ac:dyDescent="0.2">
      <c r="A265" s="209" t="s">
        <v>6049</v>
      </c>
      <c r="B265" s="209">
        <v>2019</v>
      </c>
      <c r="C265" s="210" t="s">
        <v>1040</v>
      </c>
      <c r="D265" s="209" t="s">
        <v>414</v>
      </c>
      <c r="E265" s="209" t="s">
        <v>1041</v>
      </c>
      <c r="F265" s="210" t="s">
        <v>6822</v>
      </c>
      <c r="G265" s="227"/>
      <c r="H265" s="227"/>
      <c r="I265" s="227"/>
      <c r="J265" s="227"/>
      <c r="K265" s="227"/>
      <c r="L265" s="227"/>
      <c r="M265" s="251"/>
    </row>
    <row r="266" spans="1:13" ht="25.5" x14ac:dyDescent="0.2">
      <c r="A266" s="209" t="s">
        <v>6049</v>
      </c>
      <c r="B266" s="209">
        <v>2019</v>
      </c>
      <c r="C266" s="210" t="s">
        <v>6732</v>
      </c>
      <c r="D266" s="209" t="s">
        <v>414</v>
      </c>
      <c r="E266" s="209" t="s">
        <v>940</v>
      </c>
      <c r="F266" s="210" t="s">
        <v>6823</v>
      </c>
      <c r="G266" s="227"/>
      <c r="H266" s="227"/>
      <c r="I266" s="227"/>
      <c r="J266" s="227"/>
      <c r="K266" s="227"/>
      <c r="L266" s="227"/>
      <c r="M266" s="251"/>
    </row>
    <row r="267" spans="1:13" ht="25.5" x14ac:dyDescent="0.2">
      <c r="A267" s="209" t="s">
        <v>6049</v>
      </c>
      <c r="B267" s="209">
        <v>2019</v>
      </c>
      <c r="C267" s="210" t="s">
        <v>6733</v>
      </c>
      <c r="D267" s="209" t="s">
        <v>414</v>
      </c>
      <c r="E267" s="209" t="s">
        <v>1042</v>
      </c>
      <c r="F267" s="210" t="s">
        <v>6981</v>
      </c>
      <c r="G267" s="227"/>
      <c r="H267" s="227"/>
      <c r="I267" s="227"/>
      <c r="J267" s="227"/>
      <c r="K267" s="227"/>
      <c r="L267" s="227"/>
      <c r="M267" s="251"/>
    </row>
    <row r="268" spans="1:13" ht="38.25" x14ac:dyDescent="0.2">
      <c r="A268" s="209" t="s">
        <v>6049</v>
      </c>
      <c r="B268" s="209">
        <v>2019</v>
      </c>
      <c r="C268" s="210" t="s">
        <v>1043</v>
      </c>
      <c r="D268" s="209" t="s">
        <v>414</v>
      </c>
      <c r="E268" s="209" t="s">
        <v>1044</v>
      </c>
      <c r="F268" s="210" t="s">
        <v>6982</v>
      </c>
      <c r="G268" s="227"/>
      <c r="H268" s="227"/>
      <c r="I268" s="227"/>
      <c r="J268" s="227"/>
      <c r="K268" s="227"/>
      <c r="L268" s="227"/>
      <c r="M268" s="251"/>
    </row>
    <row r="269" spans="1:13" ht="25.5" x14ac:dyDescent="0.2">
      <c r="A269" s="209" t="s">
        <v>6049</v>
      </c>
      <c r="B269" s="209">
        <v>2019</v>
      </c>
      <c r="C269" s="210" t="s">
        <v>6734</v>
      </c>
      <c r="D269" s="209" t="s">
        <v>785</v>
      </c>
      <c r="E269" s="209" t="s">
        <v>1045</v>
      </c>
      <c r="F269" s="210" t="s">
        <v>1046</v>
      </c>
      <c r="G269" s="227"/>
      <c r="H269" s="218"/>
      <c r="I269" s="227"/>
      <c r="J269" s="227"/>
      <c r="K269" s="227"/>
      <c r="L269" s="227"/>
      <c r="M269" s="251"/>
    </row>
    <row r="270" spans="1:13" ht="25.5" x14ac:dyDescent="0.2">
      <c r="A270" s="209" t="s">
        <v>6049</v>
      </c>
      <c r="B270" s="209">
        <v>2019</v>
      </c>
      <c r="C270" s="210" t="s">
        <v>6599</v>
      </c>
      <c r="D270" s="209" t="s">
        <v>785</v>
      </c>
      <c r="E270" s="209" t="s">
        <v>1047</v>
      </c>
      <c r="F270" s="210" t="s">
        <v>6896</v>
      </c>
      <c r="G270" s="218"/>
      <c r="H270" s="218"/>
      <c r="I270" s="227"/>
      <c r="J270" s="227"/>
      <c r="K270" s="227"/>
      <c r="L270" s="227"/>
      <c r="M270" s="234"/>
    </row>
    <row r="271" spans="1:13" ht="38.25" x14ac:dyDescent="0.2">
      <c r="A271" s="209" t="s">
        <v>6049</v>
      </c>
      <c r="B271" s="209">
        <v>2019</v>
      </c>
      <c r="C271" s="210" t="s">
        <v>6767</v>
      </c>
      <c r="D271" s="209" t="s">
        <v>785</v>
      </c>
      <c r="E271" s="209" t="s">
        <v>1048</v>
      </c>
      <c r="F271" s="210" t="s">
        <v>6983</v>
      </c>
      <c r="G271" s="218"/>
      <c r="H271" s="218"/>
      <c r="I271" s="227"/>
      <c r="J271" s="227"/>
      <c r="K271" s="227"/>
      <c r="L271" s="227"/>
      <c r="M271" s="251"/>
    </row>
    <row r="272" spans="1:13" ht="51" x14ac:dyDescent="0.2">
      <c r="A272" s="209" t="s">
        <v>6049</v>
      </c>
      <c r="B272" s="209">
        <v>2019</v>
      </c>
      <c r="C272" s="210" t="s">
        <v>6600</v>
      </c>
      <c r="D272" s="209" t="s">
        <v>785</v>
      </c>
      <c r="E272" s="209" t="s">
        <v>1049</v>
      </c>
      <c r="F272" s="210" t="s">
        <v>6984</v>
      </c>
      <c r="G272" s="218"/>
      <c r="H272" s="218"/>
      <c r="I272" s="227"/>
      <c r="J272" s="227"/>
      <c r="K272" s="227"/>
      <c r="L272" s="227"/>
      <c r="M272" s="251"/>
    </row>
    <row r="273" spans="1:13" ht="25.5" x14ac:dyDescent="0.2">
      <c r="A273" s="209" t="s">
        <v>6049</v>
      </c>
      <c r="B273" s="209">
        <v>2019</v>
      </c>
      <c r="C273" s="210" t="s">
        <v>6735</v>
      </c>
      <c r="D273" s="209" t="s">
        <v>785</v>
      </c>
      <c r="E273" s="209" t="s">
        <v>1050</v>
      </c>
      <c r="F273" s="210" t="s">
        <v>870</v>
      </c>
      <c r="G273" s="218"/>
      <c r="H273" s="218"/>
      <c r="I273" s="227"/>
      <c r="J273" s="227"/>
      <c r="K273" s="227"/>
      <c r="L273" s="227"/>
      <c r="M273" s="251"/>
    </row>
    <row r="274" spans="1:13" ht="38.25" x14ac:dyDescent="0.2">
      <c r="A274" s="209" t="s">
        <v>6049</v>
      </c>
      <c r="B274" s="209">
        <v>2019</v>
      </c>
      <c r="C274" s="210" t="s">
        <v>6601</v>
      </c>
      <c r="D274" s="209" t="s">
        <v>785</v>
      </c>
      <c r="E274" s="209" t="s">
        <v>1051</v>
      </c>
      <c r="F274" s="210" t="s">
        <v>1052</v>
      </c>
      <c r="G274" s="218"/>
      <c r="H274" s="218"/>
      <c r="I274" s="227"/>
      <c r="J274" s="227"/>
      <c r="K274" s="227"/>
      <c r="L274" s="227"/>
      <c r="M274" s="251"/>
    </row>
    <row r="275" spans="1:13" ht="38.25" x14ac:dyDescent="0.2">
      <c r="A275" s="209" t="s">
        <v>6049</v>
      </c>
      <c r="B275" s="209">
        <v>2019</v>
      </c>
      <c r="C275" s="210" t="s">
        <v>6575</v>
      </c>
      <c r="D275" s="209" t="s">
        <v>785</v>
      </c>
      <c r="E275" s="209" t="s">
        <v>940</v>
      </c>
      <c r="F275" s="210" t="s">
        <v>6897</v>
      </c>
      <c r="G275" s="218"/>
      <c r="H275" s="218"/>
      <c r="I275" s="227"/>
      <c r="J275" s="227"/>
      <c r="K275" s="227"/>
      <c r="L275" s="227"/>
      <c r="M275" s="251"/>
    </row>
    <row r="276" spans="1:13" ht="25.5" x14ac:dyDescent="0.2">
      <c r="A276" s="209" t="s">
        <v>6049</v>
      </c>
      <c r="B276" s="209">
        <v>2019</v>
      </c>
      <c r="C276" s="210" t="s">
        <v>6556</v>
      </c>
      <c r="D276" s="209" t="s">
        <v>785</v>
      </c>
      <c r="E276" s="209" t="s">
        <v>1053</v>
      </c>
      <c r="F276" s="210" t="s">
        <v>6898</v>
      </c>
      <c r="G276" s="218"/>
      <c r="H276" s="218"/>
      <c r="I276" s="227"/>
      <c r="J276" s="227"/>
      <c r="K276" s="227"/>
      <c r="L276" s="227"/>
      <c r="M276" s="251"/>
    </row>
    <row r="277" spans="1:13" ht="38.25" x14ac:dyDescent="0.2">
      <c r="A277" s="209" t="s">
        <v>6049</v>
      </c>
      <c r="B277" s="209">
        <v>2019</v>
      </c>
      <c r="C277" s="210" t="s">
        <v>6768</v>
      </c>
      <c r="D277" s="209" t="s">
        <v>785</v>
      </c>
      <c r="E277" s="209" t="s">
        <v>998</v>
      </c>
      <c r="F277" s="210" t="s">
        <v>6899</v>
      </c>
      <c r="G277" s="218"/>
      <c r="H277" s="218"/>
      <c r="I277" s="227"/>
      <c r="J277" s="227"/>
      <c r="K277" s="227"/>
      <c r="L277" s="227"/>
      <c r="M277" s="251"/>
    </row>
    <row r="278" spans="1:13" ht="51" x14ac:dyDescent="0.2">
      <c r="A278" s="209" t="s">
        <v>6049</v>
      </c>
      <c r="B278" s="209">
        <v>2019</v>
      </c>
      <c r="C278" s="210" t="s">
        <v>6688</v>
      </c>
      <c r="D278" s="209" t="s">
        <v>785</v>
      </c>
      <c r="E278" s="209" t="s">
        <v>1054</v>
      </c>
      <c r="F278" s="210" t="s">
        <v>6824</v>
      </c>
      <c r="G278" s="227"/>
      <c r="H278" s="227"/>
      <c r="I278" s="227"/>
      <c r="J278" s="227"/>
      <c r="K278" s="227"/>
      <c r="L278" s="227"/>
      <c r="M278" s="251"/>
    </row>
    <row r="279" spans="1:13" ht="25.5" x14ac:dyDescent="0.2">
      <c r="A279" s="209" t="s">
        <v>6049</v>
      </c>
      <c r="B279" s="209">
        <v>2019</v>
      </c>
      <c r="C279" s="210" t="s">
        <v>6612</v>
      </c>
      <c r="D279" s="209" t="s">
        <v>785</v>
      </c>
      <c r="E279" s="209" t="s">
        <v>993</v>
      </c>
      <c r="F279" s="210" t="s">
        <v>1055</v>
      </c>
      <c r="G279" s="227"/>
      <c r="H279" s="227"/>
      <c r="I279" s="227"/>
      <c r="J279" s="227"/>
      <c r="K279" s="227"/>
      <c r="L279" s="227"/>
      <c r="M279" s="251"/>
    </row>
    <row r="280" spans="1:13" x14ac:dyDescent="0.2">
      <c r="C280" s="240"/>
      <c r="D280" s="227"/>
      <c r="F280" s="227"/>
      <c r="G280" s="227"/>
      <c r="H280" s="218"/>
      <c r="I280" s="227"/>
      <c r="J280" s="227"/>
      <c r="K280" s="227"/>
      <c r="L280" s="227"/>
      <c r="M280" s="251"/>
    </row>
    <row r="281" spans="1:13" x14ac:dyDescent="0.2">
      <c r="C281" s="240"/>
      <c r="D281" s="227"/>
      <c r="F281" s="227"/>
      <c r="G281" s="227"/>
      <c r="H281" s="227"/>
      <c r="I281" s="227"/>
      <c r="J281" s="227"/>
      <c r="K281" s="227"/>
      <c r="L281" s="227"/>
      <c r="M281" s="251"/>
    </row>
    <row r="282" spans="1:13" x14ac:dyDescent="0.2">
      <c r="C282" s="240"/>
      <c r="D282" s="227"/>
      <c r="F282" s="227"/>
      <c r="G282" s="227"/>
      <c r="H282" s="227"/>
      <c r="I282" s="227"/>
      <c r="J282" s="227"/>
      <c r="K282" s="227"/>
      <c r="L282" s="227"/>
      <c r="M282" s="251"/>
    </row>
    <row r="283" spans="1:13" x14ac:dyDescent="0.2">
      <c r="C283" s="240"/>
      <c r="D283" s="227"/>
      <c r="F283" s="227"/>
      <c r="G283" s="227"/>
      <c r="H283" s="227"/>
      <c r="I283" s="227"/>
    </row>
    <row r="284" spans="1:13" x14ac:dyDescent="0.2">
      <c r="C284" s="240"/>
      <c r="D284" s="227"/>
      <c r="F284" s="227"/>
      <c r="G284" s="227"/>
      <c r="H284" s="227"/>
      <c r="I284" s="227"/>
    </row>
    <row r="285" spans="1:13" x14ac:dyDescent="0.2">
      <c r="C285" s="240"/>
      <c r="D285" s="227"/>
      <c r="F285" s="227"/>
      <c r="G285" s="227"/>
      <c r="H285" s="227"/>
      <c r="I285" s="227"/>
    </row>
    <row r="286" spans="1:13" x14ac:dyDescent="0.2">
      <c r="C286" s="240"/>
      <c r="D286" s="227"/>
      <c r="F286" s="227"/>
      <c r="G286" s="227"/>
      <c r="H286" s="227"/>
      <c r="I286" s="227"/>
    </row>
    <row r="287" spans="1:13" x14ac:dyDescent="0.2">
      <c r="C287" s="240"/>
      <c r="D287" s="227"/>
      <c r="F287" s="227"/>
      <c r="G287" s="227"/>
    </row>
    <row r="288" spans="1:13" x14ac:dyDescent="0.2">
      <c r="C288" s="240"/>
      <c r="D288" s="227"/>
      <c r="F288" s="227"/>
      <c r="G288" s="227"/>
    </row>
    <row r="289" spans="3:7" x14ac:dyDescent="0.2">
      <c r="C289" s="240"/>
      <c r="D289" s="227"/>
      <c r="F289" s="227"/>
      <c r="G289" s="227"/>
    </row>
    <row r="290" spans="3:7" x14ac:dyDescent="0.2">
      <c r="C290" s="240"/>
      <c r="D290" s="227"/>
      <c r="F290" s="227"/>
      <c r="G290" s="227"/>
    </row>
    <row r="291" spans="3:7" x14ac:dyDescent="0.2">
      <c r="C291" s="240"/>
      <c r="D291" s="227"/>
      <c r="F291" s="227"/>
      <c r="G291" s="227"/>
    </row>
    <row r="292" spans="3:7" x14ac:dyDescent="0.2">
      <c r="C292" s="240"/>
      <c r="D292" s="227"/>
      <c r="F292" s="227"/>
      <c r="G292" s="227"/>
    </row>
    <row r="293" spans="3:7" x14ac:dyDescent="0.2">
      <c r="C293" s="240"/>
      <c r="D293" s="227"/>
      <c r="F293" s="227"/>
      <c r="G293" s="227"/>
    </row>
    <row r="294" spans="3:7" x14ac:dyDescent="0.2">
      <c r="C294" s="240"/>
      <c r="D294" s="227"/>
      <c r="F294" s="227"/>
      <c r="G294" s="227"/>
    </row>
    <row r="295" spans="3:7" x14ac:dyDescent="0.2">
      <c r="C295" s="240"/>
      <c r="D295" s="227"/>
      <c r="F295" s="227"/>
      <c r="G295" s="227"/>
    </row>
    <row r="296" spans="3:7" x14ac:dyDescent="0.2">
      <c r="C296" s="240"/>
      <c r="D296" s="227"/>
      <c r="F296" s="227"/>
      <c r="G296" s="227"/>
    </row>
    <row r="297" spans="3:7" x14ac:dyDescent="0.2">
      <c r="C297" s="240"/>
      <c r="D297" s="227"/>
      <c r="F297" s="227"/>
      <c r="G297" s="227"/>
    </row>
    <row r="298" spans="3:7" x14ac:dyDescent="0.2">
      <c r="C298" s="240"/>
      <c r="D298" s="227"/>
      <c r="F298" s="227"/>
      <c r="G298" s="227"/>
    </row>
    <row r="299" spans="3:7" x14ac:dyDescent="0.2">
      <c r="C299" s="240"/>
      <c r="D299" s="227"/>
      <c r="F299" s="227"/>
      <c r="G299" s="227"/>
    </row>
    <row r="300" spans="3:7" x14ac:dyDescent="0.2">
      <c r="C300" s="240"/>
      <c r="D300" s="227"/>
      <c r="F300" s="227"/>
      <c r="G300" s="227"/>
    </row>
    <row r="301" spans="3:7" x14ac:dyDescent="0.2">
      <c r="C301" s="240"/>
      <c r="D301" s="227"/>
      <c r="F301" s="227"/>
      <c r="G301" s="227"/>
    </row>
    <row r="302" spans="3:7" x14ac:dyDescent="0.2">
      <c r="C302" s="240"/>
      <c r="D302" s="227"/>
      <c r="F302" s="227"/>
      <c r="G302" s="227"/>
    </row>
    <row r="303" spans="3:7" x14ac:dyDescent="0.2">
      <c r="C303" s="240"/>
      <c r="D303" s="227"/>
      <c r="F303" s="227"/>
      <c r="G303" s="227"/>
    </row>
    <row r="304" spans="3:7" x14ac:dyDescent="0.2">
      <c r="C304" s="240"/>
      <c r="D304" s="227"/>
      <c r="F304" s="227"/>
      <c r="G304" s="227"/>
    </row>
    <row r="305" spans="3:7" x14ac:dyDescent="0.2">
      <c r="C305" s="240"/>
      <c r="D305" s="227"/>
      <c r="F305" s="227"/>
      <c r="G305" s="227"/>
    </row>
    <row r="306" spans="3:7" x14ac:dyDescent="0.2">
      <c r="C306" s="240"/>
      <c r="D306" s="227"/>
      <c r="F306" s="227"/>
      <c r="G306" s="227"/>
    </row>
    <row r="307" spans="3:7" x14ac:dyDescent="0.2">
      <c r="C307" s="240"/>
      <c r="D307" s="227"/>
      <c r="F307" s="227"/>
      <c r="G307" s="227"/>
    </row>
    <row r="308" spans="3:7" x14ac:dyDescent="0.2">
      <c r="C308" s="240"/>
      <c r="D308" s="227"/>
      <c r="F308" s="227"/>
      <c r="G308" s="227"/>
    </row>
    <row r="309" spans="3:7" x14ac:dyDescent="0.2">
      <c r="C309" s="240"/>
      <c r="D309" s="227"/>
      <c r="F309" s="227"/>
      <c r="G309" s="227"/>
    </row>
    <row r="310" spans="3:7" x14ac:dyDescent="0.2">
      <c r="C310" s="240"/>
      <c r="D310" s="227"/>
      <c r="F310" s="227"/>
      <c r="G310" s="227"/>
    </row>
    <row r="311" spans="3:7" x14ac:dyDescent="0.2">
      <c r="C311" s="240"/>
      <c r="D311" s="227"/>
      <c r="F311" s="227"/>
      <c r="G311" s="227"/>
    </row>
    <row r="312" spans="3:7" x14ac:dyDescent="0.2">
      <c r="C312" s="240"/>
      <c r="D312" s="227"/>
      <c r="F312" s="227"/>
      <c r="G312" s="227"/>
    </row>
    <row r="313" spans="3:7" x14ac:dyDescent="0.2">
      <c r="C313" s="240"/>
      <c r="D313" s="227"/>
      <c r="F313" s="227"/>
      <c r="G313" s="227"/>
    </row>
    <row r="314" spans="3:7" x14ac:dyDescent="0.2">
      <c r="C314" s="240"/>
      <c r="D314" s="227"/>
      <c r="F314" s="227"/>
      <c r="G314" s="227"/>
    </row>
    <row r="315" spans="3:7" x14ac:dyDescent="0.2">
      <c r="C315" s="240"/>
      <c r="D315" s="227"/>
      <c r="F315" s="227"/>
      <c r="G315" s="227"/>
    </row>
    <row r="316" spans="3:7" x14ac:dyDescent="0.2">
      <c r="C316" s="240"/>
      <c r="D316" s="227"/>
      <c r="F316" s="227"/>
      <c r="G316" s="227"/>
    </row>
    <row r="317" spans="3:7" x14ac:dyDescent="0.2">
      <c r="C317" s="240"/>
      <c r="D317" s="227"/>
      <c r="F317" s="227"/>
      <c r="G317" s="227"/>
    </row>
    <row r="318" spans="3:7" x14ac:dyDescent="0.2">
      <c r="C318" s="240"/>
      <c r="D318" s="227"/>
      <c r="F318" s="227"/>
      <c r="G318" s="227"/>
    </row>
    <row r="319" spans="3:7" x14ac:dyDescent="0.2">
      <c r="C319" s="240"/>
      <c r="D319" s="227"/>
      <c r="F319" s="227"/>
      <c r="G319" s="227"/>
    </row>
    <row r="320" spans="3:7" x14ac:dyDescent="0.2">
      <c r="C320" s="240"/>
      <c r="D320" s="227"/>
      <c r="F320" s="227"/>
      <c r="G320" s="227"/>
    </row>
    <row r="321" spans="3:7" x14ac:dyDescent="0.2">
      <c r="C321" s="240"/>
      <c r="D321" s="227"/>
      <c r="F321" s="227"/>
      <c r="G321" s="227"/>
    </row>
    <row r="322" spans="3:7" x14ac:dyDescent="0.2">
      <c r="C322" s="240"/>
      <c r="D322" s="227"/>
      <c r="F322" s="227"/>
      <c r="G322" s="227"/>
    </row>
    <row r="323" spans="3:7" x14ac:dyDescent="0.2">
      <c r="C323" s="240"/>
      <c r="D323" s="227"/>
      <c r="F323" s="227"/>
      <c r="G323" s="227"/>
    </row>
    <row r="324" spans="3:7" x14ac:dyDescent="0.2">
      <c r="C324" s="240"/>
      <c r="D324" s="227"/>
      <c r="F324" s="227"/>
      <c r="G324" s="227"/>
    </row>
    <row r="325" spans="3:7" x14ac:dyDescent="0.2">
      <c r="C325" s="240"/>
      <c r="D325" s="227"/>
      <c r="F325" s="227"/>
      <c r="G325" s="227"/>
    </row>
    <row r="326" spans="3:7" x14ac:dyDescent="0.2">
      <c r="C326" s="240"/>
      <c r="D326" s="227"/>
      <c r="F326" s="227"/>
      <c r="G326" s="227"/>
    </row>
    <row r="327" spans="3:7" x14ac:dyDescent="0.2">
      <c r="C327" s="240"/>
      <c r="D327" s="227"/>
      <c r="F327" s="227"/>
      <c r="G327" s="227"/>
    </row>
    <row r="328" spans="3:7" x14ac:dyDescent="0.2">
      <c r="C328" s="240"/>
      <c r="D328" s="227"/>
      <c r="F328" s="227"/>
      <c r="G328" s="227"/>
    </row>
    <row r="329" spans="3:7" x14ac:dyDescent="0.2">
      <c r="C329" s="240"/>
      <c r="D329" s="227"/>
      <c r="F329" s="227"/>
      <c r="G329" s="227"/>
    </row>
    <row r="330" spans="3:7" x14ac:dyDescent="0.2">
      <c r="C330" s="240"/>
      <c r="D330" s="227"/>
      <c r="F330" s="227"/>
      <c r="G330" s="227"/>
    </row>
    <row r="331" spans="3:7" x14ac:dyDescent="0.2">
      <c r="C331" s="240"/>
      <c r="D331" s="227"/>
      <c r="F331" s="227"/>
      <c r="G331" s="227"/>
    </row>
    <row r="332" spans="3:7" x14ac:dyDescent="0.2">
      <c r="C332" s="240"/>
      <c r="D332" s="227"/>
      <c r="F332" s="227"/>
      <c r="G332" s="227"/>
    </row>
    <row r="333" spans="3:7" x14ac:dyDescent="0.2">
      <c r="C333" s="240"/>
      <c r="D333" s="227"/>
      <c r="F333" s="227"/>
      <c r="G333" s="227"/>
    </row>
    <row r="334" spans="3:7" x14ac:dyDescent="0.2">
      <c r="C334" s="240"/>
      <c r="D334" s="227"/>
      <c r="F334" s="227"/>
      <c r="G334" s="227"/>
    </row>
    <row r="335" spans="3:7" x14ac:dyDescent="0.2">
      <c r="C335" s="240"/>
      <c r="D335" s="227"/>
      <c r="F335" s="227"/>
      <c r="G335" s="227"/>
    </row>
    <row r="336" spans="3:7" x14ac:dyDescent="0.2">
      <c r="C336" s="240"/>
      <c r="D336" s="227"/>
      <c r="F336" s="227"/>
      <c r="G336" s="227"/>
    </row>
    <row r="337" spans="3:7" x14ac:dyDescent="0.2">
      <c r="C337" s="240"/>
      <c r="D337" s="227"/>
      <c r="F337" s="227"/>
      <c r="G337" s="227"/>
    </row>
    <row r="338" spans="3:7" x14ac:dyDescent="0.2">
      <c r="C338" s="240"/>
      <c r="D338" s="227"/>
      <c r="F338" s="227"/>
      <c r="G338" s="227"/>
    </row>
    <row r="339" spans="3:7" x14ac:dyDescent="0.2">
      <c r="C339" s="240"/>
      <c r="D339" s="227"/>
      <c r="F339" s="227"/>
      <c r="G339" s="227"/>
    </row>
    <row r="340" spans="3:7" x14ac:dyDescent="0.2">
      <c r="C340" s="240"/>
      <c r="D340" s="227"/>
      <c r="F340" s="227"/>
      <c r="G340" s="227"/>
    </row>
    <row r="341" spans="3:7" x14ac:dyDescent="0.2">
      <c r="C341" s="240"/>
      <c r="D341" s="227"/>
      <c r="F341" s="227"/>
      <c r="G341" s="227"/>
    </row>
    <row r="342" spans="3:7" x14ac:dyDescent="0.2">
      <c r="C342" s="240"/>
      <c r="D342" s="227"/>
      <c r="F342" s="227"/>
      <c r="G342" s="227"/>
    </row>
    <row r="343" spans="3:7" x14ac:dyDescent="0.2">
      <c r="C343" s="240"/>
      <c r="D343" s="227"/>
      <c r="F343" s="227"/>
      <c r="G343" s="227"/>
    </row>
    <row r="344" spans="3:7" x14ac:dyDescent="0.2">
      <c r="C344" s="240"/>
      <c r="D344" s="227"/>
      <c r="F344" s="227"/>
      <c r="G344" s="227"/>
    </row>
    <row r="345" spans="3:7" x14ac:dyDescent="0.2">
      <c r="C345" s="240"/>
      <c r="D345" s="227"/>
      <c r="F345" s="227"/>
      <c r="G345" s="227"/>
    </row>
    <row r="346" spans="3:7" x14ac:dyDescent="0.2">
      <c r="C346" s="240"/>
      <c r="D346" s="227"/>
      <c r="F346" s="227"/>
      <c r="G346" s="227"/>
    </row>
    <row r="347" spans="3:7" x14ac:dyDescent="0.2">
      <c r="C347" s="240"/>
      <c r="D347" s="227"/>
      <c r="F347" s="227"/>
      <c r="G347" s="227"/>
    </row>
    <row r="348" spans="3:7" x14ac:dyDescent="0.2">
      <c r="C348" s="240"/>
      <c r="D348" s="227"/>
      <c r="F348" s="227"/>
      <c r="G348" s="227"/>
    </row>
    <row r="349" spans="3:7" x14ac:dyDescent="0.2">
      <c r="C349" s="240"/>
      <c r="D349" s="227"/>
      <c r="F349" s="227"/>
      <c r="G349" s="227"/>
    </row>
    <row r="350" spans="3:7" x14ac:dyDescent="0.2">
      <c r="C350" s="240"/>
      <c r="D350" s="227"/>
      <c r="F350" s="227"/>
      <c r="G350" s="227"/>
    </row>
    <row r="351" spans="3:7" x14ac:dyDescent="0.2">
      <c r="C351" s="240"/>
      <c r="D351" s="227"/>
      <c r="F351" s="227"/>
      <c r="G351" s="227"/>
    </row>
    <row r="352" spans="3:7" x14ac:dyDescent="0.2">
      <c r="C352" s="240"/>
      <c r="D352" s="227"/>
      <c r="F352" s="227"/>
      <c r="G352" s="227"/>
    </row>
    <row r="353" spans="3:7" x14ac:dyDescent="0.2">
      <c r="C353" s="240"/>
      <c r="D353" s="227"/>
      <c r="F353" s="227"/>
      <c r="G353" s="227"/>
    </row>
    <row r="354" spans="3:7" x14ac:dyDescent="0.2">
      <c r="C354" s="240"/>
      <c r="D354" s="227"/>
      <c r="F354" s="227"/>
      <c r="G354" s="227"/>
    </row>
    <row r="355" spans="3:7" x14ac:dyDescent="0.2">
      <c r="C355" s="240"/>
      <c r="D355" s="227"/>
      <c r="F355" s="227"/>
      <c r="G355" s="227"/>
    </row>
    <row r="356" spans="3:7" x14ac:dyDescent="0.2">
      <c r="C356" s="240"/>
      <c r="D356" s="227"/>
      <c r="F356" s="227"/>
      <c r="G356" s="227"/>
    </row>
    <row r="357" spans="3:7" x14ac:dyDescent="0.2">
      <c r="C357" s="240"/>
      <c r="D357" s="227"/>
      <c r="F357" s="227"/>
      <c r="G357" s="227"/>
    </row>
    <row r="358" spans="3:7" x14ac:dyDescent="0.2">
      <c r="C358" s="240"/>
      <c r="D358" s="227"/>
      <c r="F358" s="227"/>
      <c r="G358" s="227"/>
    </row>
    <row r="359" spans="3:7" x14ac:dyDescent="0.2">
      <c r="C359" s="240"/>
      <c r="D359" s="227"/>
      <c r="F359" s="227"/>
      <c r="G359" s="227"/>
    </row>
    <row r="360" spans="3:7" x14ac:dyDescent="0.2">
      <c r="C360" s="240"/>
      <c r="D360" s="227"/>
      <c r="F360" s="227"/>
      <c r="G360" s="227"/>
    </row>
    <row r="361" spans="3:7" x14ac:dyDescent="0.2">
      <c r="C361" s="240"/>
      <c r="D361" s="227"/>
      <c r="F361" s="227"/>
      <c r="G361" s="227"/>
    </row>
    <row r="362" spans="3:7" x14ac:dyDescent="0.2">
      <c r="C362" s="240"/>
      <c r="D362" s="227"/>
      <c r="F362" s="227"/>
      <c r="G362" s="227"/>
    </row>
    <row r="363" spans="3:7" x14ac:dyDescent="0.2">
      <c r="C363" s="240"/>
      <c r="D363" s="227"/>
      <c r="F363" s="227"/>
      <c r="G363" s="227"/>
    </row>
    <row r="364" spans="3:7" x14ac:dyDescent="0.2">
      <c r="C364" s="240"/>
      <c r="D364" s="227"/>
      <c r="F364" s="227"/>
      <c r="G364" s="227"/>
    </row>
    <row r="365" spans="3:7" x14ac:dyDescent="0.2">
      <c r="C365" s="240"/>
      <c r="D365" s="227"/>
      <c r="F365" s="227"/>
      <c r="G365" s="227"/>
    </row>
    <row r="366" spans="3:7" x14ac:dyDescent="0.2">
      <c r="C366" s="240"/>
      <c r="D366" s="227"/>
      <c r="F366" s="227"/>
      <c r="G366" s="227"/>
    </row>
    <row r="367" spans="3:7" x14ac:dyDescent="0.2">
      <c r="C367" s="240"/>
      <c r="D367" s="227"/>
      <c r="F367" s="227"/>
      <c r="G367" s="227"/>
    </row>
    <row r="368" spans="3:7" x14ac:dyDescent="0.2">
      <c r="C368" s="240"/>
      <c r="D368" s="227"/>
      <c r="F368" s="227"/>
      <c r="G368" s="227"/>
    </row>
    <row r="369" spans="3:7" x14ac:dyDescent="0.2">
      <c r="C369" s="240"/>
      <c r="D369" s="227"/>
      <c r="F369" s="227"/>
      <c r="G369" s="227"/>
    </row>
    <row r="370" spans="3:7" x14ac:dyDescent="0.2">
      <c r="C370" s="240"/>
      <c r="D370" s="227"/>
      <c r="F370" s="227"/>
      <c r="G370" s="227"/>
    </row>
    <row r="371" spans="3:7" x14ac:dyDescent="0.2">
      <c r="C371" s="240"/>
      <c r="D371" s="227"/>
      <c r="F371" s="227"/>
      <c r="G371" s="227"/>
    </row>
    <row r="372" spans="3:7" x14ac:dyDescent="0.2">
      <c r="C372" s="240"/>
      <c r="D372" s="227"/>
      <c r="F372" s="227"/>
      <c r="G372" s="227"/>
    </row>
    <row r="373" spans="3:7" x14ac:dyDescent="0.2">
      <c r="C373" s="240"/>
      <c r="D373" s="227"/>
      <c r="F373" s="227"/>
      <c r="G373" s="227"/>
    </row>
    <row r="374" spans="3:7" x14ac:dyDescent="0.2">
      <c r="C374" s="240"/>
      <c r="D374" s="227"/>
      <c r="F374" s="227"/>
      <c r="G374" s="227"/>
    </row>
    <row r="375" spans="3:7" x14ac:dyDescent="0.2">
      <c r="C375" s="240"/>
      <c r="D375" s="227"/>
      <c r="F375" s="227"/>
      <c r="G375" s="227"/>
    </row>
    <row r="376" spans="3:7" x14ac:dyDescent="0.2">
      <c r="C376" s="240"/>
      <c r="D376" s="227"/>
      <c r="F376" s="227"/>
      <c r="G376" s="227"/>
    </row>
    <row r="377" spans="3:7" x14ac:dyDescent="0.2">
      <c r="C377" s="240"/>
      <c r="D377" s="227"/>
      <c r="F377" s="227"/>
      <c r="G377" s="227"/>
    </row>
    <row r="378" spans="3:7" x14ac:dyDescent="0.2">
      <c r="C378" s="240"/>
      <c r="D378" s="227"/>
      <c r="F378" s="227"/>
      <c r="G378" s="227"/>
    </row>
    <row r="379" spans="3:7" x14ac:dyDescent="0.2">
      <c r="C379" s="240"/>
      <c r="D379" s="227"/>
      <c r="F379" s="227"/>
      <c r="G379" s="227"/>
    </row>
    <row r="380" spans="3:7" x14ac:dyDescent="0.2">
      <c r="C380" s="240"/>
      <c r="D380" s="227"/>
      <c r="F380" s="227"/>
      <c r="G380" s="227"/>
    </row>
    <row r="381" spans="3:7" x14ac:dyDescent="0.2">
      <c r="C381" s="240"/>
      <c r="D381" s="227"/>
      <c r="F381" s="227"/>
      <c r="G381" s="227"/>
    </row>
    <row r="382" spans="3:7" x14ac:dyDescent="0.2">
      <c r="C382" s="240"/>
      <c r="D382" s="227"/>
      <c r="F382" s="227"/>
      <c r="G382" s="227"/>
    </row>
    <row r="383" spans="3:7" x14ac:dyDescent="0.2">
      <c r="C383" s="240"/>
      <c r="D383" s="227"/>
      <c r="F383" s="227"/>
      <c r="G383" s="227"/>
    </row>
    <row r="384" spans="3:7" x14ac:dyDescent="0.2">
      <c r="C384" s="240"/>
      <c r="D384" s="227"/>
      <c r="F384" s="227"/>
      <c r="G384" s="227"/>
    </row>
    <row r="385" spans="3:7" x14ac:dyDescent="0.2">
      <c r="C385" s="240"/>
      <c r="D385" s="227"/>
      <c r="F385" s="227"/>
      <c r="G385" s="227"/>
    </row>
    <row r="386" spans="3:7" x14ac:dyDescent="0.2">
      <c r="C386" s="240"/>
      <c r="D386" s="227"/>
      <c r="F386" s="227"/>
      <c r="G386" s="227"/>
    </row>
    <row r="387" spans="3:7" x14ac:dyDescent="0.2">
      <c r="C387" s="240"/>
      <c r="D387" s="227"/>
      <c r="F387" s="227"/>
      <c r="G387" s="227"/>
    </row>
    <row r="388" spans="3:7" x14ac:dyDescent="0.2">
      <c r="C388" s="240"/>
      <c r="D388" s="227"/>
      <c r="F388" s="227"/>
      <c r="G388" s="227"/>
    </row>
    <row r="389" spans="3:7" x14ac:dyDescent="0.2">
      <c r="C389" s="240"/>
      <c r="D389" s="227"/>
      <c r="F389" s="227"/>
      <c r="G389" s="227"/>
    </row>
    <row r="390" spans="3:7" x14ac:dyDescent="0.2">
      <c r="C390" s="240"/>
      <c r="D390" s="227"/>
      <c r="F390" s="227"/>
      <c r="G390" s="227"/>
    </row>
    <row r="391" spans="3:7" x14ac:dyDescent="0.2">
      <c r="C391" s="240"/>
      <c r="D391" s="227"/>
      <c r="F391" s="227"/>
      <c r="G391" s="227"/>
    </row>
    <row r="392" spans="3:7" x14ac:dyDescent="0.2">
      <c r="C392" s="240"/>
      <c r="D392" s="227"/>
      <c r="F392" s="227"/>
      <c r="G392" s="227"/>
    </row>
    <row r="393" spans="3:7" x14ac:dyDescent="0.2">
      <c r="C393" s="240"/>
      <c r="D393" s="227"/>
      <c r="F393" s="227"/>
      <c r="G393" s="227"/>
    </row>
    <row r="394" spans="3:7" x14ac:dyDescent="0.2">
      <c r="C394" s="240"/>
      <c r="D394" s="227"/>
      <c r="F394" s="227"/>
      <c r="G394" s="227"/>
    </row>
    <row r="395" spans="3:7" x14ac:dyDescent="0.2">
      <c r="C395" s="240"/>
      <c r="D395" s="227"/>
      <c r="F395" s="227"/>
      <c r="G395" s="227"/>
    </row>
    <row r="396" spans="3:7" x14ac:dyDescent="0.2">
      <c r="C396" s="240"/>
      <c r="D396" s="227"/>
      <c r="F396" s="227"/>
      <c r="G396" s="227"/>
    </row>
    <row r="397" spans="3:7" x14ac:dyDescent="0.2">
      <c r="C397" s="240"/>
      <c r="D397" s="227"/>
      <c r="F397" s="227"/>
      <c r="G397" s="227"/>
    </row>
    <row r="398" spans="3:7" x14ac:dyDescent="0.2">
      <c r="C398" s="240"/>
      <c r="D398" s="227"/>
      <c r="F398" s="227"/>
      <c r="G398" s="227"/>
    </row>
    <row r="399" spans="3:7" x14ac:dyDescent="0.2">
      <c r="C399" s="240"/>
      <c r="D399" s="227"/>
      <c r="F399" s="227"/>
      <c r="G399" s="227"/>
    </row>
    <row r="400" spans="3:7" x14ac:dyDescent="0.2">
      <c r="C400" s="240"/>
      <c r="D400" s="227"/>
      <c r="F400" s="227"/>
      <c r="G400" s="227"/>
    </row>
    <row r="401" spans="3:7" x14ac:dyDescent="0.2">
      <c r="C401" s="240"/>
      <c r="D401" s="227"/>
      <c r="F401" s="227"/>
      <c r="G401" s="227"/>
    </row>
    <row r="402" spans="3:7" x14ac:dyDescent="0.2">
      <c r="C402" s="240"/>
      <c r="D402" s="227"/>
      <c r="F402" s="227"/>
      <c r="G402" s="227"/>
    </row>
    <row r="403" spans="3:7" x14ac:dyDescent="0.2">
      <c r="C403" s="240"/>
      <c r="D403" s="227"/>
      <c r="F403" s="227"/>
      <c r="G403" s="227"/>
    </row>
    <row r="404" spans="3:7" x14ac:dyDescent="0.2">
      <c r="C404" s="240"/>
      <c r="D404" s="227"/>
      <c r="F404" s="227"/>
      <c r="G404" s="227"/>
    </row>
    <row r="405" spans="3:7" x14ac:dyDescent="0.2">
      <c r="C405" s="240"/>
      <c r="D405" s="227"/>
      <c r="F405" s="227"/>
      <c r="G405" s="227"/>
    </row>
    <row r="406" spans="3:7" x14ac:dyDescent="0.2">
      <c r="C406" s="240"/>
      <c r="D406" s="227"/>
      <c r="F406" s="227"/>
      <c r="G406" s="227"/>
    </row>
    <row r="407" spans="3:7" x14ac:dyDescent="0.2">
      <c r="C407" s="240"/>
      <c r="D407" s="227"/>
      <c r="F407" s="227"/>
      <c r="G407" s="227"/>
    </row>
    <row r="408" spans="3:7" x14ac:dyDescent="0.2">
      <c r="C408" s="240"/>
      <c r="D408" s="227"/>
      <c r="F408" s="227"/>
      <c r="G408" s="227"/>
    </row>
    <row r="409" spans="3:7" x14ac:dyDescent="0.2">
      <c r="C409" s="240"/>
      <c r="D409" s="227"/>
      <c r="F409" s="227"/>
      <c r="G409" s="227"/>
    </row>
    <row r="410" spans="3:7" x14ac:dyDescent="0.2">
      <c r="C410" s="240"/>
      <c r="D410" s="227"/>
      <c r="F410" s="227"/>
      <c r="G410" s="227"/>
    </row>
    <row r="411" spans="3:7" x14ac:dyDescent="0.2">
      <c r="C411" s="240"/>
      <c r="D411" s="227"/>
      <c r="F411" s="227"/>
      <c r="G411" s="227"/>
    </row>
    <row r="412" spans="3:7" x14ac:dyDescent="0.2">
      <c r="C412" s="240"/>
      <c r="D412" s="227"/>
      <c r="F412" s="227"/>
      <c r="G412" s="227"/>
    </row>
    <row r="413" spans="3:7" x14ac:dyDescent="0.2">
      <c r="C413" s="240"/>
      <c r="D413" s="227"/>
      <c r="F413" s="227"/>
      <c r="G413" s="227"/>
    </row>
    <row r="414" spans="3:7" x14ac:dyDescent="0.2">
      <c r="C414" s="240"/>
      <c r="D414" s="227"/>
      <c r="F414" s="227"/>
      <c r="G414" s="227"/>
    </row>
    <row r="415" spans="3:7" x14ac:dyDescent="0.2">
      <c r="C415" s="240"/>
      <c r="D415" s="227"/>
      <c r="F415" s="227"/>
      <c r="G415" s="227"/>
    </row>
    <row r="416" spans="3:7" x14ac:dyDescent="0.2">
      <c r="C416" s="240"/>
      <c r="D416" s="227"/>
      <c r="F416" s="227"/>
      <c r="G416" s="227"/>
    </row>
    <row r="417" spans="3:7" x14ac:dyDescent="0.2">
      <c r="C417" s="240"/>
      <c r="D417" s="227"/>
      <c r="F417" s="227"/>
      <c r="G417" s="227"/>
    </row>
    <row r="418" spans="3:7" x14ac:dyDescent="0.2">
      <c r="C418" s="240"/>
      <c r="D418" s="227"/>
      <c r="F418" s="227"/>
      <c r="G418" s="227"/>
    </row>
    <row r="419" spans="3:7" x14ac:dyDescent="0.2">
      <c r="C419" s="240"/>
      <c r="D419" s="227"/>
      <c r="F419" s="227"/>
      <c r="G419" s="227"/>
    </row>
    <row r="420" spans="3:7" x14ac:dyDescent="0.2">
      <c r="C420" s="240"/>
      <c r="D420" s="227"/>
      <c r="F420" s="227"/>
      <c r="G420" s="227"/>
    </row>
    <row r="421" spans="3:7" x14ac:dyDescent="0.2">
      <c r="C421" s="240"/>
      <c r="D421" s="227"/>
      <c r="F421" s="227"/>
      <c r="G421" s="227"/>
    </row>
    <row r="422" spans="3:7" x14ac:dyDescent="0.2">
      <c r="C422" s="240"/>
      <c r="D422" s="227"/>
      <c r="F422" s="227"/>
      <c r="G422" s="227"/>
    </row>
    <row r="423" spans="3:7" x14ac:dyDescent="0.2">
      <c r="C423" s="240"/>
      <c r="D423" s="227"/>
      <c r="F423" s="227"/>
      <c r="G423" s="227"/>
    </row>
    <row r="424" spans="3:7" x14ac:dyDescent="0.2">
      <c r="C424" s="240"/>
      <c r="D424" s="227"/>
      <c r="F424" s="227"/>
      <c r="G424" s="227"/>
    </row>
    <row r="425" spans="3:7" x14ac:dyDescent="0.2">
      <c r="C425" s="240"/>
      <c r="D425" s="227"/>
      <c r="F425" s="227"/>
      <c r="G425" s="227"/>
    </row>
    <row r="426" spans="3:7" x14ac:dyDescent="0.2">
      <c r="C426" s="240"/>
      <c r="D426" s="227"/>
      <c r="F426" s="227"/>
      <c r="G426" s="227"/>
    </row>
    <row r="427" spans="3:7" x14ac:dyDescent="0.2">
      <c r="C427" s="240"/>
      <c r="D427" s="227"/>
      <c r="F427" s="227"/>
      <c r="G427" s="227"/>
    </row>
    <row r="428" spans="3:7" x14ac:dyDescent="0.2">
      <c r="C428" s="240"/>
      <c r="D428" s="227"/>
      <c r="F428" s="227"/>
      <c r="G428" s="227"/>
    </row>
    <row r="429" spans="3:7" x14ac:dyDescent="0.2">
      <c r="C429" s="240"/>
      <c r="D429" s="227"/>
      <c r="F429" s="227"/>
      <c r="G429" s="227"/>
    </row>
    <row r="430" spans="3:7" x14ac:dyDescent="0.2">
      <c r="C430" s="240"/>
      <c r="D430" s="227"/>
      <c r="F430" s="227"/>
      <c r="G430" s="227"/>
    </row>
    <row r="431" spans="3:7" x14ac:dyDescent="0.2">
      <c r="C431" s="240"/>
      <c r="D431" s="227"/>
      <c r="F431" s="227"/>
      <c r="G431" s="227"/>
    </row>
    <row r="432" spans="3:7" x14ac:dyDescent="0.2">
      <c r="C432" s="240"/>
      <c r="D432" s="227"/>
      <c r="F432" s="227"/>
      <c r="G432" s="227"/>
    </row>
    <row r="433" spans="3:7" x14ac:dyDescent="0.2">
      <c r="C433" s="240"/>
      <c r="D433" s="227"/>
      <c r="F433" s="227"/>
      <c r="G433" s="227"/>
    </row>
    <row r="434" spans="3:7" x14ac:dyDescent="0.2">
      <c r="C434" s="240"/>
      <c r="D434" s="227"/>
      <c r="F434" s="227"/>
      <c r="G434" s="227"/>
    </row>
    <row r="435" spans="3:7" x14ac:dyDescent="0.2">
      <c r="C435" s="240"/>
      <c r="D435" s="227"/>
      <c r="F435" s="227"/>
      <c r="G435" s="227"/>
    </row>
    <row r="436" spans="3:7" x14ac:dyDescent="0.2">
      <c r="C436" s="240"/>
      <c r="D436" s="227"/>
      <c r="F436" s="227"/>
      <c r="G436" s="227"/>
    </row>
    <row r="437" spans="3:7" x14ac:dyDescent="0.2">
      <c r="C437" s="240"/>
      <c r="D437" s="227"/>
      <c r="F437" s="227"/>
      <c r="G437" s="227"/>
    </row>
    <row r="438" spans="3:7" x14ac:dyDescent="0.2">
      <c r="C438" s="240"/>
      <c r="D438" s="227"/>
      <c r="F438" s="227"/>
      <c r="G438" s="227"/>
    </row>
    <row r="439" spans="3:7" x14ac:dyDescent="0.2">
      <c r="C439" s="240"/>
      <c r="D439" s="227"/>
      <c r="F439" s="227"/>
      <c r="G439" s="227"/>
    </row>
    <row r="440" spans="3:7" x14ac:dyDescent="0.2">
      <c r="C440" s="240"/>
      <c r="D440" s="227"/>
      <c r="F440" s="227"/>
      <c r="G440" s="227"/>
    </row>
    <row r="441" spans="3:7" x14ac:dyDescent="0.2">
      <c r="C441" s="240"/>
      <c r="D441" s="227"/>
      <c r="F441" s="227"/>
      <c r="G441" s="227"/>
    </row>
    <row r="442" spans="3:7" x14ac:dyDescent="0.2">
      <c r="C442" s="240"/>
      <c r="D442" s="227"/>
      <c r="F442" s="227"/>
      <c r="G442" s="227"/>
    </row>
    <row r="443" spans="3:7" x14ac:dyDescent="0.2">
      <c r="C443" s="240"/>
      <c r="D443" s="227"/>
      <c r="F443" s="227"/>
      <c r="G443" s="227"/>
    </row>
    <row r="444" spans="3:7" x14ac:dyDescent="0.2">
      <c r="C444" s="240"/>
      <c r="D444" s="227"/>
      <c r="F444" s="227"/>
      <c r="G444" s="227"/>
    </row>
    <row r="445" spans="3:7" x14ac:dyDescent="0.2">
      <c r="C445" s="240"/>
      <c r="D445" s="227"/>
      <c r="F445" s="227"/>
      <c r="G445" s="227"/>
    </row>
    <row r="446" spans="3:7" x14ac:dyDescent="0.2">
      <c r="C446" s="240"/>
      <c r="D446" s="227"/>
      <c r="F446" s="227"/>
      <c r="G446" s="227"/>
    </row>
    <row r="447" spans="3:7" x14ac:dyDescent="0.2">
      <c r="C447" s="240"/>
      <c r="D447" s="227"/>
      <c r="F447" s="227"/>
      <c r="G447" s="227"/>
    </row>
    <row r="448" spans="3:7" x14ac:dyDescent="0.2">
      <c r="C448" s="240"/>
      <c r="D448" s="227"/>
      <c r="F448" s="227"/>
      <c r="G448" s="227"/>
    </row>
    <row r="449" spans="3:7" x14ac:dyDescent="0.2">
      <c r="C449" s="240"/>
      <c r="D449" s="227"/>
      <c r="F449" s="227"/>
      <c r="G449" s="227"/>
    </row>
    <row r="450" spans="3:7" x14ac:dyDescent="0.2">
      <c r="C450" s="240"/>
      <c r="D450" s="227"/>
      <c r="F450" s="227"/>
      <c r="G450" s="227"/>
    </row>
    <row r="451" spans="3:7" x14ac:dyDescent="0.2">
      <c r="C451" s="240"/>
      <c r="D451" s="227"/>
      <c r="F451" s="227"/>
      <c r="G451" s="227"/>
    </row>
    <row r="452" spans="3:7" x14ac:dyDescent="0.2">
      <c r="C452" s="240"/>
      <c r="D452" s="227"/>
      <c r="F452" s="227"/>
      <c r="G452" s="227"/>
    </row>
    <row r="453" spans="3:7" x14ac:dyDescent="0.2">
      <c r="C453" s="240"/>
      <c r="D453" s="227"/>
      <c r="F453" s="227"/>
      <c r="G453" s="227"/>
    </row>
    <row r="454" spans="3:7" x14ac:dyDescent="0.2">
      <c r="C454" s="240"/>
      <c r="D454" s="227"/>
      <c r="F454" s="227"/>
      <c r="G454" s="227"/>
    </row>
    <row r="455" spans="3:7" x14ac:dyDescent="0.2">
      <c r="C455" s="240"/>
      <c r="D455" s="227"/>
      <c r="F455" s="227"/>
      <c r="G455" s="227"/>
    </row>
    <row r="456" spans="3:7" x14ac:dyDescent="0.2">
      <c r="C456" s="240"/>
      <c r="D456" s="227"/>
      <c r="F456" s="227"/>
      <c r="G456" s="227"/>
    </row>
    <row r="457" spans="3:7" x14ac:dyDescent="0.2">
      <c r="C457" s="240"/>
      <c r="D457" s="227"/>
      <c r="F457" s="227"/>
      <c r="G457" s="227"/>
    </row>
    <row r="458" spans="3:7" x14ac:dyDescent="0.2">
      <c r="C458" s="240"/>
      <c r="D458" s="227"/>
      <c r="F458" s="227"/>
      <c r="G458" s="227"/>
    </row>
    <row r="459" spans="3:7" x14ac:dyDescent="0.2">
      <c r="C459" s="240"/>
      <c r="D459" s="227"/>
      <c r="F459" s="227"/>
      <c r="G459" s="227"/>
    </row>
    <row r="460" spans="3:7" x14ac:dyDescent="0.2">
      <c r="C460" s="240"/>
      <c r="D460" s="227"/>
      <c r="F460" s="227"/>
      <c r="G460" s="227"/>
    </row>
    <row r="461" spans="3:7" x14ac:dyDescent="0.2">
      <c r="C461" s="240"/>
      <c r="D461" s="227"/>
      <c r="F461" s="227"/>
      <c r="G461" s="227"/>
    </row>
    <row r="462" spans="3:7" x14ac:dyDescent="0.2">
      <c r="C462" s="240"/>
      <c r="D462" s="227"/>
      <c r="F462" s="227"/>
      <c r="G462" s="227"/>
    </row>
    <row r="463" spans="3:7" x14ac:dyDescent="0.2">
      <c r="C463" s="240"/>
      <c r="D463" s="227"/>
      <c r="F463" s="227"/>
      <c r="G463" s="227"/>
    </row>
    <row r="464" spans="3:7" x14ac:dyDescent="0.2">
      <c r="C464" s="240"/>
      <c r="D464" s="227"/>
      <c r="F464" s="227"/>
      <c r="G464" s="227"/>
    </row>
    <row r="465" spans="3:7" x14ac:dyDescent="0.2">
      <c r="C465" s="240"/>
      <c r="D465" s="227"/>
      <c r="F465" s="227"/>
      <c r="G465" s="227"/>
    </row>
    <row r="466" spans="3:7" x14ac:dyDescent="0.2">
      <c r="C466" s="240"/>
      <c r="D466" s="227"/>
      <c r="F466" s="227"/>
      <c r="G466" s="227"/>
    </row>
    <row r="467" spans="3:7" x14ac:dyDescent="0.2">
      <c r="C467" s="240"/>
      <c r="D467" s="227"/>
      <c r="F467" s="227"/>
      <c r="G467" s="227"/>
    </row>
    <row r="468" spans="3:7" x14ac:dyDescent="0.2">
      <c r="C468" s="240"/>
      <c r="D468" s="227"/>
      <c r="F468" s="227"/>
      <c r="G468" s="227"/>
    </row>
    <row r="469" spans="3:7" x14ac:dyDescent="0.2">
      <c r="C469" s="240"/>
      <c r="D469" s="227"/>
      <c r="F469" s="227"/>
      <c r="G469" s="227"/>
    </row>
    <row r="470" spans="3:7" x14ac:dyDescent="0.2">
      <c r="C470" s="240"/>
      <c r="D470" s="227"/>
      <c r="F470" s="227"/>
      <c r="G470" s="227"/>
    </row>
    <row r="471" spans="3:7" x14ac:dyDescent="0.2">
      <c r="C471" s="240"/>
      <c r="D471" s="227"/>
      <c r="F471" s="227"/>
      <c r="G471" s="227"/>
    </row>
    <row r="472" spans="3:7" x14ac:dyDescent="0.2">
      <c r="C472" s="240"/>
      <c r="D472" s="227"/>
      <c r="F472" s="227"/>
      <c r="G472" s="227"/>
    </row>
    <row r="473" spans="3:7" x14ac:dyDescent="0.2">
      <c r="C473" s="240"/>
      <c r="D473" s="227"/>
      <c r="F473" s="227"/>
      <c r="G473" s="227"/>
    </row>
    <row r="474" spans="3:7" x14ac:dyDescent="0.2">
      <c r="C474" s="240"/>
      <c r="D474" s="227"/>
      <c r="F474" s="227"/>
      <c r="G474" s="227"/>
    </row>
    <row r="475" spans="3:7" x14ac:dyDescent="0.2">
      <c r="C475" s="240"/>
      <c r="D475" s="227"/>
      <c r="F475" s="227"/>
      <c r="G475" s="227"/>
    </row>
    <row r="476" spans="3:7" x14ac:dyDescent="0.2">
      <c r="C476" s="240"/>
      <c r="D476" s="227"/>
      <c r="F476" s="227"/>
      <c r="G476" s="227"/>
    </row>
    <row r="477" spans="3:7" x14ac:dyDescent="0.2">
      <c r="C477" s="240"/>
      <c r="D477" s="227"/>
      <c r="F477" s="227"/>
      <c r="G477" s="227"/>
    </row>
    <row r="478" spans="3:7" x14ac:dyDescent="0.2">
      <c r="C478" s="240"/>
      <c r="D478" s="227"/>
      <c r="F478" s="227"/>
      <c r="G478" s="227"/>
    </row>
    <row r="479" spans="3:7" x14ac:dyDescent="0.2">
      <c r="C479" s="240"/>
      <c r="D479" s="227"/>
      <c r="F479" s="227"/>
      <c r="G479" s="227"/>
    </row>
    <row r="480" spans="3:7" x14ac:dyDescent="0.2">
      <c r="C480" s="240"/>
      <c r="D480" s="227"/>
      <c r="F480" s="227"/>
      <c r="G480" s="227"/>
    </row>
    <row r="481" spans="3:7" x14ac:dyDescent="0.2">
      <c r="C481" s="240"/>
      <c r="D481" s="227"/>
      <c r="F481" s="227"/>
      <c r="G481" s="227"/>
    </row>
    <row r="482" spans="3:7" x14ac:dyDescent="0.2">
      <c r="C482" s="240"/>
      <c r="D482" s="227"/>
      <c r="F482" s="227"/>
      <c r="G482" s="227"/>
    </row>
    <row r="483" spans="3:7" x14ac:dyDescent="0.2">
      <c r="C483" s="240"/>
      <c r="D483" s="227"/>
      <c r="F483" s="227"/>
      <c r="G483" s="227"/>
    </row>
    <row r="484" spans="3:7" x14ac:dyDescent="0.2">
      <c r="C484" s="240"/>
      <c r="D484" s="227"/>
      <c r="F484" s="227"/>
      <c r="G484" s="227"/>
    </row>
    <row r="485" spans="3:7" x14ac:dyDescent="0.2">
      <c r="C485" s="240"/>
      <c r="D485" s="227"/>
      <c r="F485" s="227"/>
      <c r="G485" s="227"/>
    </row>
    <row r="486" spans="3:7" x14ac:dyDescent="0.2">
      <c r="C486" s="240"/>
      <c r="D486" s="227"/>
      <c r="F486" s="227"/>
      <c r="G486" s="227"/>
    </row>
    <row r="487" spans="3:7" x14ac:dyDescent="0.2">
      <c r="C487" s="240"/>
      <c r="D487" s="227"/>
      <c r="F487" s="227"/>
      <c r="G487" s="227"/>
    </row>
    <row r="488" spans="3:7" x14ac:dyDescent="0.2">
      <c r="C488" s="240"/>
      <c r="D488" s="227"/>
      <c r="F488" s="227"/>
      <c r="G488" s="227"/>
    </row>
    <row r="489" spans="3:7" x14ac:dyDescent="0.2">
      <c r="C489" s="240"/>
      <c r="D489" s="227"/>
      <c r="F489" s="227"/>
      <c r="G489" s="227"/>
    </row>
    <row r="490" spans="3:7" x14ac:dyDescent="0.2">
      <c r="C490" s="240"/>
      <c r="D490" s="227"/>
      <c r="F490" s="227"/>
      <c r="G490" s="227"/>
    </row>
    <row r="491" spans="3:7" x14ac:dyDescent="0.2">
      <c r="C491" s="240"/>
      <c r="D491" s="227"/>
      <c r="F491" s="227"/>
      <c r="G491" s="227"/>
    </row>
    <row r="492" spans="3:7" x14ac:dyDescent="0.2">
      <c r="C492" s="240"/>
      <c r="D492" s="227"/>
      <c r="F492" s="227"/>
      <c r="G492" s="227"/>
    </row>
    <row r="493" spans="3:7" x14ac:dyDescent="0.2">
      <c r="C493" s="240"/>
      <c r="D493" s="227"/>
      <c r="F493" s="227"/>
      <c r="G493" s="227"/>
    </row>
    <row r="494" spans="3:7" x14ac:dyDescent="0.2">
      <c r="C494" s="240"/>
      <c r="D494" s="227"/>
      <c r="F494" s="227"/>
      <c r="G494" s="227"/>
    </row>
    <row r="495" spans="3:7" x14ac:dyDescent="0.2">
      <c r="C495" s="240"/>
      <c r="D495" s="227"/>
      <c r="F495" s="227"/>
      <c r="G495" s="227"/>
    </row>
    <row r="496" spans="3:7" x14ac:dyDescent="0.2">
      <c r="C496" s="240"/>
      <c r="D496" s="227"/>
      <c r="F496" s="227"/>
      <c r="G496" s="227"/>
    </row>
    <row r="497" spans="3:7" x14ac:dyDescent="0.2">
      <c r="C497" s="240"/>
      <c r="D497" s="227"/>
      <c r="F497" s="227"/>
      <c r="G497" s="227"/>
    </row>
    <row r="498" spans="3:7" x14ac:dyDescent="0.2">
      <c r="C498" s="240"/>
      <c r="D498" s="227"/>
      <c r="F498" s="227"/>
      <c r="G498" s="227"/>
    </row>
    <row r="499" spans="3:7" x14ac:dyDescent="0.2">
      <c r="C499" s="240"/>
      <c r="D499" s="227"/>
      <c r="F499" s="227"/>
      <c r="G499" s="227"/>
    </row>
    <row r="500" spans="3:7" x14ac:dyDescent="0.2">
      <c r="C500" s="240"/>
      <c r="D500" s="227"/>
      <c r="F500" s="227"/>
      <c r="G500" s="227"/>
    </row>
    <row r="501" spans="3:7" x14ac:dyDescent="0.2">
      <c r="C501" s="240"/>
      <c r="D501" s="227"/>
      <c r="F501" s="227"/>
      <c r="G501" s="227"/>
    </row>
    <row r="502" spans="3:7" x14ac:dyDescent="0.2">
      <c r="C502" s="240"/>
      <c r="D502" s="227"/>
      <c r="F502" s="227"/>
      <c r="G502" s="227"/>
    </row>
    <row r="503" spans="3:7" x14ac:dyDescent="0.2">
      <c r="C503" s="240"/>
      <c r="D503" s="227"/>
      <c r="F503" s="227"/>
      <c r="G503" s="227"/>
    </row>
    <row r="504" spans="3:7" x14ac:dyDescent="0.2">
      <c r="C504" s="240"/>
      <c r="D504" s="227"/>
      <c r="F504" s="227"/>
      <c r="G504" s="227"/>
    </row>
    <row r="505" spans="3:7" x14ac:dyDescent="0.2">
      <c r="C505" s="240"/>
      <c r="D505" s="227"/>
      <c r="F505" s="227"/>
      <c r="G505" s="227"/>
    </row>
    <row r="506" spans="3:7" x14ac:dyDescent="0.2">
      <c r="C506" s="240"/>
      <c r="D506" s="227"/>
      <c r="F506" s="227"/>
      <c r="G506" s="227"/>
    </row>
    <row r="507" spans="3:7" x14ac:dyDescent="0.2">
      <c r="C507" s="240"/>
      <c r="D507" s="227"/>
      <c r="F507" s="227"/>
      <c r="G507" s="227"/>
    </row>
    <row r="508" spans="3:7" x14ac:dyDescent="0.2">
      <c r="C508" s="240"/>
      <c r="D508" s="227"/>
      <c r="F508" s="227"/>
      <c r="G508" s="227"/>
    </row>
    <row r="509" spans="3:7" x14ac:dyDescent="0.2">
      <c r="C509" s="240"/>
      <c r="D509" s="227"/>
      <c r="F509" s="227"/>
      <c r="G509" s="227"/>
    </row>
    <row r="510" spans="3:7" x14ac:dyDescent="0.2">
      <c r="C510" s="240"/>
      <c r="D510" s="227"/>
      <c r="F510" s="227"/>
      <c r="G510" s="227"/>
    </row>
    <row r="511" spans="3:7" x14ac:dyDescent="0.2">
      <c r="C511" s="240"/>
      <c r="D511" s="227"/>
      <c r="F511" s="227"/>
      <c r="G511" s="227"/>
    </row>
    <row r="512" spans="3:7" x14ac:dyDescent="0.2">
      <c r="C512" s="240"/>
      <c r="D512" s="227"/>
      <c r="F512" s="227"/>
      <c r="G512" s="227"/>
    </row>
    <row r="513" spans="3:7" x14ac:dyDescent="0.2">
      <c r="C513" s="240"/>
      <c r="D513" s="227"/>
      <c r="F513" s="227"/>
      <c r="G513" s="227"/>
    </row>
    <row r="514" spans="3:7" x14ac:dyDescent="0.2">
      <c r="C514" s="240"/>
      <c r="D514" s="227"/>
      <c r="F514" s="227"/>
      <c r="G514" s="227"/>
    </row>
    <row r="515" spans="3:7" x14ac:dyDescent="0.2">
      <c r="C515" s="240"/>
      <c r="D515" s="227"/>
      <c r="F515" s="227"/>
      <c r="G515" s="227"/>
    </row>
    <row r="516" spans="3:7" x14ac:dyDescent="0.2">
      <c r="C516" s="240"/>
      <c r="D516" s="227"/>
      <c r="F516" s="227"/>
      <c r="G516" s="227"/>
    </row>
    <row r="517" spans="3:7" x14ac:dyDescent="0.2">
      <c r="C517" s="240"/>
      <c r="D517" s="227"/>
      <c r="F517" s="227"/>
      <c r="G517" s="227"/>
    </row>
    <row r="518" spans="3:7" x14ac:dyDescent="0.2">
      <c r="C518" s="240"/>
      <c r="D518" s="227"/>
      <c r="F518" s="227"/>
      <c r="G518" s="227"/>
    </row>
    <row r="519" spans="3:7" x14ac:dyDescent="0.2">
      <c r="C519" s="240"/>
      <c r="D519" s="227"/>
      <c r="F519" s="227"/>
      <c r="G519" s="227"/>
    </row>
    <row r="520" spans="3:7" x14ac:dyDescent="0.2">
      <c r="C520" s="240"/>
      <c r="D520" s="227"/>
      <c r="F520" s="227"/>
      <c r="G520" s="227"/>
    </row>
    <row r="521" spans="3:7" x14ac:dyDescent="0.2">
      <c r="C521" s="240"/>
      <c r="D521" s="227"/>
      <c r="F521" s="227"/>
      <c r="G521" s="227"/>
    </row>
    <row r="522" spans="3:7" x14ac:dyDescent="0.2">
      <c r="C522" s="240"/>
      <c r="D522" s="227"/>
      <c r="F522" s="227"/>
      <c r="G522" s="227"/>
    </row>
    <row r="523" spans="3:7" x14ac:dyDescent="0.2">
      <c r="C523" s="240"/>
      <c r="D523" s="227"/>
      <c r="F523" s="227"/>
      <c r="G523" s="227"/>
    </row>
    <row r="524" spans="3:7" x14ac:dyDescent="0.2">
      <c r="C524" s="240"/>
      <c r="D524" s="227"/>
      <c r="F524" s="227"/>
      <c r="G524" s="227"/>
    </row>
    <row r="525" spans="3:7" x14ac:dyDescent="0.2">
      <c r="C525" s="240"/>
      <c r="D525" s="227"/>
      <c r="F525" s="227"/>
      <c r="G525" s="227"/>
    </row>
    <row r="526" spans="3:7" x14ac:dyDescent="0.2">
      <c r="C526" s="240"/>
      <c r="D526" s="227"/>
      <c r="F526" s="227"/>
      <c r="G526" s="227"/>
    </row>
    <row r="527" spans="3:7" x14ac:dyDescent="0.2">
      <c r="C527" s="240"/>
      <c r="D527" s="227"/>
      <c r="F527" s="227"/>
      <c r="G527" s="227"/>
    </row>
    <row r="528" spans="3:7" x14ac:dyDescent="0.2">
      <c r="C528" s="240"/>
      <c r="D528" s="227"/>
      <c r="F528" s="227"/>
      <c r="G528" s="227"/>
    </row>
    <row r="529" spans="3:7" x14ac:dyDescent="0.2">
      <c r="C529" s="240"/>
      <c r="D529" s="227"/>
      <c r="F529" s="227"/>
      <c r="G529" s="227"/>
    </row>
    <row r="530" spans="3:7" x14ac:dyDescent="0.2">
      <c r="C530" s="240"/>
      <c r="D530" s="227"/>
      <c r="F530" s="227"/>
      <c r="G530" s="227"/>
    </row>
    <row r="531" spans="3:7" x14ac:dyDescent="0.2">
      <c r="C531" s="240"/>
      <c r="D531" s="227"/>
      <c r="F531" s="227"/>
      <c r="G531" s="227"/>
    </row>
    <row r="532" spans="3:7" x14ac:dyDescent="0.2">
      <c r="C532" s="240"/>
      <c r="D532" s="227"/>
      <c r="F532" s="227"/>
      <c r="G532" s="227"/>
    </row>
    <row r="533" spans="3:7" x14ac:dyDescent="0.2">
      <c r="C533" s="240"/>
      <c r="D533" s="227"/>
      <c r="F533" s="227"/>
      <c r="G533" s="227"/>
    </row>
    <row r="534" spans="3:7" x14ac:dyDescent="0.2">
      <c r="C534" s="240"/>
      <c r="D534" s="227"/>
      <c r="F534" s="227"/>
      <c r="G534" s="227"/>
    </row>
    <row r="535" spans="3:7" x14ac:dyDescent="0.2">
      <c r="C535" s="240"/>
      <c r="D535" s="227"/>
      <c r="F535" s="227"/>
      <c r="G535" s="227"/>
    </row>
    <row r="536" spans="3:7" x14ac:dyDescent="0.2">
      <c r="C536" s="240"/>
      <c r="D536" s="227"/>
      <c r="F536" s="227"/>
      <c r="G536" s="227"/>
    </row>
    <row r="537" spans="3:7" x14ac:dyDescent="0.2">
      <c r="C537" s="240"/>
      <c r="D537" s="227"/>
      <c r="F537" s="227"/>
      <c r="G537" s="227"/>
    </row>
    <row r="538" spans="3:7" x14ac:dyDescent="0.2">
      <c r="C538" s="240"/>
      <c r="D538" s="227"/>
      <c r="F538" s="227"/>
      <c r="G538" s="227"/>
    </row>
    <row r="539" spans="3:7" x14ac:dyDescent="0.2">
      <c r="C539" s="240"/>
      <c r="D539" s="227"/>
      <c r="F539" s="227"/>
      <c r="G539" s="227"/>
    </row>
    <row r="540" spans="3:7" x14ac:dyDescent="0.2">
      <c r="C540" s="240"/>
      <c r="D540" s="227"/>
      <c r="F540" s="227"/>
      <c r="G540" s="227"/>
    </row>
    <row r="541" spans="3:7" x14ac:dyDescent="0.2">
      <c r="C541" s="240"/>
      <c r="D541" s="227"/>
      <c r="F541" s="227"/>
      <c r="G541" s="227"/>
    </row>
    <row r="542" spans="3:7" x14ac:dyDescent="0.2">
      <c r="C542" s="240"/>
      <c r="D542" s="227"/>
      <c r="F542" s="227"/>
      <c r="G542" s="227"/>
    </row>
    <row r="543" spans="3:7" x14ac:dyDescent="0.2">
      <c r="C543" s="240"/>
      <c r="D543" s="227"/>
      <c r="F543" s="227"/>
      <c r="G543" s="227"/>
    </row>
    <row r="544" spans="3:7" x14ac:dyDescent="0.2">
      <c r="C544" s="240"/>
      <c r="D544" s="227"/>
      <c r="F544" s="227"/>
      <c r="G544" s="227"/>
    </row>
    <row r="545" spans="3:7" x14ac:dyDescent="0.2">
      <c r="C545" s="240"/>
      <c r="D545" s="227"/>
      <c r="F545" s="227"/>
      <c r="G545" s="227"/>
    </row>
    <row r="546" spans="3:7" x14ac:dyDescent="0.2">
      <c r="C546" s="240"/>
      <c r="D546" s="227"/>
      <c r="F546" s="227"/>
      <c r="G546" s="227"/>
    </row>
    <row r="547" spans="3:7" x14ac:dyDescent="0.2">
      <c r="C547" s="240"/>
      <c r="D547" s="227"/>
      <c r="F547" s="227"/>
      <c r="G547" s="227"/>
    </row>
    <row r="548" spans="3:7" x14ac:dyDescent="0.2">
      <c r="C548" s="240"/>
      <c r="D548" s="227"/>
      <c r="F548" s="227"/>
      <c r="G548" s="227"/>
    </row>
    <row r="549" spans="3:7" x14ac:dyDescent="0.2">
      <c r="C549" s="240"/>
      <c r="D549" s="227"/>
      <c r="F549" s="227"/>
      <c r="G549" s="227"/>
    </row>
    <row r="550" spans="3:7" x14ac:dyDescent="0.2">
      <c r="C550" s="240"/>
      <c r="D550" s="227"/>
      <c r="F550" s="227"/>
      <c r="G550" s="227"/>
    </row>
    <row r="551" spans="3:7" x14ac:dyDescent="0.2">
      <c r="C551" s="240"/>
      <c r="D551" s="227"/>
      <c r="F551" s="227"/>
      <c r="G551" s="227"/>
    </row>
    <row r="552" spans="3:7" x14ac:dyDescent="0.2">
      <c r="C552" s="240"/>
      <c r="D552" s="227"/>
      <c r="F552" s="227"/>
      <c r="G552" s="227"/>
    </row>
    <row r="553" spans="3:7" x14ac:dyDescent="0.2">
      <c r="C553" s="240"/>
      <c r="D553" s="227"/>
      <c r="F553" s="227"/>
      <c r="G553" s="227"/>
    </row>
    <row r="554" spans="3:7" x14ac:dyDescent="0.2">
      <c r="C554" s="240"/>
      <c r="D554" s="227"/>
      <c r="F554" s="227"/>
      <c r="G554" s="227"/>
    </row>
    <row r="555" spans="3:7" x14ac:dyDescent="0.2">
      <c r="C555" s="240"/>
      <c r="D555" s="227"/>
      <c r="F555" s="227"/>
      <c r="G555" s="227"/>
    </row>
    <row r="556" spans="3:7" x14ac:dyDescent="0.2">
      <c r="C556" s="240"/>
      <c r="D556" s="227"/>
      <c r="F556" s="227"/>
      <c r="G556" s="227"/>
    </row>
    <row r="557" spans="3:7" x14ac:dyDescent="0.2">
      <c r="C557" s="240"/>
      <c r="D557" s="227"/>
      <c r="F557" s="227"/>
      <c r="G557" s="227"/>
    </row>
    <row r="558" spans="3:7" x14ac:dyDescent="0.2">
      <c r="C558" s="240"/>
      <c r="D558" s="227"/>
      <c r="F558" s="227"/>
      <c r="G558" s="227"/>
    </row>
    <row r="559" spans="3:7" x14ac:dyDescent="0.2">
      <c r="C559" s="240"/>
      <c r="D559" s="227"/>
      <c r="F559" s="227"/>
      <c r="G559" s="227"/>
    </row>
    <row r="560" spans="3:7" x14ac:dyDescent="0.2">
      <c r="C560" s="240"/>
      <c r="D560" s="227"/>
      <c r="F560" s="227"/>
      <c r="G560" s="227"/>
    </row>
    <row r="561" spans="3:7" x14ac:dyDescent="0.2">
      <c r="C561" s="240"/>
      <c r="D561" s="227"/>
      <c r="F561" s="227"/>
      <c r="G561" s="227"/>
    </row>
    <row r="562" spans="3:7" x14ac:dyDescent="0.2">
      <c r="C562" s="240"/>
      <c r="D562" s="227"/>
      <c r="F562" s="227"/>
      <c r="G562" s="227"/>
    </row>
    <row r="563" spans="3:7" x14ac:dyDescent="0.2">
      <c r="C563" s="240"/>
      <c r="D563" s="227"/>
      <c r="F563" s="227"/>
      <c r="G563" s="227"/>
    </row>
    <row r="564" spans="3:7" x14ac:dyDescent="0.2">
      <c r="C564" s="240"/>
      <c r="D564" s="227"/>
      <c r="F564" s="227"/>
      <c r="G564" s="227"/>
    </row>
    <row r="565" spans="3:7" x14ac:dyDescent="0.2">
      <c r="C565" s="240"/>
      <c r="D565" s="227"/>
      <c r="F565" s="227"/>
      <c r="G565" s="227"/>
    </row>
    <row r="566" spans="3:7" x14ac:dyDescent="0.2">
      <c r="C566" s="240"/>
      <c r="D566" s="227"/>
      <c r="F566" s="227"/>
      <c r="G566" s="227"/>
    </row>
    <row r="567" spans="3:7" x14ac:dyDescent="0.2">
      <c r="C567" s="240"/>
      <c r="D567" s="227"/>
      <c r="F567" s="227"/>
      <c r="G567" s="227"/>
    </row>
    <row r="568" spans="3:7" x14ac:dyDescent="0.2">
      <c r="C568" s="240"/>
      <c r="D568" s="227"/>
      <c r="F568" s="227"/>
      <c r="G568" s="227"/>
    </row>
    <row r="569" spans="3:7" x14ac:dyDescent="0.2">
      <c r="C569" s="240"/>
      <c r="D569" s="227"/>
      <c r="F569" s="227"/>
      <c r="G569" s="227"/>
    </row>
    <row r="570" spans="3:7" x14ac:dyDescent="0.2">
      <c r="C570" s="240"/>
      <c r="D570" s="227"/>
      <c r="F570" s="227"/>
      <c r="G570" s="227"/>
    </row>
    <row r="571" spans="3:7" x14ac:dyDescent="0.2">
      <c r="C571" s="240"/>
      <c r="D571" s="227"/>
      <c r="F571" s="227"/>
      <c r="G571" s="227"/>
    </row>
    <row r="572" spans="3:7" x14ac:dyDescent="0.2">
      <c r="C572" s="240"/>
      <c r="D572" s="227"/>
      <c r="F572" s="227"/>
      <c r="G572" s="227"/>
    </row>
    <row r="573" spans="3:7" x14ac:dyDescent="0.2">
      <c r="C573" s="240"/>
      <c r="D573" s="227"/>
      <c r="F573" s="227"/>
      <c r="G573" s="227"/>
    </row>
    <row r="574" spans="3:7" x14ac:dyDescent="0.2">
      <c r="C574" s="240"/>
      <c r="D574" s="227"/>
      <c r="F574" s="227"/>
      <c r="G574" s="227"/>
    </row>
    <row r="575" spans="3:7" x14ac:dyDescent="0.2">
      <c r="C575" s="240"/>
      <c r="D575" s="227"/>
      <c r="F575" s="227"/>
      <c r="G575" s="227"/>
    </row>
    <row r="576" spans="3:7" x14ac:dyDescent="0.2">
      <c r="C576" s="240"/>
      <c r="D576" s="227"/>
      <c r="F576" s="227"/>
      <c r="G576" s="227"/>
    </row>
    <row r="577" spans="3:7" x14ac:dyDescent="0.2">
      <c r="C577" s="240"/>
      <c r="D577" s="227"/>
      <c r="F577" s="227"/>
      <c r="G577" s="227"/>
    </row>
    <row r="578" spans="3:7" x14ac:dyDescent="0.2">
      <c r="C578" s="240"/>
      <c r="D578" s="227"/>
      <c r="F578" s="227"/>
      <c r="G578" s="227"/>
    </row>
    <row r="579" spans="3:7" x14ac:dyDescent="0.2">
      <c r="C579" s="240"/>
      <c r="D579" s="227"/>
      <c r="F579" s="227"/>
      <c r="G579" s="227"/>
    </row>
    <row r="580" spans="3:7" x14ac:dyDescent="0.2">
      <c r="C580" s="240"/>
      <c r="D580" s="227"/>
      <c r="F580" s="227"/>
      <c r="G580" s="227"/>
    </row>
    <row r="581" spans="3:7" x14ac:dyDescent="0.2">
      <c r="C581" s="240"/>
      <c r="D581" s="227"/>
      <c r="F581" s="227"/>
      <c r="G581" s="227"/>
    </row>
    <row r="582" spans="3:7" x14ac:dyDescent="0.2">
      <c r="C582" s="240"/>
      <c r="D582" s="227"/>
      <c r="F582" s="227"/>
      <c r="G582" s="227"/>
    </row>
    <row r="583" spans="3:7" x14ac:dyDescent="0.2">
      <c r="C583" s="240"/>
      <c r="D583" s="227"/>
      <c r="F583" s="227"/>
      <c r="G583" s="227"/>
    </row>
    <row r="584" spans="3:7" x14ac:dyDescent="0.2">
      <c r="C584" s="240"/>
      <c r="D584" s="227"/>
      <c r="F584" s="227"/>
      <c r="G584" s="227"/>
    </row>
    <row r="585" spans="3:7" x14ac:dyDescent="0.2">
      <c r="C585" s="240"/>
      <c r="D585" s="227"/>
      <c r="F585" s="227"/>
      <c r="G585" s="227"/>
    </row>
    <row r="586" spans="3:7" x14ac:dyDescent="0.2">
      <c r="C586" s="240"/>
      <c r="D586" s="227"/>
      <c r="F586" s="227"/>
      <c r="G586" s="227"/>
    </row>
    <row r="587" spans="3:7" x14ac:dyDescent="0.2">
      <c r="C587" s="240"/>
      <c r="D587" s="227"/>
      <c r="F587" s="227"/>
      <c r="G587" s="227"/>
    </row>
    <row r="588" spans="3:7" x14ac:dyDescent="0.2">
      <c r="C588" s="240"/>
      <c r="D588" s="227"/>
      <c r="F588" s="227"/>
      <c r="G588" s="227"/>
    </row>
    <row r="589" spans="3:7" x14ac:dyDescent="0.2">
      <c r="C589" s="240"/>
      <c r="D589" s="227"/>
      <c r="F589" s="227"/>
      <c r="G589" s="227"/>
    </row>
    <row r="590" spans="3:7" x14ac:dyDescent="0.2">
      <c r="C590" s="240"/>
      <c r="D590" s="227"/>
      <c r="F590" s="227"/>
      <c r="G590" s="227"/>
    </row>
    <row r="591" spans="3:7" x14ac:dyDescent="0.2">
      <c r="C591" s="240"/>
      <c r="D591" s="227"/>
      <c r="F591" s="227"/>
      <c r="G591" s="227"/>
    </row>
    <row r="592" spans="3:7" x14ac:dyDescent="0.2">
      <c r="C592" s="240"/>
      <c r="D592" s="227"/>
      <c r="F592" s="227"/>
      <c r="G592" s="227"/>
    </row>
    <row r="593" spans="3:7" x14ac:dyDescent="0.2">
      <c r="C593" s="240"/>
      <c r="D593" s="227"/>
      <c r="F593" s="227"/>
      <c r="G593" s="227"/>
    </row>
    <row r="594" spans="3:7" x14ac:dyDescent="0.2">
      <c r="C594" s="240"/>
      <c r="D594" s="227"/>
      <c r="F594" s="227"/>
      <c r="G594" s="227"/>
    </row>
    <row r="595" spans="3:7" x14ac:dyDescent="0.2">
      <c r="C595" s="240"/>
      <c r="D595" s="227"/>
      <c r="F595" s="227"/>
      <c r="G595" s="227"/>
    </row>
    <row r="596" spans="3:7" x14ac:dyDescent="0.2">
      <c r="C596" s="240"/>
      <c r="D596" s="227"/>
      <c r="F596" s="227"/>
      <c r="G596" s="227"/>
    </row>
    <row r="597" spans="3:7" x14ac:dyDescent="0.2">
      <c r="C597" s="240"/>
      <c r="D597" s="227"/>
      <c r="F597" s="227"/>
      <c r="G597" s="227"/>
    </row>
    <row r="598" spans="3:7" x14ac:dyDescent="0.2">
      <c r="C598" s="240"/>
      <c r="D598" s="227"/>
      <c r="F598" s="227"/>
      <c r="G598" s="227"/>
    </row>
    <row r="599" spans="3:7" x14ac:dyDescent="0.2">
      <c r="C599" s="240"/>
      <c r="D599" s="227"/>
      <c r="F599" s="227"/>
      <c r="G599" s="227"/>
    </row>
    <row r="600" spans="3:7" x14ac:dyDescent="0.2">
      <c r="C600" s="240"/>
      <c r="D600" s="227"/>
      <c r="F600" s="227"/>
      <c r="G600" s="227"/>
    </row>
    <row r="601" spans="3:7" x14ac:dyDescent="0.2">
      <c r="C601" s="240"/>
      <c r="D601" s="227"/>
      <c r="F601" s="227"/>
      <c r="G601" s="227"/>
    </row>
    <row r="602" spans="3:7" x14ac:dyDescent="0.2">
      <c r="C602" s="240"/>
      <c r="D602" s="227"/>
      <c r="F602" s="227"/>
      <c r="G602" s="227"/>
    </row>
    <row r="603" spans="3:7" x14ac:dyDescent="0.2">
      <c r="C603" s="240"/>
      <c r="D603" s="227"/>
      <c r="F603" s="227"/>
      <c r="G603" s="227"/>
    </row>
    <row r="604" spans="3:7" x14ac:dyDescent="0.2">
      <c r="C604" s="240"/>
      <c r="D604" s="227"/>
      <c r="F604" s="227"/>
      <c r="G604" s="227"/>
    </row>
    <row r="605" spans="3:7" x14ac:dyDescent="0.2">
      <c r="C605" s="240"/>
      <c r="D605" s="227"/>
      <c r="F605" s="227"/>
      <c r="G605" s="227"/>
    </row>
    <row r="606" spans="3:7" x14ac:dyDescent="0.2">
      <c r="C606" s="240"/>
      <c r="D606" s="227"/>
      <c r="F606" s="227"/>
      <c r="G606" s="227"/>
    </row>
    <row r="607" spans="3:7" x14ac:dyDescent="0.2">
      <c r="C607" s="240"/>
      <c r="D607" s="227"/>
      <c r="F607" s="227"/>
      <c r="G607" s="227"/>
    </row>
    <row r="608" spans="3:7" x14ac:dyDescent="0.2">
      <c r="C608" s="240"/>
      <c r="D608" s="227"/>
      <c r="F608" s="227"/>
      <c r="G608" s="227"/>
    </row>
    <row r="609" spans="3:7" x14ac:dyDescent="0.2">
      <c r="C609" s="240"/>
      <c r="D609" s="227"/>
      <c r="F609" s="227"/>
      <c r="G609" s="227"/>
    </row>
    <row r="610" spans="3:7" x14ac:dyDescent="0.2">
      <c r="C610" s="240"/>
      <c r="D610" s="227"/>
      <c r="F610" s="227"/>
      <c r="G610" s="227"/>
    </row>
    <row r="611" spans="3:7" x14ac:dyDescent="0.2">
      <c r="C611" s="240"/>
      <c r="D611" s="227"/>
      <c r="F611" s="227"/>
      <c r="G611" s="227"/>
    </row>
    <row r="612" spans="3:7" x14ac:dyDescent="0.2">
      <c r="C612" s="240"/>
      <c r="D612" s="227"/>
      <c r="F612" s="227"/>
      <c r="G612" s="227"/>
    </row>
    <row r="613" spans="3:7" x14ac:dyDescent="0.2">
      <c r="C613" s="240"/>
      <c r="D613" s="227"/>
      <c r="F613" s="227"/>
      <c r="G613" s="227"/>
    </row>
    <row r="614" spans="3:7" x14ac:dyDescent="0.2">
      <c r="C614" s="240"/>
      <c r="D614" s="227"/>
      <c r="F614" s="227"/>
      <c r="G614" s="227"/>
    </row>
    <row r="615" spans="3:7" x14ac:dyDescent="0.2">
      <c r="C615" s="240"/>
      <c r="D615" s="227"/>
      <c r="F615" s="227"/>
      <c r="G615" s="227"/>
    </row>
    <row r="616" spans="3:7" x14ac:dyDescent="0.2">
      <c r="C616" s="240"/>
      <c r="D616" s="227"/>
      <c r="F616" s="227"/>
      <c r="G616" s="227"/>
    </row>
    <row r="617" spans="3:7" x14ac:dyDescent="0.2">
      <c r="C617" s="240"/>
      <c r="D617" s="227"/>
      <c r="F617" s="227"/>
      <c r="G617" s="227"/>
    </row>
    <row r="618" spans="3:7" x14ac:dyDescent="0.2">
      <c r="C618" s="240"/>
      <c r="D618" s="227"/>
      <c r="F618" s="227"/>
      <c r="G618" s="227"/>
    </row>
    <row r="619" spans="3:7" x14ac:dyDescent="0.2">
      <c r="C619" s="240"/>
      <c r="D619" s="227"/>
      <c r="F619" s="227"/>
      <c r="G619" s="227"/>
    </row>
    <row r="620" spans="3:7" x14ac:dyDescent="0.2">
      <c r="C620" s="240"/>
      <c r="D620" s="227"/>
      <c r="F620" s="227"/>
      <c r="G620" s="227"/>
    </row>
    <row r="621" spans="3:7" x14ac:dyDescent="0.2">
      <c r="C621" s="240"/>
      <c r="D621" s="227"/>
      <c r="F621" s="227"/>
      <c r="G621" s="227"/>
    </row>
    <row r="622" spans="3:7" x14ac:dyDescent="0.2">
      <c r="C622" s="240"/>
      <c r="D622" s="227"/>
      <c r="F622" s="227"/>
      <c r="G622" s="227"/>
    </row>
    <row r="623" spans="3:7" x14ac:dyDescent="0.2">
      <c r="C623" s="240"/>
      <c r="D623" s="227"/>
      <c r="F623" s="227"/>
      <c r="G623" s="227"/>
    </row>
    <row r="624" spans="3:7" x14ac:dyDescent="0.2">
      <c r="C624" s="240"/>
      <c r="D624" s="227"/>
      <c r="F624" s="227"/>
      <c r="G624" s="227"/>
    </row>
    <row r="625" spans="3:7" x14ac:dyDescent="0.2">
      <c r="C625" s="240"/>
      <c r="D625" s="227"/>
      <c r="F625" s="227"/>
      <c r="G625" s="227"/>
    </row>
    <row r="626" spans="3:7" x14ac:dyDescent="0.2">
      <c r="C626" s="240"/>
      <c r="D626" s="227"/>
      <c r="F626" s="227"/>
      <c r="G626" s="227"/>
    </row>
    <row r="627" spans="3:7" x14ac:dyDescent="0.2">
      <c r="C627" s="240"/>
      <c r="D627" s="227"/>
      <c r="F627" s="227"/>
      <c r="G627" s="227"/>
    </row>
    <row r="628" spans="3:7" x14ac:dyDescent="0.2">
      <c r="C628" s="240"/>
      <c r="D628" s="227"/>
      <c r="F628" s="227"/>
      <c r="G628" s="227"/>
    </row>
    <row r="629" spans="3:7" x14ac:dyDescent="0.2">
      <c r="C629" s="240"/>
      <c r="D629" s="227"/>
      <c r="F629" s="227"/>
      <c r="G629" s="227"/>
    </row>
    <row r="630" spans="3:7" x14ac:dyDescent="0.2">
      <c r="C630" s="240"/>
      <c r="D630" s="227"/>
      <c r="F630" s="227"/>
      <c r="G630" s="227"/>
    </row>
    <row r="631" spans="3:7" x14ac:dyDescent="0.2">
      <c r="C631" s="240"/>
      <c r="D631" s="227"/>
      <c r="F631" s="227"/>
      <c r="G631" s="227"/>
    </row>
    <row r="632" spans="3:7" x14ac:dyDescent="0.2">
      <c r="C632" s="240"/>
      <c r="D632" s="227"/>
      <c r="F632" s="227"/>
      <c r="G632" s="227"/>
    </row>
    <row r="633" spans="3:7" x14ac:dyDescent="0.2">
      <c r="C633" s="240"/>
      <c r="D633" s="227"/>
      <c r="F633" s="227"/>
      <c r="G633" s="227"/>
    </row>
    <row r="634" spans="3:7" x14ac:dyDescent="0.2">
      <c r="C634" s="240"/>
      <c r="D634" s="227"/>
      <c r="F634" s="227"/>
      <c r="G634" s="227"/>
    </row>
    <row r="635" spans="3:7" x14ac:dyDescent="0.2">
      <c r="C635" s="240"/>
      <c r="D635" s="227"/>
      <c r="F635" s="227"/>
      <c r="G635" s="227"/>
    </row>
    <row r="636" spans="3:7" x14ac:dyDescent="0.2">
      <c r="C636" s="240"/>
      <c r="D636" s="227"/>
      <c r="F636" s="227"/>
      <c r="G636" s="227"/>
    </row>
    <row r="637" spans="3:7" x14ac:dyDescent="0.2">
      <c r="C637" s="240"/>
      <c r="D637" s="227"/>
      <c r="F637" s="227"/>
      <c r="G637" s="227"/>
    </row>
    <row r="638" spans="3:7" x14ac:dyDescent="0.2">
      <c r="C638" s="240"/>
      <c r="D638" s="227"/>
      <c r="F638" s="227"/>
      <c r="G638" s="227"/>
    </row>
    <row r="639" spans="3:7" x14ac:dyDescent="0.2">
      <c r="C639" s="240"/>
      <c r="D639" s="227"/>
      <c r="F639" s="227"/>
      <c r="G639" s="227"/>
    </row>
    <row r="640" spans="3:7" x14ac:dyDescent="0.2">
      <c r="C640" s="240"/>
      <c r="D640" s="227"/>
      <c r="F640" s="227"/>
      <c r="G640" s="227"/>
    </row>
    <row r="641" spans="3:7" x14ac:dyDescent="0.2">
      <c r="C641" s="240"/>
      <c r="D641" s="227"/>
      <c r="F641" s="227"/>
      <c r="G641" s="227"/>
    </row>
    <row r="642" spans="3:7" x14ac:dyDescent="0.2">
      <c r="C642" s="240"/>
      <c r="D642" s="227"/>
      <c r="F642" s="227"/>
      <c r="G642" s="227"/>
    </row>
    <row r="643" spans="3:7" x14ac:dyDescent="0.2">
      <c r="C643" s="240"/>
      <c r="D643" s="227"/>
      <c r="F643" s="227"/>
      <c r="G643" s="227"/>
    </row>
    <row r="644" spans="3:7" x14ac:dyDescent="0.2">
      <c r="C644" s="240"/>
      <c r="D644" s="227"/>
      <c r="F644" s="227"/>
      <c r="G644" s="227"/>
    </row>
    <row r="645" spans="3:7" x14ac:dyDescent="0.2">
      <c r="C645" s="240"/>
      <c r="D645" s="227"/>
      <c r="F645" s="227"/>
      <c r="G645" s="227"/>
    </row>
    <row r="646" spans="3:7" x14ac:dyDescent="0.2">
      <c r="C646" s="240"/>
      <c r="D646" s="227"/>
      <c r="F646" s="227"/>
      <c r="G646" s="227"/>
    </row>
    <row r="647" spans="3:7" x14ac:dyDescent="0.2">
      <c r="C647" s="240"/>
      <c r="D647" s="227"/>
      <c r="F647" s="227"/>
      <c r="G647" s="227"/>
    </row>
    <row r="648" spans="3:7" x14ac:dyDescent="0.2">
      <c r="C648" s="240"/>
      <c r="D648" s="227"/>
      <c r="F648" s="227"/>
      <c r="G648" s="227"/>
    </row>
    <row r="649" spans="3:7" x14ac:dyDescent="0.2">
      <c r="C649" s="240"/>
      <c r="D649" s="227"/>
      <c r="F649" s="227"/>
      <c r="G649" s="227"/>
    </row>
    <row r="650" spans="3:7" x14ac:dyDescent="0.2">
      <c r="C650" s="240"/>
      <c r="D650" s="227"/>
      <c r="F650" s="227"/>
      <c r="G650" s="227"/>
    </row>
    <row r="651" spans="3:7" x14ac:dyDescent="0.2">
      <c r="C651" s="240"/>
      <c r="D651" s="227"/>
      <c r="F651" s="227"/>
      <c r="G651" s="227"/>
    </row>
    <row r="652" spans="3:7" x14ac:dyDescent="0.2">
      <c r="C652" s="240"/>
      <c r="D652" s="227"/>
      <c r="F652" s="227"/>
      <c r="G652" s="227"/>
    </row>
    <row r="653" spans="3:7" x14ac:dyDescent="0.2">
      <c r="C653" s="240"/>
      <c r="D653" s="227"/>
      <c r="F653" s="227"/>
      <c r="G653" s="227"/>
    </row>
    <row r="654" spans="3:7" x14ac:dyDescent="0.2">
      <c r="C654" s="240"/>
      <c r="D654" s="227"/>
      <c r="F654" s="227"/>
      <c r="G654" s="227"/>
    </row>
    <row r="655" spans="3:7" x14ac:dyDescent="0.2">
      <c r="C655" s="240"/>
      <c r="D655" s="227"/>
      <c r="F655" s="227"/>
      <c r="G655" s="227"/>
    </row>
    <row r="656" spans="3:7" x14ac:dyDescent="0.2">
      <c r="C656" s="240"/>
      <c r="D656" s="227"/>
      <c r="F656" s="227"/>
      <c r="G656" s="227"/>
    </row>
    <row r="657" spans="3:7" x14ac:dyDescent="0.2">
      <c r="C657" s="240"/>
      <c r="D657" s="227"/>
      <c r="F657" s="227"/>
      <c r="G657" s="227"/>
    </row>
    <row r="658" spans="3:7" x14ac:dyDescent="0.2">
      <c r="C658" s="240"/>
      <c r="D658" s="227"/>
      <c r="F658" s="227"/>
      <c r="G658" s="227"/>
    </row>
    <row r="659" spans="3:7" x14ac:dyDescent="0.2">
      <c r="C659" s="240"/>
      <c r="D659" s="227"/>
      <c r="F659" s="227"/>
      <c r="G659" s="227"/>
    </row>
    <row r="660" spans="3:7" x14ac:dyDescent="0.2">
      <c r="C660" s="240"/>
      <c r="D660" s="227"/>
      <c r="F660" s="227"/>
      <c r="G660" s="227"/>
    </row>
    <row r="661" spans="3:7" x14ac:dyDescent="0.2">
      <c r="C661" s="240"/>
      <c r="D661" s="227"/>
      <c r="F661" s="227"/>
      <c r="G661" s="227"/>
    </row>
    <row r="662" spans="3:7" x14ac:dyDescent="0.2">
      <c r="C662" s="240"/>
      <c r="D662" s="227"/>
      <c r="F662" s="227"/>
      <c r="G662" s="227"/>
    </row>
    <row r="663" spans="3:7" x14ac:dyDescent="0.2">
      <c r="C663" s="240"/>
      <c r="D663" s="227"/>
      <c r="F663" s="227"/>
      <c r="G663" s="227"/>
    </row>
    <row r="664" spans="3:7" x14ac:dyDescent="0.2">
      <c r="C664" s="240"/>
      <c r="D664" s="227"/>
      <c r="F664" s="227"/>
      <c r="G664" s="227"/>
    </row>
    <row r="665" spans="3:7" x14ac:dyDescent="0.2">
      <c r="C665" s="240"/>
      <c r="D665" s="227"/>
      <c r="F665" s="227"/>
      <c r="G665" s="227"/>
    </row>
    <row r="666" spans="3:7" x14ac:dyDescent="0.2">
      <c r="C666" s="240"/>
      <c r="D666" s="227"/>
      <c r="F666" s="227"/>
      <c r="G666" s="227"/>
    </row>
    <row r="667" spans="3:7" x14ac:dyDescent="0.2">
      <c r="C667" s="240"/>
      <c r="D667" s="227"/>
      <c r="F667" s="227"/>
      <c r="G667" s="227"/>
    </row>
    <row r="668" spans="3:7" x14ac:dyDescent="0.2">
      <c r="C668" s="240"/>
      <c r="D668" s="227"/>
      <c r="F668" s="227"/>
      <c r="G668" s="227"/>
    </row>
    <row r="669" spans="3:7" x14ac:dyDescent="0.2">
      <c r="C669" s="240"/>
      <c r="D669" s="227"/>
      <c r="F669" s="227"/>
      <c r="G669" s="227"/>
    </row>
    <row r="670" spans="3:7" x14ac:dyDescent="0.2">
      <c r="C670" s="240"/>
      <c r="D670" s="227"/>
      <c r="F670" s="227"/>
      <c r="G670" s="227"/>
    </row>
    <row r="671" spans="3:7" x14ac:dyDescent="0.2">
      <c r="C671" s="240"/>
      <c r="D671" s="227"/>
      <c r="F671" s="227"/>
      <c r="G671" s="227"/>
    </row>
    <row r="672" spans="3:7" x14ac:dyDescent="0.2">
      <c r="C672" s="240"/>
      <c r="D672" s="227"/>
      <c r="F672" s="227"/>
      <c r="G672" s="227"/>
    </row>
    <row r="673" spans="3:7" x14ac:dyDescent="0.2">
      <c r="C673" s="240"/>
      <c r="D673" s="227"/>
      <c r="F673" s="227"/>
      <c r="G673" s="227"/>
    </row>
    <row r="674" spans="3:7" x14ac:dyDescent="0.2">
      <c r="C674" s="240"/>
      <c r="D674" s="227"/>
      <c r="F674" s="227"/>
      <c r="G674" s="227"/>
    </row>
    <row r="675" spans="3:7" x14ac:dyDescent="0.2">
      <c r="C675" s="240"/>
      <c r="D675" s="227"/>
      <c r="F675" s="227"/>
      <c r="G675" s="227"/>
    </row>
    <row r="676" spans="3:7" x14ac:dyDescent="0.2">
      <c r="C676" s="240"/>
      <c r="D676" s="227"/>
      <c r="F676" s="227"/>
      <c r="G676" s="227"/>
    </row>
    <row r="677" spans="3:7" x14ac:dyDescent="0.2">
      <c r="C677" s="240"/>
      <c r="D677" s="227"/>
      <c r="F677" s="227"/>
      <c r="G677" s="227"/>
    </row>
    <row r="678" spans="3:7" x14ac:dyDescent="0.2">
      <c r="C678" s="240"/>
      <c r="D678" s="227"/>
      <c r="F678" s="227"/>
      <c r="G678" s="227"/>
    </row>
    <row r="679" spans="3:7" x14ac:dyDescent="0.2">
      <c r="C679" s="240"/>
      <c r="D679" s="227"/>
      <c r="F679" s="227"/>
      <c r="G679" s="227"/>
    </row>
    <row r="680" spans="3:7" x14ac:dyDescent="0.2">
      <c r="C680" s="240"/>
      <c r="D680" s="227"/>
      <c r="F680" s="227"/>
      <c r="G680" s="227"/>
    </row>
    <row r="681" spans="3:7" x14ac:dyDescent="0.2">
      <c r="C681" s="240"/>
      <c r="D681" s="227"/>
      <c r="F681" s="227"/>
      <c r="G681" s="227"/>
    </row>
    <row r="682" spans="3:7" x14ac:dyDescent="0.2">
      <c r="C682" s="240"/>
      <c r="D682" s="227"/>
      <c r="F682" s="227"/>
      <c r="G682" s="227"/>
    </row>
    <row r="683" spans="3:7" x14ac:dyDescent="0.2">
      <c r="C683" s="240"/>
      <c r="D683" s="227"/>
      <c r="F683" s="227"/>
      <c r="G683" s="227"/>
    </row>
    <row r="684" spans="3:7" x14ac:dyDescent="0.2">
      <c r="C684" s="240"/>
      <c r="D684" s="227"/>
      <c r="F684" s="227"/>
      <c r="G684" s="227"/>
    </row>
    <row r="685" spans="3:7" x14ac:dyDescent="0.2">
      <c r="C685" s="240"/>
      <c r="D685" s="227"/>
      <c r="F685" s="227"/>
      <c r="G685" s="227"/>
    </row>
    <row r="686" spans="3:7" x14ac:dyDescent="0.2">
      <c r="C686" s="240"/>
      <c r="D686" s="227"/>
      <c r="F686" s="227"/>
      <c r="G686" s="227"/>
    </row>
    <row r="687" spans="3:7" x14ac:dyDescent="0.2">
      <c r="C687" s="240"/>
      <c r="D687" s="227"/>
      <c r="F687" s="227"/>
      <c r="G687" s="227"/>
    </row>
    <row r="688" spans="3:7" x14ac:dyDescent="0.2">
      <c r="C688" s="240"/>
      <c r="D688" s="227"/>
      <c r="F688" s="227"/>
      <c r="G688" s="227"/>
    </row>
    <row r="689" spans="3:7" x14ac:dyDescent="0.2">
      <c r="C689" s="240"/>
      <c r="D689" s="227"/>
      <c r="F689" s="227"/>
      <c r="G689" s="227"/>
    </row>
    <row r="690" spans="3:7" x14ac:dyDescent="0.2">
      <c r="C690" s="240"/>
      <c r="D690" s="227"/>
      <c r="F690" s="227"/>
      <c r="G690" s="227"/>
    </row>
    <row r="691" spans="3:7" x14ac:dyDescent="0.2">
      <c r="C691" s="240"/>
      <c r="D691" s="227"/>
      <c r="F691" s="227"/>
      <c r="G691" s="227"/>
    </row>
    <row r="692" spans="3:7" x14ac:dyDescent="0.2">
      <c r="C692" s="240"/>
      <c r="D692" s="227"/>
      <c r="F692" s="227"/>
      <c r="G692" s="227"/>
    </row>
    <row r="693" spans="3:7" x14ac:dyDescent="0.2">
      <c r="C693" s="240"/>
      <c r="D693" s="227"/>
      <c r="F693" s="227"/>
      <c r="G693" s="227"/>
    </row>
    <row r="694" spans="3:7" x14ac:dyDescent="0.2">
      <c r="C694" s="240"/>
      <c r="D694" s="227"/>
      <c r="F694" s="227"/>
      <c r="G694" s="227"/>
    </row>
    <row r="695" spans="3:7" x14ac:dyDescent="0.2">
      <c r="C695" s="240"/>
      <c r="D695" s="227"/>
      <c r="F695" s="227"/>
      <c r="G695" s="227"/>
    </row>
    <row r="696" spans="3:7" x14ac:dyDescent="0.2">
      <c r="C696" s="240"/>
      <c r="D696" s="227"/>
      <c r="F696" s="227"/>
      <c r="G696" s="227"/>
    </row>
    <row r="697" spans="3:7" x14ac:dyDescent="0.2">
      <c r="C697" s="240"/>
      <c r="D697" s="227"/>
      <c r="F697" s="227"/>
      <c r="G697" s="227"/>
    </row>
    <row r="698" spans="3:7" x14ac:dyDescent="0.2">
      <c r="C698" s="240"/>
      <c r="D698" s="227"/>
      <c r="F698" s="227"/>
      <c r="G698" s="227"/>
    </row>
    <row r="699" spans="3:7" x14ac:dyDescent="0.2">
      <c r="C699" s="240"/>
      <c r="D699" s="227"/>
      <c r="F699" s="227"/>
      <c r="G699" s="227"/>
    </row>
    <row r="700" spans="3:7" x14ac:dyDescent="0.2">
      <c r="C700" s="240"/>
      <c r="D700" s="227"/>
      <c r="F700" s="227"/>
      <c r="G700" s="227"/>
    </row>
    <row r="701" spans="3:7" x14ac:dyDescent="0.2">
      <c r="C701" s="240"/>
      <c r="D701" s="227"/>
      <c r="F701" s="227"/>
      <c r="G701" s="227"/>
    </row>
    <row r="702" spans="3:7" x14ac:dyDescent="0.2">
      <c r="C702" s="240"/>
      <c r="D702" s="227"/>
      <c r="F702" s="227"/>
      <c r="G702" s="227"/>
    </row>
    <row r="703" spans="3:7" x14ac:dyDescent="0.2">
      <c r="C703" s="240"/>
      <c r="D703" s="227"/>
      <c r="F703" s="227"/>
      <c r="G703" s="227"/>
    </row>
    <row r="704" spans="3:7" x14ac:dyDescent="0.2">
      <c r="C704" s="240"/>
      <c r="D704" s="227"/>
      <c r="F704" s="227"/>
      <c r="G704" s="227"/>
    </row>
    <row r="705" spans="3:7" x14ac:dyDescent="0.2">
      <c r="C705" s="240"/>
      <c r="D705" s="227"/>
      <c r="F705" s="227"/>
      <c r="G705" s="227"/>
    </row>
    <row r="706" spans="3:7" x14ac:dyDescent="0.2">
      <c r="C706" s="240"/>
      <c r="D706" s="227"/>
      <c r="F706" s="227"/>
      <c r="G706" s="227"/>
    </row>
    <row r="707" spans="3:7" x14ac:dyDescent="0.2">
      <c r="C707" s="240"/>
      <c r="D707" s="227"/>
      <c r="F707" s="227"/>
      <c r="G707" s="227"/>
    </row>
    <row r="708" spans="3:7" x14ac:dyDescent="0.2">
      <c r="C708" s="240"/>
      <c r="D708" s="227"/>
      <c r="F708" s="227"/>
      <c r="G708" s="227"/>
    </row>
    <row r="709" spans="3:7" x14ac:dyDescent="0.2">
      <c r="C709" s="240"/>
      <c r="D709" s="227"/>
      <c r="F709" s="227"/>
      <c r="G709" s="227"/>
    </row>
    <row r="710" spans="3:7" x14ac:dyDescent="0.2">
      <c r="C710" s="240"/>
      <c r="D710" s="227"/>
      <c r="F710" s="227"/>
      <c r="G710" s="227"/>
    </row>
    <row r="711" spans="3:7" x14ac:dyDescent="0.2">
      <c r="C711" s="240"/>
      <c r="D711" s="227"/>
      <c r="F711" s="227"/>
      <c r="G711" s="227"/>
    </row>
    <row r="712" spans="3:7" x14ac:dyDescent="0.2">
      <c r="C712" s="240"/>
      <c r="D712" s="227"/>
      <c r="F712" s="227"/>
      <c r="G712" s="227"/>
    </row>
    <row r="713" spans="3:7" x14ac:dyDescent="0.2">
      <c r="C713" s="240"/>
      <c r="D713" s="227"/>
      <c r="F713" s="227"/>
      <c r="G713" s="227"/>
    </row>
    <row r="714" spans="3:7" x14ac:dyDescent="0.2">
      <c r="C714" s="240"/>
      <c r="D714" s="227"/>
      <c r="F714" s="227"/>
      <c r="G714" s="227"/>
    </row>
    <row r="715" spans="3:7" x14ac:dyDescent="0.2">
      <c r="C715" s="240"/>
      <c r="D715" s="227"/>
      <c r="F715" s="227"/>
      <c r="G715" s="227"/>
    </row>
    <row r="716" spans="3:7" x14ac:dyDescent="0.2">
      <c r="C716" s="240"/>
      <c r="D716" s="227"/>
      <c r="F716" s="227"/>
      <c r="G716" s="227"/>
    </row>
    <row r="717" spans="3:7" x14ac:dyDescent="0.2">
      <c r="C717" s="240"/>
      <c r="D717" s="227"/>
      <c r="F717" s="227"/>
      <c r="G717" s="227"/>
    </row>
    <row r="718" spans="3:7" x14ac:dyDescent="0.2">
      <c r="C718" s="240"/>
      <c r="D718" s="227"/>
      <c r="F718" s="227"/>
      <c r="G718" s="227"/>
    </row>
    <row r="719" spans="3:7" x14ac:dyDescent="0.2">
      <c r="C719" s="240"/>
      <c r="D719" s="227"/>
      <c r="F719" s="227"/>
      <c r="G719" s="227"/>
    </row>
    <row r="720" spans="3:7" x14ac:dyDescent="0.2">
      <c r="C720" s="240"/>
      <c r="D720" s="227"/>
      <c r="F720" s="227"/>
      <c r="G720" s="227"/>
    </row>
    <row r="721" spans="3:7" x14ac:dyDescent="0.2">
      <c r="C721" s="240"/>
      <c r="D721" s="227"/>
      <c r="F721" s="227"/>
      <c r="G721" s="227"/>
    </row>
    <row r="722" spans="3:7" x14ac:dyDescent="0.2">
      <c r="C722" s="240"/>
      <c r="D722" s="227"/>
      <c r="F722" s="227"/>
      <c r="G722" s="227"/>
    </row>
    <row r="723" spans="3:7" x14ac:dyDescent="0.2">
      <c r="C723" s="240"/>
      <c r="D723" s="227"/>
      <c r="F723" s="227"/>
      <c r="G723" s="227"/>
    </row>
    <row r="724" spans="3:7" x14ac:dyDescent="0.2">
      <c r="C724" s="240"/>
      <c r="D724" s="227"/>
      <c r="F724" s="227"/>
      <c r="G724" s="227"/>
    </row>
    <row r="725" spans="3:7" x14ac:dyDescent="0.2">
      <c r="C725" s="240"/>
      <c r="D725" s="227"/>
      <c r="F725" s="227"/>
      <c r="G725" s="227"/>
    </row>
    <row r="726" spans="3:7" x14ac:dyDescent="0.2">
      <c r="C726" s="240"/>
      <c r="D726" s="227"/>
      <c r="F726" s="227"/>
      <c r="G726" s="227"/>
    </row>
    <row r="727" spans="3:7" x14ac:dyDescent="0.2">
      <c r="C727" s="240"/>
      <c r="D727" s="227"/>
      <c r="F727" s="227"/>
      <c r="G727" s="227"/>
    </row>
    <row r="728" spans="3:7" x14ac:dyDescent="0.2">
      <c r="C728" s="240"/>
      <c r="D728" s="227"/>
      <c r="F728" s="227"/>
      <c r="G728" s="227"/>
    </row>
    <row r="729" spans="3:7" x14ac:dyDescent="0.2">
      <c r="C729" s="240"/>
      <c r="D729" s="227"/>
      <c r="F729" s="227"/>
      <c r="G729" s="227"/>
    </row>
    <row r="730" spans="3:7" x14ac:dyDescent="0.2">
      <c r="C730" s="240"/>
      <c r="D730" s="227"/>
      <c r="F730" s="227"/>
      <c r="G730" s="227"/>
    </row>
    <row r="731" spans="3:7" x14ac:dyDescent="0.2">
      <c r="C731" s="240"/>
      <c r="D731" s="227"/>
      <c r="F731" s="227"/>
      <c r="G731" s="227"/>
    </row>
    <row r="732" spans="3:7" x14ac:dyDescent="0.2">
      <c r="C732" s="240"/>
      <c r="D732" s="227"/>
      <c r="F732" s="227"/>
      <c r="G732" s="227"/>
    </row>
    <row r="733" spans="3:7" x14ac:dyDescent="0.2">
      <c r="C733" s="240"/>
      <c r="D733" s="227"/>
      <c r="F733" s="227"/>
      <c r="G733" s="227"/>
    </row>
    <row r="734" spans="3:7" x14ac:dyDescent="0.2">
      <c r="C734" s="240"/>
      <c r="D734" s="227"/>
      <c r="F734" s="227"/>
      <c r="G734" s="227"/>
    </row>
    <row r="735" spans="3:7" x14ac:dyDescent="0.2">
      <c r="C735" s="240"/>
      <c r="D735" s="227"/>
      <c r="F735" s="227"/>
      <c r="G735" s="227"/>
    </row>
    <row r="736" spans="3:7" x14ac:dyDescent="0.2">
      <c r="C736" s="240"/>
      <c r="D736" s="227"/>
      <c r="F736" s="227"/>
      <c r="G736" s="227"/>
    </row>
    <row r="737" spans="3:7" x14ac:dyDescent="0.2">
      <c r="C737" s="240"/>
      <c r="D737" s="227"/>
      <c r="F737" s="227"/>
      <c r="G737" s="227"/>
    </row>
    <row r="738" spans="3:7" x14ac:dyDescent="0.2">
      <c r="C738" s="240"/>
      <c r="D738" s="227"/>
      <c r="F738" s="227"/>
      <c r="G738" s="227"/>
    </row>
    <row r="739" spans="3:7" x14ac:dyDescent="0.2">
      <c r="C739" s="240"/>
      <c r="D739" s="227"/>
      <c r="F739" s="227"/>
      <c r="G739" s="227"/>
    </row>
    <row r="740" spans="3:7" x14ac:dyDescent="0.2">
      <c r="C740" s="240"/>
      <c r="D740" s="227"/>
      <c r="F740" s="227"/>
      <c r="G740" s="227"/>
    </row>
    <row r="741" spans="3:7" x14ac:dyDescent="0.2">
      <c r="C741" s="240"/>
      <c r="D741" s="227"/>
      <c r="F741" s="227"/>
      <c r="G741" s="227"/>
    </row>
    <row r="742" spans="3:7" x14ac:dyDescent="0.2">
      <c r="C742" s="240"/>
      <c r="D742" s="227"/>
      <c r="F742" s="227"/>
      <c r="G742" s="227"/>
    </row>
    <row r="743" spans="3:7" x14ac:dyDescent="0.2">
      <c r="C743" s="240"/>
      <c r="D743" s="227"/>
      <c r="F743" s="227"/>
      <c r="G743" s="227"/>
    </row>
    <row r="744" spans="3:7" x14ac:dyDescent="0.2">
      <c r="C744" s="240"/>
      <c r="D744" s="227"/>
      <c r="F744" s="227"/>
      <c r="G744" s="227"/>
    </row>
    <row r="745" spans="3:7" x14ac:dyDescent="0.2">
      <c r="C745" s="240"/>
      <c r="D745" s="227"/>
      <c r="F745" s="227"/>
      <c r="G745" s="227"/>
    </row>
    <row r="746" spans="3:7" x14ac:dyDescent="0.2">
      <c r="C746" s="240"/>
      <c r="D746" s="227"/>
      <c r="F746" s="227"/>
      <c r="G746" s="227"/>
    </row>
    <row r="747" spans="3:7" x14ac:dyDescent="0.2">
      <c r="C747" s="240"/>
      <c r="D747" s="227"/>
      <c r="F747" s="227"/>
      <c r="G747" s="227"/>
    </row>
    <row r="748" spans="3:7" x14ac:dyDescent="0.2">
      <c r="C748" s="240"/>
      <c r="D748" s="227"/>
      <c r="F748" s="227"/>
      <c r="G748" s="227"/>
    </row>
    <row r="749" spans="3:7" x14ac:dyDescent="0.2">
      <c r="C749" s="240"/>
      <c r="D749" s="227"/>
      <c r="F749" s="227"/>
      <c r="G749" s="227"/>
    </row>
    <row r="750" spans="3:7" x14ac:dyDescent="0.2">
      <c r="C750" s="240"/>
      <c r="D750" s="227"/>
      <c r="F750" s="227"/>
      <c r="G750" s="227"/>
    </row>
    <row r="751" spans="3:7" x14ac:dyDescent="0.2">
      <c r="C751" s="240"/>
      <c r="D751" s="227"/>
      <c r="F751" s="227"/>
      <c r="G751" s="227"/>
    </row>
    <row r="752" spans="3:7" x14ac:dyDescent="0.2">
      <c r="C752" s="240"/>
      <c r="D752" s="227"/>
      <c r="F752" s="227"/>
      <c r="G752" s="227"/>
    </row>
    <row r="753" spans="3:7" x14ac:dyDescent="0.2">
      <c r="C753" s="240"/>
      <c r="D753" s="227"/>
      <c r="F753" s="227"/>
      <c r="G753" s="227"/>
    </row>
    <row r="754" spans="3:7" x14ac:dyDescent="0.2">
      <c r="C754" s="240"/>
      <c r="D754" s="227"/>
      <c r="F754" s="227"/>
      <c r="G754" s="227"/>
    </row>
    <row r="755" spans="3:7" x14ac:dyDescent="0.2">
      <c r="C755" s="240"/>
      <c r="D755" s="227"/>
      <c r="F755" s="227"/>
      <c r="G755" s="227"/>
    </row>
    <row r="756" spans="3:7" x14ac:dyDescent="0.2">
      <c r="C756" s="240"/>
      <c r="D756" s="227"/>
      <c r="F756" s="227"/>
      <c r="G756" s="227"/>
    </row>
    <row r="757" spans="3:7" x14ac:dyDescent="0.2">
      <c r="C757" s="240"/>
      <c r="D757" s="227"/>
      <c r="F757" s="227"/>
      <c r="G757" s="227"/>
    </row>
    <row r="758" spans="3:7" x14ac:dyDescent="0.2">
      <c r="C758" s="240"/>
      <c r="D758" s="227"/>
      <c r="F758" s="227"/>
      <c r="G758" s="227"/>
    </row>
    <row r="759" spans="3:7" x14ac:dyDescent="0.2">
      <c r="C759" s="240"/>
      <c r="D759" s="227"/>
      <c r="F759" s="227"/>
      <c r="G759" s="227"/>
    </row>
    <row r="760" spans="3:7" x14ac:dyDescent="0.2">
      <c r="C760" s="240"/>
      <c r="D760" s="227"/>
      <c r="F760" s="227"/>
      <c r="G760" s="227"/>
    </row>
    <row r="761" spans="3:7" x14ac:dyDescent="0.2">
      <c r="C761" s="240"/>
      <c r="D761" s="227"/>
      <c r="F761" s="227"/>
      <c r="G761" s="227"/>
    </row>
    <row r="762" spans="3:7" x14ac:dyDescent="0.2">
      <c r="C762" s="240"/>
      <c r="D762" s="227"/>
      <c r="F762" s="227"/>
      <c r="G762" s="227"/>
    </row>
    <row r="763" spans="3:7" x14ac:dyDescent="0.2">
      <c r="C763" s="240"/>
      <c r="D763" s="227"/>
      <c r="F763" s="227"/>
      <c r="G763" s="227"/>
    </row>
    <row r="764" spans="3:7" x14ac:dyDescent="0.2">
      <c r="C764" s="240"/>
      <c r="D764" s="227"/>
      <c r="F764" s="227"/>
      <c r="G764" s="227"/>
    </row>
    <row r="765" spans="3:7" x14ac:dyDescent="0.2">
      <c r="C765" s="240"/>
      <c r="D765" s="227"/>
      <c r="F765" s="227"/>
      <c r="G765" s="227"/>
    </row>
    <row r="766" spans="3:7" x14ac:dyDescent="0.2">
      <c r="C766" s="240"/>
      <c r="D766" s="227"/>
      <c r="F766" s="227"/>
      <c r="G766" s="227"/>
    </row>
    <row r="767" spans="3:7" x14ac:dyDescent="0.2">
      <c r="C767" s="240"/>
      <c r="D767" s="227"/>
      <c r="F767" s="227"/>
      <c r="G767" s="227"/>
    </row>
    <row r="768" spans="3:7" x14ac:dyDescent="0.2">
      <c r="C768" s="240"/>
      <c r="D768" s="227"/>
      <c r="F768" s="227"/>
      <c r="G768" s="227"/>
    </row>
    <row r="769" spans="3:7" x14ac:dyDescent="0.2">
      <c r="C769" s="240"/>
      <c r="D769" s="227"/>
      <c r="F769" s="227"/>
      <c r="G769" s="227"/>
    </row>
    <row r="770" spans="3:7" x14ac:dyDescent="0.2">
      <c r="C770" s="240"/>
      <c r="D770" s="227"/>
      <c r="F770" s="227"/>
      <c r="G770" s="227"/>
    </row>
    <row r="771" spans="3:7" x14ac:dyDescent="0.2">
      <c r="C771" s="240"/>
      <c r="D771" s="227"/>
      <c r="F771" s="227"/>
      <c r="G771" s="227"/>
    </row>
    <row r="772" spans="3:7" x14ac:dyDescent="0.2">
      <c r="C772" s="240"/>
      <c r="D772" s="227"/>
      <c r="F772" s="227"/>
      <c r="G772" s="227"/>
    </row>
    <row r="773" spans="3:7" x14ac:dyDescent="0.2">
      <c r="C773" s="240"/>
      <c r="D773" s="227"/>
      <c r="F773" s="227"/>
      <c r="G773" s="227"/>
    </row>
    <row r="774" spans="3:7" x14ac:dyDescent="0.2">
      <c r="C774" s="240"/>
      <c r="D774" s="227"/>
      <c r="F774" s="227"/>
      <c r="G774" s="227"/>
    </row>
    <row r="775" spans="3:7" x14ac:dyDescent="0.2">
      <c r="C775" s="240"/>
      <c r="D775" s="227"/>
      <c r="F775" s="227"/>
      <c r="G775" s="227"/>
    </row>
    <row r="776" spans="3:7" x14ac:dyDescent="0.2">
      <c r="C776" s="240"/>
      <c r="D776" s="227"/>
      <c r="F776" s="227"/>
      <c r="G776" s="227"/>
    </row>
    <row r="777" spans="3:7" x14ac:dyDescent="0.2">
      <c r="C777" s="240"/>
      <c r="D777" s="227"/>
      <c r="F777" s="227"/>
      <c r="G777" s="227"/>
    </row>
    <row r="778" spans="3:7" x14ac:dyDescent="0.2">
      <c r="C778" s="240"/>
      <c r="D778" s="227"/>
      <c r="F778" s="227"/>
      <c r="G778" s="227"/>
    </row>
    <row r="779" spans="3:7" x14ac:dyDescent="0.2">
      <c r="C779" s="240"/>
      <c r="D779" s="227"/>
      <c r="F779" s="227"/>
      <c r="G779" s="227"/>
    </row>
    <row r="780" spans="3:7" x14ac:dyDescent="0.2">
      <c r="C780" s="240"/>
      <c r="D780" s="227"/>
      <c r="F780" s="227"/>
      <c r="G780" s="227"/>
    </row>
    <row r="781" spans="3:7" x14ac:dyDescent="0.2">
      <c r="C781" s="240"/>
      <c r="D781" s="227"/>
      <c r="F781" s="227"/>
      <c r="G781" s="227"/>
    </row>
    <row r="782" spans="3:7" x14ac:dyDescent="0.2">
      <c r="C782" s="240"/>
      <c r="D782" s="227"/>
      <c r="F782" s="227"/>
      <c r="G782" s="227"/>
    </row>
    <row r="783" spans="3:7" x14ac:dyDescent="0.2">
      <c r="C783" s="240"/>
      <c r="D783" s="227"/>
      <c r="F783" s="227"/>
      <c r="G783" s="227"/>
    </row>
    <row r="784" spans="3:7" x14ac:dyDescent="0.2">
      <c r="C784" s="240"/>
      <c r="D784" s="227"/>
      <c r="F784" s="227"/>
      <c r="G784" s="227"/>
    </row>
    <row r="785" spans="3:7" x14ac:dyDescent="0.2">
      <c r="C785" s="240"/>
      <c r="D785" s="227"/>
      <c r="F785" s="227"/>
      <c r="G785" s="227"/>
    </row>
    <row r="786" spans="3:7" x14ac:dyDescent="0.2">
      <c r="C786" s="240"/>
      <c r="D786" s="227"/>
      <c r="F786" s="227"/>
      <c r="G786" s="227"/>
    </row>
    <row r="787" spans="3:7" x14ac:dyDescent="0.2">
      <c r="C787" s="240"/>
      <c r="D787" s="227"/>
      <c r="F787" s="227"/>
      <c r="G787" s="227"/>
    </row>
    <row r="788" spans="3:7" x14ac:dyDescent="0.2">
      <c r="C788" s="240"/>
      <c r="D788" s="227"/>
      <c r="F788" s="227"/>
      <c r="G788" s="227"/>
    </row>
    <row r="789" spans="3:7" x14ac:dyDescent="0.2">
      <c r="C789" s="240"/>
      <c r="D789" s="227"/>
      <c r="F789" s="227"/>
      <c r="G789" s="227"/>
    </row>
    <row r="790" spans="3:7" x14ac:dyDescent="0.2">
      <c r="C790" s="240"/>
      <c r="D790" s="227"/>
      <c r="F790" s="227"/>
      <c r="G790" s="227"/>
    </row>
    <row r="791" spans="3:7" x14ac:dyDescent="0.2">
      <c r="C791" s="240"/>
      <c r="D791" s="227"/>
      <c r="F791" s="227"/>
      <c r="G791" s="227"/>
    </row>
    <row r="792" spans="3:7" x14ac:dyDescent="0.2">
      <c r="C792" s="240"/>
      <c r="D792" s="227"/>
      <c r="F792" s="227"/>
      <c r="G792" s="227"/>
    </row>
    <row r="793" spans="3:7" x14ac:dyDescent="0.2">
      <c r="C793" s="240"/>
      <c r="D793" s="227"/>
      <c r="F793" s="227"/>
      <c r="G793" s="227"/>
    </row>
    <row r="794" spans="3:7" x14ac:dyDescent="0.2">
      <c r="C794" s="240"/>
      <c r="D794" s="227"/>
      <c r="F794" s="227"/>
      <c r="G794" s="227"/>
    </row>
    <row r="795" spans="3:7" x14ac:dyDescent="0.2">
      <c r="C795" s="240"/>
      <c r="D795" s="227"/>
      <c r="F795" s="227"/>
      <c r="G795" s="227"/>
    </row>
    <row r="796" spans="3:7" x14ac:dyDescent="0.2">
      <c r="C796" s="240"/>
      <c r="D796" s="227"/>
      <c r="F796" s="227"/>
      <c r="G796" s="227"/>
    </row>
    <row r="797" spans="3:7" x14ac:dyDescent="0.2">
      <c r="C797" s="240"/>
      <c r="D797" s="227"/>
      <c r="F797" s="227"/>
      <c r="G797" s="227"/>
    </row>
    <row r="798" spans="3:7" x14ac:dyDescent="0.2">
      <c r="C798" s="240"/>
      <c r="D798" s="227"/>
      <c r="F798" s="227"/>
      <c r="G798" s="227"/>
    </row>
    <row r="799" spans="3:7" x14ac:dyDescent="0.2">
      <c r="C799" s="240"/>
      <c r="D799" s="227"/>
      <c r="F799" s="227"/>
      <c r="G799" s="227"/>
    </row>
    <row r="800" spans="3:7" x14ac:dyDescent="0.2">
      <c r="C800" s="240"/>
      <c r="D800" s="227"/>
      <c r="F800" s="227"/>
      <c r="G800" s="227"/>
    </row>
    <row r="801" spans="3:7" x14ac:dyDescent="0.2">
      <c r="C801" s="240"/>
      <c r="D801" s="227"/>
      <c r="F801" s="227"/>
      <c r="G801" s="227"/>
    </row>
    <row r="802" spans="3:7" x14ac:dyDescent="0.2">
      <c r="C802" s="240"/>
      <c r="D802" s="227"/>
      <c r="F802" s="227"/>
      <c r="G802" s="227"/>
    </row>
    <row r="803" spans="3:7" x14ac:dyDescent="0.2">
      <c r="C803" s="240"/>
      <c r="D803" s="227"/>
      <c r="F803" s="227"/>
      <c r="G803" s="227"/>
    </row>
    <row r="804" spans="3:7" x14ac:dyDescent="0.2">
      <c r="C804" s="240"/>
      <c r="D804" s="227"/>
      <c r="F804" s="227"/>
      <c r="G804" s="227"/>
    </row>
    <row r="805" spans="3:7" x14ac:dyDescent="0.2">
      <c r="C805" s="240"/>
      <c r="D805" s="227"/>
      <c r="F805" s="227"/>
      <c r="G805" s="227"/>
    </row>
    <row r="806" spans="3:7" x14ac:dyDescent="0.2">
      <c r="C806" s="240"/>
      <c r="D806" s="227"/>
      <c r="F806" s="227"/>
      <c r="G806" s="227"/>
    </row>
    <row r="807" spans="3:7" x14ac:dyDescent="0.2">
      <c r="C807" s="240"/>
      <c r="D807" s="227"/>
      <c r="F807" s="227"/>
      <c r="G807" s="227"/>
    </row>
    <row r="808" spans="3:7" x14ac:dyDescent="0.2">
      <c r="C808" s="240"/>
      <c r="D808" s="227"/>
      <c r="F808" s="227"/>
      <c r="G808" s="227"/>
    </row>
    <row r="809" spans="3:7" x14ac:dyDescent="0.2">
      <c r="C809" s="240"/>
      <c r="D809" s="227"/>
      <c r="F809" s="227"/>
      <c r="G809" s="227"/>
    </row>
    <row r="810" spans="3:7" x14ac:dyDescent="0.2">
      <c r="C810" s="240"/>
      <c r="D810" s="227"/>
      <c r="F810" s="227"/>
      <c r="G810" s="227"/>
    </row>
    <row r="811" spans="3:7" x14ac:dyDescent="0.2">
      <c r="C811" s="240"/>
      <c r="D811" s="227"/>
      <c r="F811" s="227"/>
      <c r="G811" s="227"/>
    </row>
    <row r="812" spans="3:7" x14ac:dyDescent="0.2">
      <c r="C812" s="240"/>
      <c r="D812" s="227"/>
      <c r="F812" s="227"/>
      <c r="G812" s="227"/>
    </row>
    <row r="813" spans="3:7" x14ac:dyDescent="0.2">
      <c r="C813" s="240"/>
      <c r="D813" s="227"/>
      <c r="F813" s="227"/>
      <c r="G813" s="227"/>
    </row>
    <row r="814" spans="3:7" x14ac:dyDescent="0.2">
      <c r="C814" s="240"/>
      <c r="D814" s="227"/>
      <c r="F814" s="227"/>
      <c r="G814" s="227"/>
    </row>
    <row r="815" spans="3:7" x14ac:dyDescent="0.2">
      <c r="C815" s="240"/>
      <c r="D815" s="227"/>
      <c r="F815" s="227"/>
      <c r="G815" s="227"/>
    </row>
    <row r="816" spans="3:7" x14ac:dyDescent="0.2">
      <c r="C816" s="240"/>
      <c r="D816" s="227"/>
      <c r="F816" s="227"/>
      <c r="G816" s="227"/>
    </row>
    <row r="817" spans="3:7" x14ac:dyDescent="0.2">
      <c r="C817" s="240"/>
      <c r="D817" s="227"/>
      <c r="F817" s="227"/>
      <c r="G817" s="227"/>
    </row>
    <row r="818" spans="3:7" x14ac:dyDescent="0.2">
      <c r="C818" s="240"/>
      <c r="D818" s="227"/>
      <c r="F818" s="227"/>
      <c r="G818" s="227"/>
    </row>
    <row r="819" spans="3:7" x14ac:dyDescent="0.2">
      <c r="C819" s="240"/>
      <c r="D819" s="227"/>
      <c r="F819" s="227"/>
      <c r="G819" s="227"/>
    </row>
    <row r="820" spans="3:7" x14ac:dyDescent="0.2">
      <c r="C820" s="240"/>
      <c r="D820" s="227"/>
      <c r="F820" s="227"/>
      <c r="G820" s="227"/>
    </row>
    <row r="821" spans="3:7" x14ac:dyDescent="0.2">
      <c r="C821" s="240"/>
      <c r="D821" s="227"/>
      <c r="F821" s="227"/>
      <c r="G821" s="227"/>
    </row>
    <row r="822" spans="3:7" x14ac:dyDescent="0.2">
      <c r="C822" s="240"/>
      <c r="D822" s="227"/>
      <c r="F822" s="227"/>
      <c r="G822" s="227"/>
    </row>
    <row r="823" spans="3:7" x14ac:dyDescent="0.2">
      <c r="C823" s="240"/>
      <c r="D823" s="227"/>
      <c r="F823" s="227"/>
      <c r="G823" s="227"/>
    </row>
    <row r="824" spans="3:7" x14ac:dyDescent="0.2">
      <c r="C824" s="240"/>
      <c r="D824" s="227"/>
      <c r="F824" s="227"/>
      <c r="G824" s="227"/>
    </row>
    <row r="825" spans="3:7" x14ac:dyDescent="0.2">
      <c r="C825" s="240"/>
      <c r="D825" s="227"/>
      <c r="F825" s="227"/>
      <c r="G825" s="227"/>
    </row>
    <row r="826" spans="3:7" x14ac:dyDescent="0.2">
      <c r="C826" s="240"/>
      <c r="D826" s="227"/>
      <c r="F826" s="227"/>
      <c r="G826" s="227"/>
    </row>
    <row r="827" spans="3:7" x14ac:dyDescent="0.2">
      <c r="C827" s="240"/>
      <c r="D827" s="227"/>
      <c r="F827" s="227"/>
      <c r="G827" s="227"/>
    </row>
    <row r="828" spans="3:7" x14ac:dyDescent="0.2">
      <c r="C828" s="240"/>
      <c r="D828" s="227"/>
      <c r="F828" s="227"/>
      <c r="G828" s="227"/>
    </row>
    <row r="829" spans="3:7" x14ac:dyDescent="0.2">
      <c r="C829" s="240"/>
      <c r="D829" s="227"/>
      <c r="F829" s="227"/>
      <c r="G829" s="227"/>
    </row>
    <row r="830" spans="3:7" x14ac:dyDescent="0.2">
      <c r="C830" s="240"/>
      <c r="D830" s="227"/>
      <c r="F830" s="227"/>
      <c r="G830" s="227"/>
    </row>
    <row r="831" spans="3:7" x14ac:dyDescent="0.2">
      <c r="C831" s="240"/>
      <c r="D831" s="227"/>
      <c r="F831" s="227"/>
      <c r="G831" s="227"/>
    </row>
    <row r="832" spans="3:7" x14ac:dyDescent="0.2">
      <c r="C832" s="240"/>
      <c r="D832" s="227"/>
      <c r="F832" s="227"/>
      <c r="G832" s="227"/>
    </row>
    <row r="833" spans="3:7" x14ac:dyDescent="0.2">
      <c r="C833" s="240"/>
      <c r="D833" s="227"/>
      <c r="F833" s="227"/>
      <c r="G833" s="227"/>
    </row>
    <row r="834" spans="3:7" x14ac:dyDescent="0.2">
      <c r="C834" s="240"/>
      <c r="D834" s="227"/>
      <c r="F834" s="227"/>
      <c r="G834" s="227"/>
    </row>
    <row r="835" spans="3:7" x14ac:dyDescent="0.2">
      <c r="C835" s="240"/>
      <c r="D835" s="227"/>
      <c r="F835" s="227"/>
      <c r="G835" s="227"/>
    </row>
    <row r="836" spans="3:7" x14ac:dyDescent="0.2">
      <c r="C836" s="240"/>
      <c r="D836" s="227"/>
      <c r="F836" s="227"/>
      <c r="G836" s="227"/>
    </row>
    <row r="837" spans="3:7" x14ac:dyDescent="0.2">
      <c r="C837" s="240"/>
      <c r="D837" s="227"/>
      <c r="F837" s="227"/>
      <c r="G837" s="227"/>
    </row>
    <row r="838" spans="3:7" x14ac:dyDescent="0.2">
      <c r="C838" s="240"/>
      <c r="D838" s="227"/>
      <c r="F838" s="227"/>
      <c r="G838" s="227"/>
    </row>
    <row r="839" spans="3:7" x14ac:dyDescent="0.2">
      <c r="C839" s="240"/>
      <c r="D839" s="227"/>
      <c r="F839" s="227"/>
      <c r="G839" s="227"/>
    </row>
    <row r="840" spans="3:7" x14ac:dyDescent="0.2">
      <c r="C840" s="240"/>
      <c r="D840" s="227"/>
      <c r="F840" s="227"/>
      <c r="G840" s="227"/>
    </row>
    <row r="841" spans="3:7" x14ac:dyDescent="0.2">
      <c r="C841" s="240"/>
      <c r="D841" s="227"/>
      <c r="F841" s="227"/>
      <c r="G841" s="227"/>
    </row>
    <row r="842" spans="3:7" x14ac:dyDescent="0.2">
      <c r="C842" s="240"/>
      <c r="D842" s="227"/>
      <c r="F842" s="227"/>
      <c r="G842" s="227"/>
    </row>
    <row r="843" spans="3:7" x14ac:dyDescent="0.2">
      <c r="C843" s="240"/>
      <c r="D843" s="227"/>
      <c r="F843" s="227"/>
      <c r="G843" s="227"/>
    </row>
    <row r="844" spans="3:7" x14ac:dyDescent="0.2">
      <c r="C844" s="240"/>
      <c r="D844" s="227"/>
      <c r="F844" s="227"/>
      <c r="G844" s="227"/>
    </row>
    <row r="845" spans="3:7" x14ac:dyDescent="0.2">
      <c r="C845" s="240"/>
      <c r="D845" s="227"/>
      <c r="F845" s="227"/>
      <c r="G845" s="227"/>
    </row>
    <row r="846" spans="3:7" x14ac:dyDescent="0.2">
      <c r="C846" s="240"/>
      <c r="D846" s="227"/>
      <c r="F846" s="227"/>
      <c r="G846" s="227"/>
    </row>
    <row r="847" spans="3:7" x14ac:dyDescent="0.2">
      <c r="C847" s="240"/>
      <c r="D847" s="227"/>
      <c r="F847" s="227"/>
      <c r="G847" s="227"/>
    </row>
    <row r="848" spans="3:7" x14ac:dyDescent="0.2">
      <c r="C848" s="240"/>
      <c r="D848" s="227"/>
      <c r="F848" s="227"/>
      <c r="G848" s="227"/>
    </row>
    <row r="849" spans="3:7" x14ac:dyDescent="0.2">
      <c r="C849" s="240"/>
      <c r="D849" s="227"/>
      <c r="F849" s="227"/>
      <c r="G849" s="227"/>
    </row>
    <row r="850" spans="3:7" x14ac:dyDescent="0.2">
      <c r="C850" s="240"/>
      <c r="D850" s="227"/>
      <c r="F850" s="227"/>
      <c r="G850" s="227"/>
    </row>
    <row r="851" spans="3:7" x14ac:dyDescent="0.2">
      <c r="C851" s="240"/>
      <c r="D851" s="227"/>
      <c r="F851" s="227"/>
      <c r="G851" s="227"/>
    </row>
    <row r="852" spans="3:7" x14ac:dyDescent="0.2">
      <c r="C852" s="240"/>
      <c r="D852" s="227"/>
      <c r="F852" s="227"/>
      <c r="G852" s="227"/>
    </row>
    <row r="853" spans="3:7" x14ac:dyDescent="0.2">
      <c r="C853" s="240"/>
      <c r="D853" s="227"/>
      <c r="F853" s="227"/>
      <c r="G853" s="227"/>
    </row>
    <row r="854" spans="3:7" x14ac:dyDescent="0.2">
      <c r="C854" s="240"/>
      <c r="D854" s="227"/>
      <c r="F854" s="227"/>
      <c r="G854" s="227"/>
    </row>
    <row r="855" spans="3:7" x14ac:dyDescent="0.2">
      <c r="C855" s="240"/>
      <c r="D855" s="227"/>
      <c r="F855" s="227"/>
      <c r="G855" s="227"/>
    </row>
    <row r="856" spans="3:7" x14ac:dyDescent="0.2">
      <c r="C856" s="240"/>
      <c r="D856" s="227"/>
      <c r="F856" s="227"/>
      <c r="G856" s="227"/>
    </row>
    <row r="857" spans="3:7" x14ac:dyDescent="0.2">
      <c r="C857" s="240"/>
      <c r="D857" s="227"/>
      <c r="F857" s="227"/>
      <c r="G857" s="227"/>
    </row>
    <row r="858" spans="3:7" x14ac:dyDescent="0.2">
      <c r="C858" s="240"/>
      <c r="D858" s="227"/>
      <c r="F858" s="227"/>
      <c r="G858" s="227"/>
    </row>
    <row r="859" spans="3:7" x14ac:dyDescent="0.2">
      <c r="C859" s="240"/>
      <c r="D859" s="227"/>
      <c r="F859" s="227"/>
      <c r="G859" s="227"/>
    </row>
    <row r="860" spans="3:7" x14ac:dyDescent="0.2">
      <c r="C860" s="240"/>
      <c r="D860" s="227"/>
      <c r="F860" s="227"/>
      <c r="G860" s="227"/>
    </row>
    <row r="861" spans="3:7" x14ac:dyDescent="0.2">
      <c r="C861" s="240"/>
      <c r="D861" s="227"/>
      <c r="F861" s="227"/>
      <c r="G861" s="227"/>
    </row>
    <row r="862" spans="3:7" x14ac:dyDescent="0.2">
      <c r="C862" s="240"/>
      <c r="D862" s="227"/>
      <c r="F862" s="227"/>
      <c r="G862" s="227"/>
    </row>
    <row r="863" spans="3:7" x14ac:dyDescent="0.2">
      <c r="C863" s="240"/>
      <c r="D863" s="227"/>
      <c r="F863" s="227"/>
      <c r="G863" s="227"/>
    </row>
    <row r="864" spans="3:7" x14ac:dyDescent="0.2">
      <c r="C864" s="240"/>
      <c r="D864" s="227"/>
      <c r="F864" s="227"/>
      <c r="G864" s="227"/>
    </row>
    <row r="865" spans="3:7" x14ac:dyDescent="0.2">
      <c r="C865" s="240"/>
      <c r="D865" s="227"/>
      <c r="F865" s="227"/>
      <c r="G865" s="227"/>
    </row>
    <row r="866" spans="3:7" x14ac:dyDescent="0.2">
      <c r="C866" s="240"/>
      <c r="D866" s="227"/>
      <c r="F866" s="227"/>
      <c r="G866" s="227"/>
    </row>
    <row r="867" spans="3:7" x14ac:dyDescent="0.2">
      <c r="C867" s="240"/>
      <c r="D867" s="227"/>
      <c r="F867" s="227"/>
      <c r="G867" s="227"/>
    </row>
    <row r="868" spans="3:7" x14ac:dyDescent="0.2">
      <c r="C868" s="240"/>
      <c r="D868" s="227"/>
      <c r="F868" s="227"/>
      <c r="G868" s="227"/>
    </row>
    <row r="869" spans="3:7" x14ac:dyDescent="0.2">
      <c r="C869" s="240"/>
      <c r="D869" s="227"/>
      <c r="F869" s="227"/>
      <c r="G869" s="227"/>
    </row>
    <row r="870" spans="3:7" x14ac:dyDescent="0.2">
      <c r="C870" s="240"/>
      <c r="D870" s="227"/>
      <c r="F870" s="227"/>
      <c r="G870" s="227"/>
    </row>
    <row r="871" spans="3:7" x14ac:dyDescent="0.2">
      <c r="C871" s="240"/>
      <c r="D871" s="227"/>
      <c r="F871" s="227"/>
      <c r="G871" s="227"/>
    </row>
    <row r="872" spans="3:7" x14ac:dyDescent="0.2">
      <c r="C872" s="240"/>
      <c r="D872" s="227"/>
      <c r="F872" s="227"/>
      <c r="G872" s="227"/>
    </row>
    <row r="873" spans="3:7" x14ac:dyDescent="0.2">
      <c r="C873" s="240"/>
      <c r="D873" s="227"/>
      <c r="F873" s="227"/>
      <c r="G873" s="227"/>
    </row>
    <row r="874" spans="3:7" x14ac:dyDescent="0.2">
      <c r="C874" s="240"/>
      <c r="D874" s="227"/>
      <c r="F874" s="227"/>
      <c r="G874" s="227"/>
    </row>
    <row r="875" spans="3:7" x14ac:dyDescent="0.2">
      <c r="C875" s="240"/>
      <c r="D875" s="227"/>
      <c r="F875" s="227"/>
      <c r="G875" s="227"/>
    </row>
    <row r="876" spans="3:7" x14ac:dyDescent="0.2">
      <c r="C876" s="240"/>
      <c r="D876" s="227"/>
      <c r="F876" s="227"/>
      <c r="G876" s="227"/>
    </row>
    <row r="877" spans="3:7" x14ac:dyDescent="0.2">
      <c r="C877" s="240"/>
      <c r="D877" s="227"/>
      <c r="F877" s="227"/>
      <c r="G877" s="227"/>
    </row>
    <row r="878" spans="3:7" x14ac:dyDescent="0.2">
      <c r="C878" s="240"/>
      <c r="D878" s="227"/>
      <c r="F878" s="227"/>
      <c r="G878" s="227"/>
    </row>
    <row r="879" spans="3:7" x14ac:dyDescent="0.2">
      <c r="C879" s="240"/>
      <c r="D879" s="227"/>
      <c r="F879" s="227"/>
      <c r="G879" s="227"/>
    </row>
    <row r="880" spans="3:7" x14ac:dyDescent="0.2">
      <c r="C880" s="240"/>
      <c r="D880" s="227"/>
      <c r="F880" s="227"/>
      <c r="G880" s="227"/>
    </row>
    <row r="881" spans="3:7" x14ac:dyDescent="0.2">
      <c r="C881" s="240"/>
      <c r="D881" s="227"/>
      <c r="F881" s="227"/>
      <c r="G881" s="227"/>
    </row>
    <row r="882" spans="3:7" x14ac:dyDescent="0.2">
      <c r="C882" s="240"/>
      <c r="D882" s="227"/>
      <c r="F882" s="227"/>
      <c r="G882" s="227"/>
    </row>
    <row r="883" spans="3:7" x14ac:dyDescent="0.2">
      <c r="C883" s="240"/>
      <c r="D883" s="227"/>
      <c r="F883" s="227"/>
      <c r="G883" s="227"/>
    </row>
    <row r="884" spans="3:7" x14ac:dyDescent="0.2">
      <c r="C884" s="240"/>
      <c r="D884" s="227"/>
      <c r="F884" s="227"/>
      <c r="G884" s="227"/>
    </row>
    <row r="885" spans="3:7" x14ac:dyDescent="0.2">
      <c r="C885" s="240"/>
      <c r="D885" s="227"/>
      <c r="F885" s="227"/>
      <c r="G885" s="227"/>
    </row>
    <row r="886" spans="3:7" x14ac:dyDescent="0.2">
      <c r="C886" s="240"/>
      <c r="D886" s="227"/>
      <c r="F886" s="227"/>
      <c r="G886" s="227"/>
    </row>
    <row r="887" spans="3:7" x14ac:dyDescent="0.2">
      <c r="C887" s="240"/>
      <c r="D887" s="227"/>
      <c r="F887" s="227"/>
      <c r="G887" s="227"/>
    </row>
    <row r="888" spans="3:7" x14ac:dyDescent="0.2">
      <c r="C888" s="240"/>
      <c r="D888" s="227"/>
      <c r="F888" s="227"/>
      <c r="G888" s="227"/>
    </row>
    <row r="889" spans="3:7" x14ac:dyDescent="0.2">
      <c r="C889" s="240"/>
      <c r="D889" s="227"/>
      <c r="F889" s="227"/>
      <c r="G889" s="227"/>
    </row>
    <row r="890" spans="3:7" x14ac:dyDescent="0.2">
      <c r="C890" s="240"/>
      <c r="D890" s="227"/>
      <c r="F890" s="227"/>
      <c r="G890" s="227"/>
    </row>
    <row r="891" spans="3:7" x14ac:dyDescent="0.2">
      <c r="C891" s="240"/>
      <c r="D891" s="227"/>
      <c r="F891" s="227"/>
      <c r="G891" s="227"/>
    </row>
    <row r="892" spans="3:7" x14ac:dyDescent="0.2">
      <c r="C892" s="240"/>
      <c r="D892" s="227"/>
      <c r="F892" s="227"/>
      <c r="G892" s="227"/>
    </row>
    <row r="893" spans="3:7" x14ac:dyDescent="0.2">
      <c r="C893" s="240"/>
      <c r="D893" s="227"/>
      <c r="F893" s="227"/>
      <c r="G893" s="227"/>
    </row>
    <row r="894" spans="3:7" x14ac:dyDescent="0.2">
      <c r="C894" s="240"/>
      <c r="D894" s="227"/>
      <c r="F894" s="227"/>
      <c r="G894" s="227"/>
    </row>
    <row r="895" spans="3:7" x14ac:dyDescent="0.2">
      <c r="C895" s="240"/>
      <c r="D895" s="227"/>
      <c r="F895" s="227"/>
      <c r="G895" s="227"/>
    </row>
    <row r="896" spans="3:7" x14ac:dyDescent="0.2">
      <c r="C896" s="240"/>
      <c r="D896" s="227"/>
      <c r="F896" s="227"/>
      <c r="G896" s="227"/>
    </row>
    <row r="897" spans="3:7" x14ac:dyDescent="0.2">
      <c r="C897" s="240"/>
      <c r="D897" s="227"/>
      <c r="F897" s="227"/>
      <c r="G897" s="227"/>
    </row>
    <row r="898" spans="3:7" x14ac:dyDescent="0.2">
      <c r="C898" s="240"/>
      <c r="D898" s="227"/>
      <c r="F898" s="227"/>
      <c r="G898" s="227"/>
    </row>
    <row r="899" spans="3:7" x14ac:dyDescent="0.2">
      <c r="C899" s="240"/>
      <c r="D899" s="227"/>
      <c r="F899" s="227"/>
      <c r="G899" s="227"/>
    </row>
    <row r="900" spans="3:7" x14ac:dyDescent="0.2">
      <c r="C900" s="240"/>
      <c r="D900" s="227"/>
      <c r="F900" s="227"/>
      <c r="G900" s="227"/>
    </row>
    <row r="901" spans="3:7" x14ac:dyDescent="0.2">
      <c r="C901" s="240"/>
      <c r="D901" s="227"/>
      <c r="F901" s="227"/>
      <c r="G901" s="227"/>
    </row>
    <row r="902" spans="3:7" x14ac:dyDescent="0.2">
      <c r="C902" s="240"/>
      <c r="D902" s="227"/>
      <c r="F902" s="227"/>
      <c r="G902" s="227"/>
    </row>
    <row r="903" spans="3:7" x14ac:dyDescent="0.2">
      <c r="C903" s="240"/>
      <c r="D903" s="227"/>
      <c r="F903" s="227"/>
      <c r="G903" s="227"/>
    </row>
    <row r="904" spans="3:7" x14ac:dyDescent="0.2">
      <c r="C904" s="240"/>
      <c r="D904" s="227"/>
      <c r="F904" s="227"/>
      <c r="G904" s="227"/>
    </row>
    <row r="905" spans="3:7" x14ac:dyDescent="0.2">
      <c r="C905" s="240"/>
      <c r="D905" s="227"/>
      <c r="F905" s="227"/>
      <c r="G905" s="227"/>
    </row>
    <row r="906" spans="3:7" x14ac:dyDescent="0.2">
      <c r="C906" s="240"/>
      <c r="D906" s="227"/>
      <c r="F906" s="227"/>
      <c r="G906" s="227"/>
    </row>
    <row r="907" spans="3:7" x14ac:dyDescent="0.2">
      <c r="C907" s="240"/>
      <c r="D907" s="227"/>
      <c r="F907" s="227"/>
      <c r="G907" s="227"/>
    </row>
    <row r="908" spans="3:7" x14ac:dyDescent="0.2">
      <c r="C908" s="240"/>
      <c r="D908" s="227"/>
      <c r="F908" s="227"/>
      <c r="G908" s="227"/>
    </row>
    <row r="909" spans="3:7" x14ac:dyDescent="0.2">
      <c r="C909" s="240"/>
      <c r="D909" s="227"/>
      <c r="F909" s="227"/>
      <c r="G909" s="227"/>
    </row>
    <row r="910" spans="3:7" x14ac:dyDescent="0.2">
      <c r="C910" s="240"/>
      <c r="D910" s="227"/>
      <c r="F910" s="227"/>
      <c r="G910" s="227"/>
    </row>
    <row r="911" spans="3:7" x14ac:dyDescent="0.2">
      <c r="C911" s="240"/>
      <c r="D911" s="227"/>
      <c r="F911" s="227"/>
      <c r="G911" s="227"/>
    </row>
    <row r="912" spans="3:7" x14ac:dyDescent="0.2">
      <c r="C912" s="240"/>
      <c r="D912" s="227"/>
      <c r="F912" s="227"/>
      <c r="G912" s="227"/>
    </row>
    <row r="913" spans="3:7" x14ac:dyDescent="0.2">
      <c r="C913" s="240"/>
      <c r="D913" s="227"/>
      <c r="F913" s="227"/>
      <c r="G913" s="227"/>
    </row>
    <row r="914" spans="3:7" x14ac:dyDescent="0.2">
      <c r="C914" s="240"/>
      <c r="D914" s="227"/>
      <c r="F914" s="227"/>
      <c r="G914" s="227"/>
    </row>
    <row r="915" spans="3:7" x14ac:dyDescent="0.2">
      <c r="C915" s="240"/>
      <c r="D915" s="227"/>
      <c r="F915" s="227"/>
      <c r="G915" s="227"/>
    </row>
    <row r="916" spans="3:7" x14ac:dyDescent="0.2">
      <c r="C916" s="240"/>
      <c r="D916" s="227"/>
      <c r="F916" s="227"/>
      <c r="G916" s="227"/>
    </row>
    <row r="917" spans="3:7" x14ac:dyDescent="0.2">
      <c r="C917" s="240"/>
      <c r="D917" s="227"/>
      <c r="F917" s="227"/>
      <c r="G917" s="227"/>
    </row>
    <row r="918" spans="3:7" x14ac:dyDescent="0.2">
      <c r="C918" s="240"/>
      <c r="D918" s="227"/>
      <c r="F918" s="227"/>
      <c r="G918" s="227"/>
    </row>
    <row r="919" spans="3:7" x14ac:dyDescent="0.2">
      <c r="C919" s="240"/>
      <c r="D919" s="227"/>
      <c r="F919" s="227"/>
      <c r="G919" s="227"/>
    </row>
    <row r="920" spans="3:7" x14ac:dyDescent="0.2">
      <c r="C920" s="240"/>
      <c r="D920" s="227"/>
      <c r="F920" s="227"/>
      <c r="G920" s="227"/>
    </row>
    <row r="921" spans="3:7" x14ac:dyDescent="0.2">
      <c r="C921" s="240"/>
      <c r="D921" s="227"/>
      <c r="F921" s="227"/>
      <c r="G921" s="227"/>
    </row>
    <row r="922" spans="3:7" x14ac:dyDescent="0.2">
      <c r="C922" s="240"/>
      <c r="D922" s="227"/>
      <c r="F922" s="227"/>
      <c r="G922" s="227"/>
    </row>
    <row r="923" spans="3:7" x14ac:dyDescent="0.2">
      <c r="C923" s="240"/>
      <c r="D923" s="227"/>
      <c r="F923" s="227"/>
      <c r="G923" s="227"/>
    </row>
    <row r="924" spans="3:7" x14ac:dyDescent="0.2">
      <c r="C924" s="240"/>
      <c r="D924" s="227"/>
      <c r="F924" s="227"/>
      <c r="G924" s="227"/>
    </row>
    <row r="925" spans="3:7" x14ac:dyDescent="0.2">
      <c r="C925" s="240"/>
      <c r="D925" s="227"/>
      <c r="F925" s="227"/>
      <c r="G925" s="227"/>
    </row>
    <row r="926" spans="3:7" x14ac:dyDescent="0.2">
      <c r="C926" s="240"/>
      <c r="D926" s="227"/>
      <c r="F926" s="227"/>
      <c r="G926" s="227"/>
    </row>
    <row r="927" spans="3:7" x14ac:dyDescent="0.2">
      <c r="C927" s="240"/>
      <c r="D927" s="227"/>
      <c r="F927" s="227"/>
      <c r="G927" s="227"/>
    </row>
    <row r="928" spans="3:7" x14ac:dyDescent="0.2">
      <c r="C928" s="240"/>
      <c r="D928" s="227"/>
      <c r="F928" s="227"/>
      <c r="G928" s="227"/>
    </row>
    <row r="929" spans="3:7" x14ac:dyDescent="0.2">
      <c r="C929" s="240"/>
      <c r="D929" s="227"/>
      <c r="F929" s="227"/>
      <c r="G929" s="227"/>
    </row>
    <row r="930" spans="3:7" x14ac:dyDescent="0.2">
      <c r="C930" s="240"/>
      <c r="D930" s="227"/>
      <c r="F930" s="227"/>
      <c r="G930" s="227"/>
    </row>
    <row r="931" spans="3:7" x14ac:dyDescent="0.2">
      <c r="C931" s="240"/>
      <c r="D931" s="227"/>
      <c r="F931" s="227"/>
      <c r="G931" s="227"/>
    </row>
    <row r="932" spans="3:7" x14ac:dyDescent="0.2">
      <c r="C932" s="240"/>
      <c r="D932" s="227"/>
      <c r="F932" s="227"/>
      <c r="G932" s="227"/>
    </row>
    <row r="933" spans="3:7" x14ac:dyDescent="0.2">
      <c r="C933" s="240"/>
      <c r="D933" s="227"/>
      <c r="F933" s="227"/>
      <c r="G933" s="227"/>
    </row>
    <row r="934" spans="3:7" x14ac:dyDescent="0.2">
      <c r="C934" s="240"/>
      <c r="D934" s="227"/>
      <c r="F934" s="227"/>
      <c r="G934" s="227"/>
    </row>
    <row r="935" spans="3:7" x14ac:dyDescent="0.2">
      <c r="C935" s="240"/>
      <c r="D935" s="227"/>
      <c r="F935" s="227"/>
      <c r="G935" s="227"/>
    </row>
    <row r="936" spans="3:7" x14ac:dyDescent="0.2">
      <c r="C936" s="240"/>
      <c r="D936" s="227"/>
      <c r="F936" s="227"/>
      <c r="G936" s="227"/>
    </row>
    <row r="937" spans="3:7" x14ac:dyDescent="0.2">
      <c r="C937" s="240"/>
      <c r="D937" s="227"/>
      <c r="F937" s="227"/>
      <c r="G937" s="227"/>
    </row>
    <row r="938" spans="3:7" x14ac:dyDescent="0.2">
      <c r="C938" s="240"/>
      <c r="D938" s="227"/>
      <c r="F938" s="227"/>
      <c r="G938" s="227"/>
    </row>
    <row r="939" spans="3:7" x14ac:dyDescent="0.2">
      <c r="C939" s="240"/>
      <c r="D939" s="227"/>
      <c r="F939" s="227"/>
      <c r="G939" s="227"/>
    </row>
    <row r="940" spans="3:7" x14ac:dyDescent="0.2">
      <c r="C940" s="240"/>
      <c r="D940" s="227"/>
      <c r="F940" s="227"/>
      <c r="G940" s="227"/>
    </row>
    <row r="941" spans="3:7" x14ac:dyDescent="0.2">
      <c r="C941" s="240"/>
      <c r="D941" s="227"/>
      <c r="F941" s="227"/>
      <c r="G941" s="227"/>
    </row>
    <row r="942" spans="3:7" x14ac:dyDescent="0.2">
      <c r="C942" s="240"/>
      <c r="D942" s="227"/>
      <c r="F942" s="227"/>
      <c r="G942" s="227"/>
    </row>
    <row r="943" spans="3:7" x14ac:dyDescent="0.2">
      <c r="C943" s="240"/>
      <c r="D943" s="227"/>
      <c r="F943" s="227"/>
      <c r="G943" s="227"/>
    </row>
    <row r="944" spans="3:7" x14ac:dyDescent="0.2">
      <c r="C944" s="240"/>
      <c r="D944" s="227"/>
      <c r="F944" s="227"/>
      <c r="G944" s="227"/>
    </row>
    <row r="945" spans="3:7" x14ac:dyDescent="0.2">
      <c r="C945" s="240"/>
      <c r="D945" s="227"/>
      <c r="F945" s="227"/>
      <c r="G945" s="227"/>
    </row>
    <row r="946" spans="3:7" x14ac:dyDescent="0.2">
      <c r="C946" s="240"/>
      <c r="D946" s="227"/>
      <c r="F946" s="227"/>
      <c r="G946" s="227"/>
    </row>
    <row r="947" spans="3:7" x14ac:dyDescent="0.2">
      <c r="C947" s="240"/>
      <c r="D947" s="227"/>
      <c r="F947" s="227"/>
      <c r="G947" s="227"/>
    </row>
    <row r="948" spans="3:7" x14ac:dyDescent="0.2">
      <c r="C948" s="240"/>
      <c r="D948" s="227"/>
      <c r="F948" s="227"/>
      <c r="G948" s="227"/>
    </row>
    <row r="949" spans="3:7" x14ac:dyDescent="0.2">
      <c r="C949" s="240"/>
      <c r="D949" s="227"/>
      <c r="F949" s="227"/>
      <c r="G949" s="227"/>
    </row>
    <row r="950" spans="3:7" x14ac:dyDescent="0.2">
      <c r="C950" s="240"/>
      <c r="D950" s="227"/>
      <c r="F950" s="227"/>
      <c r="G950" s="227"/>
    </row>
    <row r="951" spans="3:7" x14ac:dyDescent="0.2">
      <c r="C951" s="240"/>
      <c r="D951" s="227"/>
      <c r="F951" s="227"/>
      <c r="G951" s="227"/>
    </row>
    <row r="952" spans="3:7" x14ac:dyDescent="0.2">
      <c r="C952" s="240"/>
      <c r="D952" s="227"/>
      <c r="F952" s="227"/>
      <c r="G952" s="227"/>
    </row>
    <row r="953" spans="3:7" x14ac:dyDescent="0.2">
      <c r="C953" s="240"/>
      <c r="D953" s="227"/>
      <c r="F953" s="227"/>
      <c r="G953" s="227"/>
    </row>
    <row r="954" spans="3:7" x14ac:dyDescent="0.2">
      <c r="C954" s="240"/>
      <c r="D954" s="227"/>
      <c r="F954" s="227"/>
      <c r="G954" s="227"/>
    </row>
    <row r="955" spans="3:7" x14ac:dyDescent="0.2">
      <c r="C955" s="240"/>
      <c r="D955" s="227"/>
      <c r="F955" s="227"/>
      <c r="G955" s="227"/>
    </row>
    <row r="956" spans="3:7" x14ac:dyDescent="0.2">
      <c r="C956" s="240"/>
      <c r="D956" s="227"/>
      <c r="F956" s="227"/>
      <c r="G956" s="227"/>
    </row>
    <row r="957" spans="3:7" x14ac:dyDescent="0.2">
      <c r="C957" s="240"/>
      <c r="D957" s="227"/>
      <c r="F957" s="227"/>
      <c r="G957" s="227"/>
    </row>
    <row r="958" spans="3:7" x14ac:dyDescent="0.2">
      <c r="C958" s="240"/>
      <c r="D958" s="227"/>
      <c r="F958" s="227"/>
      <c r="G958" s="227"/>
    </row>
    <row r="959" spans="3:7" x14ac:dyDescent="0.2">
      <c r="C959" s="240"/>
      <c r="D959" s="227"/>
      <c r="F959" s="227"/>
      <c r="G959" s="227"/>
    </row>
    <row r="960" spans="3:7" x14ac:dyDescent="0.2">
      <c r="C960" s="240"/>
      <c r="D960" s="227"/>
      <c r="F960" s="227"/>
      <c r="G960" s="227"/>
    </row>
    <row r="961" spans="3:7" x14ac:dyDescent="0.2">
      <c r="C961" s="240"/>
      <c r="D961" s="227"/>
      <c r="F961" s="227"/>
      <c r="G961" s="227"/>
    </row>
    <row r="962" spans="3:7" x14ac:dyDescent="0.2">
      <c r="C962" s="240"/>
      <c r="D962" s="227"/>
      <c r="F962" s="227"/>
      <c r="G962" s="227"/>
    </row>
    <row r="963" spans="3:7" x14ac:dyDescent="0.2">
      <c r="C963" s="240"/>
      <c r="D963" s="227"/>
      <c r="F963" s="227"/>
      <c r="G963" s="227"/>
    </row>
    <row r="964" spans="3:7" x14ac:dyDescent="0.2">
      <c r="C964" s="240"/>
      <c r="D964" s="227"/>
      <c r="F964" s="227"/>
      <c r="G964" s="227"/>
    </row>
    <row r="965" spans="3:7" x14ac:dyDescent="0.2">
      <c r="C965" s="240"/>
      <c r="D965" s="227"/>
      <c r="F965" s="227"/>
      <c r="G965" s="227"/>
    </row>
    <row r="966" spans="3:7" x14ac:dyDescent="0.2">
      <c r="C966" s="240"/>
      <c r="D966" s="227"/>
      <c r="F966" s="227"/>
      <c r="G966" s="227"/>
    </row>
    <row r="967" spans="3:7" x14ac:dyDescent="0.2">
      <c r="C967" s="240"/>
      <c r="D967" s="227"/>
      <c r="F967" s="227"/>
      <c r="G967" s="227"/>
    </row>
    <row r="968" spans="3:7" x14ac:dyDescent="0.2">
      <c r="C968" s="240"/>
      <c r="D968" s="227"/>
      <c r="F968" s="227"/>
      <c r="G968" s="227"/>
    </row>
    <row r="969" spans="3:7" x14ac:dyDescent="0.2">
      <c r="C969" s="240"/>
      <c r="D969" s="227"/>
      <c r="F969" s="227"/>
      <c r="G969" s="227"/>
    </row>
    <row r="970" spans="3:7" x14ac:dyDescent="0.2">
      <c r="C970" s="240"/>
      <c r="D970" s="227"/>
      <c r="F970" s="227"/>
      <c r="G970" s="227"/>
    </row>
    <row r="971" spans="3:7" x14ac:dyDescent="0.2">
      <c r="C971" s="240"/>
      <c r="D971" s="227"/>
      <c r="F971" s="227"/>
      <c r="G971" s="227"/>
    </row>
    <row r="972" spans="3:7" x14ac:dyDescent="0.2">
      <c r="C972" s="240"/>
      <c r="D972" s="227"/>
      <c r="F972" s="227"/>
      <c r="G972" s="227"/>
    </row>
    <row r="973" spans="3:7" x14ac:dyDescent="0.2">
      <c r="C973" s="240"/>
      <c r="D973" s="227"/>
      <c r="F973" s="227"/>
      <c r="G973" s="227"/>
    </row>
    <row r="974" spans="3:7" x14ac:dyDescent="0.2">
      <c r="C974" s="240"/>
      <c r="D974" s="227"/>
      <c r="F974" s="227"/>
      <c r="G974" s="227"/>
    </row>
    <row r="975" spans="3:7" x14ac:dyDescent="0.2">
      <c r="C975" s="240"/>
      <c r="D975" s="227"/>
      <c r="F975" s="227"/>
      <c r="G975" s="227"/>
    </row>
    <row r="976" spans="3:7" x14ac:dyDescent="0.2">
      <c r="C976" s="240"/>
      <c r="D976" s="227"/>
      <c r="F976" s="227"/>
      <c r="G976" s="227"/>
    </row>
    <row r="977" spans="3:7" x14ac:dyDescent="0.2">
      <c r="C977" s="240"/>
      <c r="D977" s="227"/>
      <c r="F977" s="227"/>
      <c r="G977" s="227"/>
    </row>
    <row r="978" spans="3:7" x14ac:dyDescent="0.2">
      <c r="C978" s="240"/>
      <c r="D978" s="227"/>
      <c r="F978" s="227"/>
      <c r="G978" s="227"/>
    </row>
    <row r="979" spans="3:7" x14ac:dyDescent="0.2">
      <c r="G979" s="227"/>
    </row>
    <row r="980" spans="3:7" x14ac:dyDescent="0.2">
      <c r="G980" s="227"/>
    </row>
    <row r="981" spans="3:7" x14ac:dyDescent="0.2">
      <c r="G981" s="227"/>
    </row>
    <row r="982" spans="3:7" x14ac:dyDescent="0.2">
      <c r="G982" s="227"/>
    </row>
    <row r="983" spans="3:7" x14ac:dyDescent="0.2">
      <c r="G983" s="227"/>
    </row>
    <row r="984" spans="3:7" x14ac:dyDescent="0.2">
      <c r="G984" s="227"/>
    </row>
    <row r="985" spans="3:7" x14ac:dyDescent="0.2">
      <c r="G985" s="227"/>
    </row>
  </sheetData>
  <autoFilter ref="A4:F279" xr:uid="{A47B107D-9D6D-419D-968D-0E983BF1D7C3}"/>
  <mergeCells count="7">
    <mergeCell ref="C1:F1"/>
    <mergeCell ref="C2:F2"/>
    <mergeCell ref="C3:F3"/>
    <mergeCell ref="H4:L4"/>
    <mergeCell ref="H5:H6"/>
    <mergeCell ref="I5:I6"/>
    <mergeCell ref="J5:L5"/>
  </mergeCells>
  <pageMargins left="0.70866141732283472" right="0.70866141732283472" top="0.74803149606299213" bottom="0.74803149606299213" header="0" footer="0"/>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C513-4BAE-4B48-9A5E-EE78BE1A96DD}">
  <dimension ref="A1:F565"/>
  <sheetViews>
    <sheetView zoomScale="80" zoomScaleNormal="80" workbookViewId="0">
      <pane ySplit="3" topLeftCell="A13" activePane="bottomLeft" state="frozen"/>
      <selection pane="bottomLeft" activeCell="A4" sqref="A4:XFD4"/>
    </sheetView>
  </sheetViews>
  <sheetFormatPr baseColWidth="10" defaultRowHeight="12.75" x14ac:dyDescent="0.2"/>
  <cols>
    <col min="1" max="1" width="5.875" style="258" customWidth="1"/>
    <col min="2" max="2" width="6.125" style="258" customWidth="1"/>
    <col min="3" max="3" width="32.625" style="258" customWidth="1"/>
    <col min="4" max="4" width="36.125" style="258" customWidth="1"/>
    <col min="5" max="5" width="129.875" style="261" customWidth="1"/>
    <col min="6" max="6" width="19" style="258" customWidth="1"/>
    <col min="7" max="7" width="13.75" style="258" customWidth="1"/>
    <col min="8" max="16384" width="11" style="258"/>
  </cols>
  <sheetData>
    <row r="1" spans="1:6" x14ac:dyDescent="0.2">
      <c r="A1" s="462" t="s">
        <v>0</v>
      </c>
      <c r="B1" s="462"/>
      <c r="C1" s="462"/>
      <c r="D1" s="462"/>
      <c r="E1" s="462"/>
      <c r="F1" s="462"/>
    </row>
    <row r="2" spans="1:6" x14ac:dyDescent="0.2">
      <c r="A2" s="462" t="s">
        <v>1</v>
      </c>
      <c r="B2" s="462"/>
      <c r="C2" s="462"/>
      <c r="D2" s="462"/>
      <c r="E2" s="462"/>
      <c r="F2" s="462"/>
    </row>
    <row r="3" spans="1:6" x14ac:dyDescent="0.2">
      <c r="A3" s="462" t="s">
        <v>3960</v>
      </c>
      <c r="B3" s="462"/>
      <c r="C3" s="462"/>
      <c r="D3" s="462"/>
      <c r="E3" s="462"/>
      <c r="F3" s="462"/>
    </row>
    <row r="4" spans="1:6" s="262" customFormat="1" x14ac:dyDescent="0.2">
      <c r="A4" s="259" t="s">
        <v>3961</v>
      </c>
      <c r="B4" s="259" t="s">
        <v>190</v>
      </c>
      <c r="C4" s="259" t="s">
        <v>441</v>
      </c>
      <c r="D4" s="259" t="s">
        <v>3962</v>
      </c>
      <c r="E4" s="259" t="s">
        <v>442</v>
      </c>
      <c r="F4" s="259" t="s">
        <v>443</v>
      </c>
    </row>
    <row r="5" spans="1:6" ht="38.25" x14ac:dyDescent="0.2">
      <c r="A5" s="253">
        <v>2011</v>
      </c>
      <c r="B5" s="252">
        <v>1</v>
      </c>
      <c r="C5" s="252" t="s">
        <v>3963</v>
      </c>
      <c r="D5" s="252" t="s">
        <v>6989</v>
      </c>
      <c r="E5" s="257" t="s">
        <v>7028</v>
      </c>
      <c r="F5" s="255" t="s">
        <v>4558</v>
      </c>
    </row>
    <row r="6" spans="1:6" ht="38.25" x14ac:dyDescent="0.2">
      <c r="A6" s="253">
        <v>2012</v>
      </c>
      <c r="B6" s="252">
        <f>B5+1</f>
        <v>2</v>
      </c>
      <c r="C6" s="252" t="s">
        <v>3964</v>
      </c>
      <c r="D6" s="252" t="s">
        <v>6991</v>
      </c>
      <c r="E6" s="257" t="s">
        <v>7029</v>
      </c>
      <c r="F6" s="255" t="s">
        <v>4559</v>
      </c>
    </row>
    <row r="7" spans="1:6" ht="63.75" x14ac:dyDescent="0.2">
      <c r="A7" s="253">
        <v>2013</v>
      </c>
      <c r="B7" s="252">
        <f t="shared" ref="B7:B70" si="0">B6+1</f>
        <v>3</v>
      </c>
      <c r="C7" s="252" t="s">
        <v>482</v>
      </c>
      <c r="D7" s="252" t="s">
        <v>3965</v>
      </c>
      <c r="E7" s="257" t="s">
        <v>7030</v>
      </c>
      <c r="F7" s="255" t="s">
        <v>4560</v>
      </c>
    </row>
    <row r="8" spans="1:6" ht="38.25" x14ac:dyDescent="0.2">
      <c r="A8" s="253">
        <v>2013</v>
      </c>
      <c r="B8" s="252">
        <f t="shared" si="0"/>
        <v>4</v>
      </c>
      <c r="C8" s="256" t="s">
        <v>3966</v>
      </c>
      <c r="D8" s="252" t="s">
        <v>6990</v>
      </c>
      <c r="E8" s="257" t="s">
        <v>7028</v>
      </c>
      <c r="F8" s="255" t="s">
        <v>4561</v>
      </c>
    </row>
    <row r="9" spans="1:6" ht="38.25" x14ac:dyDescent="0.2">
      <c r="A9" s="253">
        <v>2013</v>
      </c>
      <c r="B9" s="252">
        <f t="shared" si="0"/>
        <v>5</v>
      </c>
      <c r="C9" s="252" t="s">
        <v>3967</v>
      </c>
      <c r="D9" s="252" t="s">
        <v>3968</v>
      </c>
      <c r="E9" s="257" t="s">
        <v>7031</v>
      </c>
      <c r="F9" s="255" t="s">
        <v>4562</v>
      </c>
    </row>
    <row r="10" spans="1:6" ht="38.25" x14ac:dyDescent="0.2">
      <c r="A10" s="253">
        <v>2014</v>
      </c>
      <c r="B10" s="252">
        <f t="shared" si="0"/>
        <v>6</v>
      </c>
      <c r="C10" s="252" t="s">
        <v>3963</v>
      </c>
      <c r="D10" s="252" t="s">
        <v>3969</v>
      </c>
      <c r="E10" s="257" t="s">
        <v>7032</v>
      </c>
      <c r="F10" s="255" t="s">
        <v>4563</v>
      </c>
    </row>
    <row r="11" spans="1:6" ht="51" x14ac:dyDescent="0.2">
      <c r="A11" s="253">
        <v>2014</v>
      </c>
      <c r="B11" s="252">
        <f t="shared" si="0"/>
        <v>7</v>
      </c>
      <c r="C11" s="252" t="s">
        <v>3963</v>
      </c>
      <c r="D11" s="252" t="s">
        <v>3979</v>
      </c>
      <c r="E11" s="257" t="s">
        <v>7033</v>
      </c>
      <c r="F11" s="255" t="s">
        <v>4564</v>
      </c>
    </row>
    <row r="12" spans="1:6" ht="76.5" x14ac:dyDescent="0.2">
      <c r="A12" s="253">
        <v>2014</v>
      </c>
      <c r="B12" s="252">
        <f t="shared" si="0"/>
        <v>8</v>
      </c>
      <c r="C12" s="252" t="s">
        <v>3970</v>
      </c>
      <c r="D12" s="252" t="s">
        <v>6992</v>
      </c>
      <c r="E12" s="257" t="s">
        <v>7174</v>
      </c>
      <c r="F12" s="255" t="s">
        <v>4565</v>
      </c>
    </row>
    <row r="13" spans="1:6" ht="38.25" x14ac:dyDescent="0.2">
      <c r="A13" s="253">
        <v>2014</v>
      </c>
      <c r="B13" s="252">
        <f t="shared" si="0"/>
        <v>9</v>
      </c>
      <c r="C13" s="252" t="s">
        <v>3963</v>
      </c>
      <c r="D13" s="252" t="s">
        <v>6993</v>
      </c>
      <c r="E13" s="257" t="s">
        <v>7034</v>
      </c>
      <c r="F13" s="255" t="s">
        <v>4566</v>
      </c>
    </row>
    <row r="14" spans="1:6" ht="38.25" x14ac:dyDescent="0.2">
      <c r="A14" s="253">
        <v>2014</v>
      </c>
      <c r="B14" s="252">
        <f t="shared" si="0"/>
        <v>10</v>
      </c>
      <c r="C14" s="252" t="s">
        <v>3963</v>
      </c>
      <c r="D14" s="252" t="s">
        <v>3971</v>
      </c>
      <c r="E14" s="257" t="s">
        <v>7034</v>
      </c>
      <c r="F14" s="255" t="s">
        <v>4567</v>
      </c>
    </row>
    <row r="15" spans="1:6" ht="38.25" x14ac:dyDescent="0.2">
      <c r="A15" s="253">
        <v>2014</v>
      </c>
      <c r="B15" s="252">
        <f t="shared" si="0"/>
        <v>11</v>
      </c>
      <c r="C15" s="252" t="s">
        <v>3972</v>
      </c>
      <c r="D15" s="252" t="s">
        <v>3973</v>
      </c>
      <c r="E15" s="257" t="s">
        <v>7035</v>
      </c>
      <c r="F15" s="255" t="s">
        <v>4568</v>
      </c>
    </row>
    <row r="16" spans="1:6" ht="25.5" x14ac:dyDescent="0.2">
      <c r="A16" s="253">
        <v>2014</v>
      </c>
      <c r="B16" s="252">
        <f t="shared" si="0"/>
        <v>12</v>
      </c>
      <c r="C16" s="252" t="s">
        <v>3970</v>
      </c>
      <c r="D16" s="252" t="s">
        <v>3974</v>
      </c>
      <c r="E16" s="257" t="s">
        <v>7036</v>
      </c>
      <c r="F16" s="255" t="s">
        <v>4569</v>
      </c>
    </row>
    <row r="17" spans="1:6" ht="51" x14ac:dyDescent="0.2">
      <c r="A17" s="253">
        <v>2015</v>
      </c>
      <c r="B17" s="252">
        <f t="shared" si="0"/>
        <v>13</v>
      </c>
      <c r="C17" s="252" t="s">
        <v>228</v>
      </c>
      <c r="D17" s="252" t="s">
        <v>6994</v>
      </c>
      <c r="E17" s="257" t="s">
        <v>7016</v>
      </c>
      <c r="F17" s="255" t="s">
        <v>4570</v>
      </c>
    </row>
    <row r="18" spans="1:6" ht="25.5" x14ac:dyDescent="0.2">
      <c r="A18" s="253">
        <v>2015</v>
      </c>
      <c r="B18" s="252">
        <f t="shared" si="0"/>
        <v>14</v>
      </c>
      <c r="C18" s="252" t="s">
        <v>228</v>
      </c>
      <c r="D18" s="252" t="s">
        <v>6995</v>
      </c>
      <c r="E18" s="257" t="s">
        <v>7175</v>
      </c>
      <c r="F18" s="255" t="s">
        <v>4571</v>
      </c>
    </row>
    <row r="19" spans="1:6" ht="38.25" x14ac:dyDescent="0.2">
      <c r="A19" s="253">
        <v>2015</v>
      </c>
      <c r="B19" s="252">
        <f t="shared" si="0"/>
        <v>15</v>
      </c>
      <c r="C19" s="252" t="s">
        <v>3975</v>
      </c>
      <c r="D19" s="252" t="s">
        <v>3976</v>
      </c>
      <c r="E19" s="257" t="s">
        <v>7037</v>
      </c>
      <c r="F19" s="255" t="s">
        <v>4572</v>
      </c>
    </row>
    <row r="20" spans="1:6" ht="25.5" x14ac:dyDescent="0.2">
      <c r="A20" s="253">
        <v>2015</v>
      </c>
      <c r="B20" s="252">
        <f t="shared" si="0"/>
        <v>16</v>
      </c>
      <c r="C20" s="252" t="s">
        <v>228</v>
      </c>
      <c r="D20" s="252" t="s">
        <v>3977</v>
      </c>
      <c r="E20" s="257" t="s">
        <v>7176</v>
      </c>
      <c r="F20" s="255" t="s">
        <v>4573</v>
      </c>
    </row>
    <row r="21" spans="1:6" ht="25.5" x14ac:dyDescent="0.2">
      <c r="A21" s="253">
        <v>2015</v>
      </c>
      <c r="B21" s="252">
        <f t="shared" si="0"/>
        <v>17</v>
      </c>
      <c r="C21" s="252" t="s">
        <v>228</v>
      </c>
      <c r="D21" s="252" t="s">
        <v>3978</v>
      </c>
      <c r="E21" s="257" t="s">
        <v>7038</v>
      </c>
      <c r="F21" s="255" t="s">
        <v>4574</v>
      </c>
    </row>
    <row r="22" spans="1:6" ht="51" x14ac:dyDescent="0.2">
      <c r="A22" s="253">
        <v>2015</v>
      </c>
      <c r="B22" s="252">
        <f t="shared" si="0"/>
        <v>18</v>
      </c>
      <c r="C22" s="252" t="s">
        <v>228</v>
      </c>
      <c r="D22" s="252" t="s">
        <v>3979</v>
      </c>
      <c r="E22" s="257" t="s">
        <v>7039</v>
      </c>
      <c r="F22" s="255" t="s">
        <v>4575</v>
      </c>
    </row>
    <row r="23" spans="1:6" ht="25.5" x14ac:dyDescent="0.2">
      <c r="A23" s="253">
        <v>2015</v>
      </c>
      <c r="B23" s="252">
        <f t="shared" si="0"/>
        <v>19</v>
      </c>
      <c r="C23" s="252" t="s">
        <v>228</v>
      </c>
      <c r="D23" s="252" t="s">
        <v>3979</v>
      </c>
      <c r="E23" s="257" t="s">
        <v>7000</v>
      </c>
      <c r="F23" s="255" t="s">
        <v>4575</v>
      </c>
    </row>
    <row r="24" spans="1:6" ht="25.5" x14ac:dyDescent="0.2">
      <c r="A24" s="253">
        <v>2015</v>
      </c>
      <c r="B24" s="252">
        <f t="shared" si="0"/>
        <v>20</v>
      </c>
      <c r="C24" s="252" t="s">
        <v>228</v>
      </c>
      <c r="D24" s="252" t="s">
        <v>3980</v>
      </c>
      <c r="E24" s="257" t="s">
        <v>7154</v>
      </c>
      <c r="F24" s="255" t="s">
        <v>4576</v>
      </c>
    </row>
    <row r="25" spans="1:6" ht="38.25" x14ac:dyDescent="0.2">
      <c r="A25" s="253">
        <v>2015</v>
      </c>
      <c r="B25" s="252">
        <f t="shared" si="0"/>
        <v>21</v>
      </c>
      <c r="C25" s="252" t="s">
        <v>228</v>
      </c>
      <c r="D25" s="252" t="s">
        <v>3981</v>
      </c>
      <c r="E25" s="257" t="s">
        <v>7040</v>
      </c>
      <c r="F25" s="255" t="s">
        <v>4577</v>
      </c>
    </row>
    <row r="26" spans="1:6" ht="25.5" x14ac:dyDescent="0.2">
      <c r="A26" s="253">
        <v>2015</v>
      </c>
      <c r="B26" s="252">
        <f t="shared" si="0"/>
        <v>22</v>
      </c>
      <c r="C26" s="252" t="s">
        <v>228</v>
      </c>
      <c r="D26" s="252" t="s">
        <v>3982</v>
      </c>
      <c r="E26" s="257" t="s">
        <v>7041</v>
      </c>
      <c r="F26" s="255" t="s">
        <v>4578</v>
      </c>
    </row>
    <row r="27" spans="1:6" ht="25.5" x14ac:dyDescent="0.2">
      <c r="A27" s="253">
        <v>2015</v>
      </c>
      <c r="B27" s="252">
        <f t="shared" si="0"/>
        <v>23</v>
      </c>
      <c r="C27" s="252" t="s">
        <v>228</v>
      </c>
      <c r="D27" s="252" t="s">
        <v>3983</v>
      </c>
      <c r="E27" s="257" t="s">
        <v>7177</v>
      </c>
      <c r="F27" s="255" t="s">
        <v>4578</v>
      </c>
    </row>
    <row r="28" spans="1:6" ht="25.5" x14ac:dyDescent="0.2">
      <c r="A28" s="253">
        <v>2015</v>
      </c>
      <c r="B28" s="252">
        <f t="shared" si="0"/>
        <v>24</v>
      </c>
      <c r="C28" s="252" t="s">
        <v>228</v>
      </c>
      <c r="D28" s="252" t="s">
        <v>3984</v>
      </c>
      <c r="E28" s="257" t="s">
        <v>7017</v>
      </c>
      <c r="F28" s="255" t="s">
        <v>4579</v>
      </c>
    </row>
    <row r="29" spans="1:6" ht="25.5" x14ac:dyDescent="0.2">
      <c r="A29" s="253">
        <v>2015</v>
      </c>
      <c r="B29" s="252">
        <f t="shared" si="0"/>
        <v>25</v>
      </c>
      <c r="C29" s="252" t="s">
        <v>228</v>
      </c>
      <c r="D29" s="252" t="s">
        <v>3985</v>
      </c>
      <c r="E29" s="257" t="s">
        <v>7018</v>
      </c>
      <c r="F29" s="255" t="s">
        <v>4579</v>
      </c>
    </row>
    <row r="30" spans="1:6" ht="38.25" x14ac:dyDescent="0.2">
      <c r="A30" s="253">
        <v>2015</v>
      </c>
      <c r="B30" s="252">
        <f t="shared" si="0"/>
        <v>26</v>
      </c>
      <c r="C30" s="252" t="s">
        <v>228</v>
      </c>
      <c r="D30" s="252" t="s">
        <v>3986</v>
      </c>
      <c r="E30" s="257" t="s">
        <v>7042</v>
      </c>
      <c r="F30" s="255" t="s">
        <v>4580</v>
      </c>
    </row>
    <row r="31" spans="1:6" ht="25.5" x14ac:dyDescent="0.2">
      <c r="A31" s="253">
        <v>2015</v>
      </c>
      <c r="B31" s="252">
        <f t="shared" si="0"/>
        <v>27</v>
      </c>
      <c r="C31" s="252" t="s">
        <v>228</v>
      </c>
      <c r="D31" s="252" t="s">
        <v>3987</v>
      </c>
      <c r="E31" s="257" t="s">
        <v>7178</v>
      </c>
      <c r="F31" s="255" t="s">
        <v>4574</v>
      </c>
    </row>
    <row r="32" spans="1:6" ht="25.5" x14ac:dyDescent="0.2">
      <c r="A32" s="253">
        <v>2015</v>
      </c>
      <c r="B32" s="252">
        <f t="shared" si="0"/>
        <v>28</v>
      </c>
      <c r="C32" s="252" t="s">
        <v>228</v>
      </c>
      <c r="D32" s="252" t="s">
        <v>3988</v>
      </c>
      <c r="E32" s="257" t="s">
        <v>7034</v>
      </c>
      <c r="F32" s="255" t="s">
        <v>4576</v>
      </c>
    </row>
    <row r="33" spans="1:6" ht="38.25" x14ac:dyDescent="0.2">
      <c r="A33" s="253">
        <v>2015</v>
      </c>
      <c r="B33" s="252">
        <f t="shared" si="0"/>
        <v>29</v>
      </c>
      <c r="C33" s="252" t="s">
        <v>228</v>
      </c>
      <c r="D33" s="252" t="s">
        <v>3989</v>
      </c>
      <c r="E33" s="257" t="s">
        <v>7155</v>
      </c>
      <c r="F33" s="255" t="s">
        <v>4581</v>
      </c>
    </row>
    <row r="34" spans="1:6" ht="25.5" x14ac:dyDescent="0.2">
      <c r="A34" s="253">
        <v>2015</v>
      </c>
      <c r="B34" s="252">
        <f t="shared" si="0"/>
        <v>30</v>
      </c>
      <c r="C34" s="252" t="s">
        <v>3975</v>
      </c>
      <c r="D34" s="252" t="s">
        <v>3990</v>
      </c>
      <c r="E34" s="257" t="s">
        <v>7019</v>
      </c>
      <c r="F34" s="255" t="s">
        <v>4572</v>
      </c>
    </row>
    <row r="35" spans="1:6" ht="38.25" x14ac:dyDescent="0.2">
      <c r="A35" s="253">
        <v>2016</v>
      </c>
      <c r="B35" s="252">
        <f t="shared" si="0"/>
        <v>31</v>
      </c>
      <c r="C35" s="252" t="s">
        <v>3991</v>
      </c>
      <c r="D35" s="252" t="s">
        <v>3992</v>
      </c>
      <c r="E35" s="257" t="s">
        <v>7179</v>
      </c>
      <c r="F35" s="255" t="s">
        <v>4582</v>
      </c>
    </row>
    <row r="36" spans="1:6" ht="63.75" x14ac:dyDescent="0.2">
      <c r="A36" s="253">
        <v>2016</v>
      </c>
      <c r="B36" s="252">
        <f t="shared" si="0"/>
        <v>32</v>
      </c>
      <c r="C36" s="252" t="s">
        <v>3993</v>
      </c>
      <c r="D36" s="252" t="s">
        <v>3994</v>
      </c>
      <c r="E36" s="257" t="s">
        <v>7043</v>
      </c>
      <c r="F36" s="255" t="s">
        <v>4583</v>
      </c>
    </row>
    <row r="37" spans="1:6" ht="63.75" x14ac:dyDescent="0.2">
      <c r="A37" s="253">
        <v>2016</v>
      </c>
      <c r="B37" s="252">
        <f t="shared" si="0"/>
        <v>33</v>
      </c>
      <c r="C37" s="252" t="s">
        <v>3995</v>
      </c>
      <c r="D37" s="252" t="s">
        <v>3996</v>
      </c>
      <c r="E37" s="257" t="s">
        <v>7044</v>
      </c>
      <c r="F37" s="255" t="s">
        <v>4583</v>
      </c>
    </row>
    <row r="38" spans="1:6" ht="51" x14ac:dyDescent="0.2">
      <c r="A38" s="253">
        <v>2016</v>
      </c>
      <c r="B38" s="252">
        <f t="shared" si="0"/>
        <v>34</v>
      </c>
      <c r="C38" s="252" t="s">
        <v>3997</v>
      </c>
      <c r="D38" s="252" t="s">
        <v>3998</v>
      </c>
      <c r="E38" s="257" t="s">
        <v>7002</v>
      </c>
      <c r="F38" s="255" t="s">
        <v>4584</v>
      </c>
    </row>
    <row r="39" spans="1:6" ht="89.25" x14ac:dyDescent="0.2">
      <c r="A39" s="253">
        <v>2016</v>
      </c>
      <c r="B39" s="252">
        <f t="shared" si="0"/>
        <v>35</v>
      </c>
      <c r="C39" s="252" t="s">
        <v>3999</v>
      </c>
      <c r="D39" s="252" t="s">
        <v>4000</v>
      </c>
      <c r="E39" s="257" t="s">
        <v>7045</v>
      </c>
      <c r="F39" s="255" t="s">
        <v>4585</v>
      </c>
    </row>
    <row r="40" spans="1:6" ht="25.5" x14ac:dyDescent="0.2">
      <c r="A40" s="253">
        <v>2016</v>
      </c>
      <c r="B40" s="252">
        <f t="shared" si="0"/>
        <v>36</v>
      </c>
      <c r="C40" s="252" t="s">
        <v>4001</v>
      </c>
      <c r="D40" s="252" t="s">
        <v>4002</v>
      </c>
      <c r="E40" s="257" t="s">
        <v>7005</v>
      </c>
      <c r="F40" s="255" t="s">
        <v>4586</v>
      </c>
    </row>
    <row r="41" spans="1:6" ht="25.5" x14ac:dyDescent="0.2">
      <c r="A41" s="253">
        <v>2016</v>
      </c>
      <c r="B41" s="252">
        <f t="shared" si="0"/>
        <v>37</v>
      </c>
      <c r="C41" s="252" t="s">
        <v>3975</v>
      </c>
      <c r="D41" s="252" t="s">
        <v>4003</v>
      </c>
      <c r="E41" s="257" t="s">
        <v>7020</v>
      </c>
      <c r="F41" s="255" t="s">
        <v>4587</v>
      </c>
    </row>
    <row r="42" spans="1:6" ht="38.25" x14ac:dyDescent="0.2">
      <c r="A42" s="253">
        <v>2016</v>
      </c>
      <c r="B42" s="252">
        <f t="shared" si="0"/>
        <v>38</v>
      </c>
      <c r="C42" s="252" t="s">
        <v>4004</v>
      </c>
      <c r="D42" s="252" t="s">
        <v>4005</v>
      </c>
      <c r="E42" s="257" t="s">
        <v>7046</v>
      </c>
      <c r="F42" s="255" t="s">
        <v>4588</v>
      </c>
    </row>
    <row r="43" spans="1:6" ht="38.25" x14ac:dyDescent="0.2">
      <c r="A43" s="253">
        <v>2016</v>
      </c>
      <c r="B43" s="252">
        <f t="shared" si="0"/>
        <v>39</v>
      </c>
      <c r="C43" s="252" t="s">
        <v>4006</v>
      </c>
      <c r="D43" s="252" t="s">
        <v>4007</v>
      </c>
      <c r="E43" s="257" t="s">
        <v>7027</v>
      </c>
      <c r="F43" s="255" t="s">
        <v>4589</v>
      </c>
    </row>
    <row r="44" spans="1:6" ht="63.75" x14ac:dyDescent="0.2">
      <c r="A44" s="253">
        <v>2016</v>
      </c>
      <c r="B44" s="252">
        <f t="shared" si="0"/>
        <v>40</v>
      </c>
      <c r="C44" s="252" t="s">
        <v>3995</v>
      </c>
      <c r="D44" s="252" t="s">
        <v>4008</v>
      </c>
      <c r="E44" s="257" t="s">
        <v>7047</v>
      </c>
      <c r="F44" s="255" t="s">
        <v>4590</v>
      </c>
    </row>
    <row r="45" spans="1:6" ht="38.25" x14ac:dyDescent="0.2">
      <c r="A45" s="253">
        <v>2016</v>
      </c>
      <c r="B45" s="252">
        <f t="shared" si="0"/>
        <v>41</v>
      </c>
      <c r="C45" s="252" t="s">
        <v>4009</v>
      </c>
      <c r="D45" s="252" t="s">
        <v>4010</v>
      </c>
      <c r="E45" s="257" t="s">
        <v>7021</v>
      </c>
      <c r="F45" s="255" t="s">
        <v>4591</v>
      </c>
    </row>
    <row r="46" spans="1:6" ht="76.5" x14ac:dyDescent="0.2">
      <c r="A46" s="253">
        <v>2016</v>
      </c>
      <c r="B46" s="252">
        <f t="shared" si="0"/>
        <v>42</v>
      </c>
      <c r="C46" s="252" t="s">
        <v>4011</v>
      </c>
      <c r="D46" s="252" t="s">
        <v>4012</v>
      </c>
      <c r="E46" s="257" t="s">
        <v>7046</v>
      </c>
      <c r="F46" s="255" t="s">
        <v>4586</v>
      </c>
    </row>
    <row r="47" spans="1:6" ht="76.5" x14ac:dyDescent="0.2">
      <c r="A47" s="253">
        <v>2016</v>
      </c>
      <c r="B47" s="252">
        <f t="shared" si="0"/>
        <v>43</v>
      </c>
      <c r="C47" s="252" t="s">
        <v>4013</v>
      </c>
      <c r="D47" s="252" t="s">
        <v>4014</v>
      </c>
      <c r="E47" s="257" t="s">
        <v>7046</v>
      </c>
      <c r="F47" s="255" t="s">
        <v>4592</v>
      </c>
    </row>
    <row r="48" spans="1:6" ht="76.5" x14ac:dyDescent="0.2">
      <c r="A48" s="253">
        <v>2016</v>
      </c>
      <c r="B48" s="252">
        <f t="shared" si="0"/>
        <v>44</v>
      </c>
      <c r="C48" s="252" t="s">
        <v>4013</v>
      </c>
      <c r="D48" s="252" t="s">
        <v>4015</v>
      </c>
      <c r="E48" s="257" t="s">
        <v>7022</v>
      </c>
      <c r="F48" s="255" t="s">
        <v>4593</v>
      </c>
    </row>
    <row r="49" spans="1:6" ht="38.25" x14ac:dyDescent="0.2">
      <c r="A49" s="253">
        <v>2016</v>
      </c>
      <c r="B49" s="252">
        <f t="shared" si="0"/>
        <v>45</v>
      </c>
      <c r="C49" s="252" t="s">
        <v>4016</v>
      </c>
      <c r="D49" s="252" t="s">
        <v>4017</v>
      </c>
      <c r="E49" s="257" t="s">
        <v>7048</v>
      </c>
      <c r="F49" s="255" t="s">
        <v>4592</v>
      </c>
    </row>
    <row r="50" spans="1:6" ht="38.25" x14ac:dyDescent="0.2">
      <c r="A50" s="253">
        <v>2016</v>
      </c>
      <c r="B50" s="252">
        <f t="shared" si="0"/>
        <v>46</v>
      </c>
      <c r="C50" s="252" t="s">
        <v>4018</v>
      </c>
      <c r="D50" s="252" t="s">
        <v>6996</v>
      </c>
      <c r="E50" s="257" t="s">
        <v>7049</v>
      </c>
      <c r="F50" s="255" t="s">
        <v>4594</v>
      </c>
    </row>
    <row r="51" spans="1:6" ht="76.5" x14ac:dyDescent="0.2">
      <c r="A51" s="253">
        <v>2016</v>
      </c>
      <c r="B51" s="252">
        <f t="shared" si="0"/>
        <v>47</v>
      </c>
      <c r="C51" s="252" t="s">
        <v>4013</v>
      </c>
      <c r="D51" s="252" t="s">
        <v>6997</v>
      </c>
      <c r="E51" s="257" t="s">
        <v>7050</v>
      </c>
      <c r="F51" s="255" t="s">
        <v>4595</v>
      </c>
    </row>
    <row r="52" spans="1:6" ht="51" x14ac:dyDescent="0.2">
      <c r="A52" s="253">
        <v>2016</v>
      </c>
      <c r="B52" s="252">
        <f t="shared" si="0"/>
        <v>48</v>
      </c>
      <c r="C52" s="252" t="s">
        <v>4019</v>
      </c>
      <c r="D52" s="252" t="s">
        <v>4020</v>
      </c>
      <c r="E52" s="257" t="s">
        <v>7051</v>
      </c>
      <c r="F52" s="255" t="s">
        <v>4596</v>
      </c>
    </row>
    <row r="53" spans="1:6" ht="76.5" x14ac:dyDescent="0.2">
      <c r="A53" s="253">
        <v>2016</v>
      </c>
      <c r="B53" s="252">
        <f t="shared" si="0"/>
        <v>49</v>
      </c>
      <c r="C53" s="252" t="s">
        <v>4013</v>
      </c>
      <c r="D53" s="252" t="s">
        <v>4021</v>
      </c>
      <c r="E53" s="257" t="s">
        <v>7046</v>
      </c>
      <c r="F53" s="255" t="s">
        <v>4597</v>
      </c>
    </row>
    <row r="54" spans="1:6" ht="25.5" x14ac:dyDescent="0.2">
      <c r="A54" s="253">
        <v>2017</v>
      </c>
      <c r="B54" s="252">
        <f t="shared" si="0"/>
        <v>50</v>
      </c>
      <c r="C54" s="252" t="s">
        <v>4022</v>
      </c>
      <c r="D54" s="252" t="s">
        <v>4023</v>
      </c>
      <c r="E54" s="257" t="s">
        <v>7052</v>
      </c>
      <c r="F54" s="255" t="s">
        <v>4598</v>
      </c>
    </row>
    <row r="55" spans="1:6" ht="51" x14ac:dyDescent="0.2">
      <c r="A55" s="253">
        <v>2017</v>
      </c>
      <c r="B55" s="252">
        <f t="shared" si="0"/>
        <v>51</v>
      </c>
      <c r="C55" s="252" t="s">
        <v>3963</v>
      </c>
      <c r="D55" s="252" t="s">
        <v>4024</v>
      </c>
      <c r="E55" s="257" t="s">
        <v>7053</v>
      </c>
      <c r="F55" s="255" t="s">
        <v>4599</v>
      </c>
    </row>
    <row r="56" spans="1:6" ht="38.25" x14ac:dyDescent="0.2">
      <c r="A56" s="253">
        <v>2017</v>
      </c>
      <c r="B56" s="252">
        <f t="shared" si="0"/>
        <v>52</v>
      </c>
      <c r="C56" s="252" t="s">
        <v>4025</v>
      </c>
      <c r="D56" s="252" t="s">
        <v>4026</v>
      </c>
      <c r="E56" s="257" t="s">
        <v>7054</v>
      </c>
      <c r="F56" s="255" t="s">
        <v>4600</v>
      </c>
    </row>
    <row r="57" spans="1:6" ht="38.25" x14ac:dyDescent="0.2">
      <c r="A57" s="253">
        <v>2017</v>
      </c>
      <c r="B57" s="252">
        <f t="shared" si="0"/>
        <v>53</v>
      </c>
      <c r="C57" s="252" t="s">
        <v>482</v>
      </c>
      <c r="D57" s="252" t="s">
        <v>4027</v>
      </c>
      <c r="E57" s="257" t="s">
        <v>7055</v>
      </c>
      <c r="F57" s="255" t="s">
        <v>4601</v>
      </c>
    </row>
    <row r="58" spans="1:6" ht="51" x14ac:dyDescent="0.2">
      <c r="A58" s="253">
        <v>2017</v>
      </c>
      <c r="B58" s="252">
        <f t="shared" si="0"/>
        <v>54</v>
      </c>
      <c r="C58" s="252" t="s">
        <v>4028</v>
      </c>
      <c r="D58" s="252" t="s">
        <v>4029</v>
      </c>
      <c r="E58" s="257" t="s">
        <v>7056</v>
      </c>
      <c r="F58" s="255" t="s">
        <v>4600</v>
      </c>
    </row>
    <row r="59" spans="1:6" ht="51" x14ac:dyDescent="0.2">
      <c r="A59" s="253">
        <v>2017</v>
      </c>
      <c r="B59" s="252">
        <f t="shared" si="0"/>
        <v>55</v>
      </c>
      <c r="C59" s="252" t="s">
        <v>4030</v>
      </c>
      <c r="D59" s="252" t="s">
        <v>4031</v>
      </c>
      <c r="E59" s="257" t="s">
        <v>7057</v>
      </c>
      <c r="F59" s="255" t="s">
        <v>4602</v>
      </c>
    </row>
    <row r="60" spans="1:6" ht="25.5" x14ac:dyDescent="0.2">
      <c r="A60" s="253">
        <v>2017</v>
      </c>
      <c r="B60" s="252">
        <f t="shared" si="0"/>
        <v>56</v>
      </c>
      <c r="C60" s="252" t="s">
        <v>4032</v>
      </c>
      <c r="D60" s="252" t="s">
        <v>4033</v>
      </c>
      <c r="E60" s="257" t="s">
        <v>7023</v>
      </c>
      <c r="F60" s="255" t="s">
        <v>4603</v>
      </c>
    </row>
    <row r="61" spans="1:6" ht="25.5" x14ac:dyDescent="0.2">
      <c r="A61" s="253">
        <v>2018</v>
      </c>
      <c r="B61" s="252">
        <f t="shared" si="0"/>
        <v>57</v>
      </c>
      <c r="C61" s="252" t="s">
        <v>4034</v>
      </c>
      <c r="D61" s="252" t="s">
        <v>4035</v>
      </c>
      <c r="E61" s="257" t="s">
        <v>7058</v>
      </c>
      <c r="F61" s="255" t="s">
        <v>4604</v>
      </c>
    </row>
    <row r="62" spans="1:6" ht="25.5" x14ac:dyDescent="0.2">
      <c r="A62" s="253">
        <v>2018</v>
      </c>
      <c r="B62" s="252">
        <f t="shared" si="0"/>
        <v>58</v>
      </c>
      <c r="C62" s="252" t="s">
        <v>4036</v>
      </c>
      <c r="D62" s="252" t="s">
        <v>4037</v>
      </c>
      <c r="E62" s="257" t="s">
        <v>7006</v>
      </c>
      <c r="F62" s="255" t="s">
        <v>4605</v>
      </c>
    </row>
    <row r="63" spans="1:6" ht="38.25" x14ac:dyDescent="0.2">
      <c r="A63" s="253">
        <v>2018</v>
      </c>
      <c r="B63" s="252">
        <f t="shared" si="0"/>
        <v>59</v>
      </c>
      <c r="C63" s="252" t="s">
        <v>4038</v>
      </c>
      <c r="D63" s="252" t="s">
        <v>4039</v>
      </c>
      <c r="E63" s="257" t="s">
        <v>7059</v>
      </c>
      <c r="F63" s="255" t="s">
        <v>4606</v>
      </c>
    </row>
    <row r="64" spans="1:6" ht="63.75" x14ac:dyDescent="0.2">
      <c r="A64" s="253">
        <v>2018</v>
      </c>
      <c r="B64" s="252">
        <f t="shared" si="0"/>
        <v>60</v>
      </c>
      <c r="C64" s="252" t="s">
        <v>4040</v>
      </c>
      <c r="D64" s="252" t="s">
        <v>4041</v>
      </c>
      <c r="E64" s="257" t="s">
        <v>7180</v>
      </c>
      <c r="F64" s="255" t="s">
        <v>4607</v>
      </c>
    </row>
    <row r="65" spans="1:6" ht="51" x14ac:dyDescent="0.2">
      <c r="A65" s="253">
        <v>2018</v>
      </c>
      <c r="B65" s="252">
        <f t="shared" si="0"/>
        <v>61</v>
      </c>
      <c r="C65" s="252" t="s">
        <v>4036</v>
      </c>
      <c r="D65" s="252" t="s">
        <v>4042</v>
      </c>
      <c r="E65" s="257" t="s">
        <v>7060</v>
      </c>
      <c r="F65" s="255" t="s">
        <v>4608</v>
      </c>
    </row>
    <row r="66" spans="1:6" ht="25.5" x14ac:dyDescent="0.2">
      <c r="A66" s="253">
        <v>2018</v>
      </c>
      <c r="B66" s="252">
        <f t="shared" si="0"/>
        <v>62</v>
      </c>
      <c r="C66" s="252" t="s">
        <v>4030</v>
      </c>
      <c r="D66" s="252" t="s">
        <v>4043</v>
      </c>
      <c r="E66" s="257" t="s">
        <v>7061</v>
      </c>
      <c r="F66" s="255" t="s">
        <v>4609</v>
      </c>
    </row>
    <row r="67" spans="1:6" ht="25.5" x14ac:dyDescent="0.2">
      <c r="A67" s="253">
        <v>2018</v>
      </c>
      <c r="B67" s="252">
        <f t="shared" si="0"/>
        <v>63</v>
      </c>
      <c r="C67" s="252" t="s">
        <v>4044</v>
      </c>
      <c r="D67" s="252" t="s">
        <v>4045</v>
      </c>
      <c r="E67" s="257" t="s">
        <v>7062</v>
      </c>
      <c r="F67" s="255" t="s">
        <v>4610</v>
      </c>
    </row>
    <row r="68" spans="1:6" ht="25.5" x14ac:dyDescent="0.2">
      <c r="A68" s="253">
        <v>2018</v>
      </c>
      <c r="B68" s="252">
        <f t="shared" si="0"/>
        <v>64</v>
      </c>
      <c r="C68" s="252" t="s">
        <v>4046</v>
      </c>
      <c r="D68" s="252" t="s">
        <v>4047</v>
      </c>
      <c r="E68" s="257" t="s">
        <v>7063</v>
      </c>
      <c r="F68" s="255" t="s">
        <v>4611</v>
      </c>
    </row>
    <row r="69" spans="1:6" ht="25.5" x14ac:dyDescent="0.2">
      <c r="A69" s="253">
        <v>2019</v>
      </c>
      <c r="B69" s="252">
        <f t="shared" si="0"/>
        <v>65</v>
      </c>
      <c r="C69" s="252" t="s">
        <v>4048</v>
      </c>
      <c r="D69" s="252" t="s">
        <v>4049</v>
      </c>
      <c r="E69" s="257" t="s">
        <v>7064</v>
      </c>
      <c r="F69" s="255" t="s">
        <v>4612</v>
      </c>
    </row>
    <row r="70" spans="1:6" ht="25.5" x14ac:dyDescent="0.2">
      <c r="A70" s="253">
        <v>2019</v>
      </c>
      <c r="B70" s="252">
        <f t="shared" si="0"/>
        <v>66</v>
      </c>
      <c r="C70" s="252" t="s">
        <v>4050</v>
      </c>
      <c r="D70" s="252" t="s">
        <v>4051</v>
      </c>
      <c r="E70" s="257" t="s">
        <v>7065</v>
      </c>
      <c r="F70" s="255" t="s">
        <v>4613</v>
      </c>
    </row>
    <row r="71" spans="1:6" ht="25.5" x14ac:dyDescent="0.2">
      <c r="A71" s="253">
        <v>2019</v>
      </c>
      <c r="B71" s="252">
        <f t="shared" ref="B71:B72" si="1">B70+1</f>
        <v>67</v>
      </c>
      <c r="C71" s="252" t="s">
        <v>4052</v>
      </c>
      <c r="D71" s="252" t="s">
        <v>4053</v>
      </c>
      <c r="E71" s="257" t="s">
        <v>7007</v>
      </c>
      <c r="F71" s="255" t="s">
        <v>4613</v>
      </c>
    </row>
    <row r="72" spans="1:6" ht="51" x14ac:dyDescent="0.2">
      <c r="A72" s="253">
        <v>2019</v>
      </c>
      <c r="B72" s="252">
        <f t="shared" si="1"/>
        <v>68</v>
      </c>
      <c r="C72" s="252" t="s">
        <v>4054</v>
      </c>
      <c r="D72" s="252" t="s">
        <v>4055</v>
      </c>
      <c r="E72" s="257" t="s">
        <v>7066</v>
      </c>
      <c r="F72" s="255" t="s">
        <v>4614</v>
      </c>
    </row>
    <row r="73" spans="1:6" x14ac:dyDescent="0.2">
      <c r="A73" s="463" t="s">
        <v>444</v>
      </c>
      <c r="B73" s="463"/>
      <c r="C73" s="463"/>
      <c r="D73" s="463"/>
      <c r="E73" s="463"/>
      <c r="F73" s="463"/>
    </row>
    <row r="74" spans="1:6" x14ac:dyDescent="0.2">
      <c r="A74" s="259" t="s">
        <v>3961</v>
      </c>
      <c r="B74" s="259" t="s">
        <v>190</v>
      </c>
      <c r="C74" s="260" t="s">
        <v>4056</v>
      </c>
      <c r="D74" s="260" t="s">
        <v>3962</v>
      </c>
      <c r="E74" s="260" t="s">
        <v>442</v>
      </c>
      <c r="F74" s="260" t="s">
        <v>443</v>
      </c>
    </row>
    <row r="75" spans="1:6" ht="38.25" x14ac:dyDescent="0.2">
      <c r="A75" s="253">
        <v>2012</v>
      </c>
      <c r="B75" s="252">
        <v>1</v>
      </c>
      <c r="C75" s="252" t="s">
        <v>4057</v>
      </c>
      <c r="D75" s="252" t="s">
        <v>4058</v>
      </c>
      <c r="E75" s="257" t="s">
        <v>7067</v>
      </c>
      <c r="F75" s="255" t="s">
        <v>4615</v>
      </c>
    </row>
    <row r="76" spans="1:6" ht="25.5" x14ac:dyDescent="0.2">
      <c r="A76" s="253">
        <v>2012</v>
      </c>
      <c r="B76" s="252">
        <f>B75+1</f>
        <v>2</v>
      </c>
      <c r="C76" s="252" t="s">
        <v>4059</v>
      </c>
      <c r="D76" s="252" t="s">
        <v>477</v>
      </c>
      <c r="E76" s="257" t="s">
        <v>7181</v>
      </c>
      <c r="F76" s="255" t="s">
        <v>4616</v>
      </c>
    </row>
    <row r="77" spans="1:6" ht="38.25" x14ac:dyDescent="0.2">
      <c r="A77" s="253">
        <v>2012</v>
      </c>
      <c r="B77" s="252">
        <f t="shared" ref="B77:B140" si="2">B76+1</f>
        <v>3</v>
      </c>
      <c r="C77" s="252" t="s">
        <v>450</v>
      </c>
      <c r="D77" s="252" t="s">
        <v>4060</v>
      </c>
      <c r="E77" s="257" t="s">
        <v>7068</v>
      </c>
      <c r="F77" s="255" t="s">
        <v>4617</v>
      </c>
    </row>
    <row r="78" spans="1:6" ht="38.25" x14ac:dyDescent="0.2">
      <c r="A78" s="253">
        <v>2012</v>
      </c>
      <c r="B78" s="252">
        <f t="shared" si="2"/>
        <v>4</v>
      </c>
      <c r="C78" s="252" t="s">
        <v>450</v>
      </c>
      <c r="D78" s="252" t="s">
        <v>454</v>
      </c>
      <c r="E78" s="257" t="s">
        <v>4061</v>
      </c>
      <c r="F78" s="255" t="s">
        <v>4618</v>
      </c>
    </row>
    <row r="79" spans="1:6" ht="38.25" x14ac:dyDescent="0.2">
      <c r="A79" s="253">
        <v>2013</v>
      </c>
      <c r="B79" s="252">
        <f t="shared" si="2"/>
        <v>5</v>
      </c>
      <c r="C79" s="252" t="s">
        <v>4062</v>
      </c>
      <c r="D79" s="252" t="s">
        <v>465</v>
      </c>
      <c r="E79" s="257" t="s">
        <v>7069</v>
      </c>
      <c r="F79" s="255" t="s">
        <v>4619</v>
      </c>
    </row>
    <row r="80" spans="1:6" ht="89.25" x14ac:dyDescent="0.2">
      <c r="A80" s="253">
        <v>2014</v>
      </c>
      <c r="B80" s="252">
        <f t="shared" si="2"/>
        <v>6</v>
      </c>
      <c r="C80" s="252" t="s">
        <v>3967</v>
      </c>
      <c r="D80" s="252" t="s">
        <v>4063</v>
      </c>
      <c r="E80" s="257" t="s">
        <v>7182</v>
      </c>
      <c r="F80" s="255" t="s">
        <v>4620</v>
      </c>
    </row>
    <row r="81" spans="1:6" ht="63.75" x14ac:dyDescent="0.2">
      <c r="A81" s="253">
        <v>2014</v>
      </c>
      <c r="B81" s="252">
        <f t="shared" si="2"/>
        <v>7</v>
      </c>
      <c r="C81" s="252" t="s">
        <v>4064</v>
      </c>
      <c r="D81" s="252" t="s">
        <v>4065</v>
      </c>
      <c r="E81" s="257" t="s">
        <v>7156</v>
      </c>
      <c r="F81" s="255" t="s">
        <v>4621</v>
      </c>
    </row>
    <row r="82" spans="1:6" ht="63.75" x14ac:dyDescent="0.2">
      <c r="A82" s="253">
        <v>2014</v>
      </c>
      <c r="B82" s="252">
        <f t="shared" si="2"/>
        <v>8</v>
      </c>
      <c r="C82" s="252" t="s">
        <v>4064</v>
      </c>
      <c r="D82" s="252" t="s">
        <v>4066</v>
      </c>
      <c r="E82" s="257" t="s">
        <v>7157</v>
      </c>
      <c r="F82" s="255" t="s">
        <v>4622</v>
      </c>
    </row>
    <row r="83" spans="1:6" ht="76.5" x14ac:dyDescent="0.2">
      <c r="A83" s="253">
        <v>2014</v>
      </c>
      <c r="B83" s="252">
        <f t="shared" si="2"/>
        <v>9</v>
      </c>
      <c r="C83" s="252" t="s">
        <v>4067</v>
      </c>
      <c r="D83" s="252" t="s">
        <v>4068</v>
      </c>
      <c r="E83" s="257" t="s">
        <v>7183</v>
      </c>
      <c r="F83" s="255" t="s">
        <v>4623</v>
      </c>
    </row>
    <row r="84" spans="1:6" ht="51" x14ac:dyDescent="0.2">
      <c r="A84" s="253">
        <v>2014</v>
      </c>
      <c r="B84" s="252">
        <f t="shared" si="2"/>
        <v>10</v>
      </c>
      <c r="C84" s="252" t="s">
        <v>4062</v>
      </c>
      <c r="D84" s="252" t="s">
        <v>4069</v>
      </c>
      <c r="E84" s="257" t="s">
        <v>7184</v>
      </c>
      <c r="F84" s="255" t="s">
        <v>4624</v>
      </c>
    </row>
    <row r="85" spans="1:6" ht="51" x14ac:dyDescent="0.2">
      <c r="A85" s="253">
        <v>2014</v>
      </c>
      <c r="B85" s="252">
        <f t="shared" si="2"/>
        <v>11</v>
      </c>
      <c r="C85" s="252" t="s">
        <v>4070</v>
      </c>
      <c r="D85" s="252" t="s">
        <v>4071</v>
      </c>
      <c r="E85" s="257" t="s">
        <v>7185</v>
      </c>
      <c r="F85" s="255" t="s">
        <v>4624</v>
      </c>
    </row>
    <row r="86" spans="1:6" ht="63.75" x14ac:dyDescent="0.2">
      <c r="A86" s="253">
        <v>2014</v>
      </c>
      <c r="B86" s="252">
        <f t="shared" si="2"/>
        <v>12</v>
      </c>
      <c r="C86" s="252" t="s">
        <v>4059</v>
      </c>
      <c r="D86" s="252" t="s">
        <v>4072</v>
      </c>
      <c r="E86" s="257" t="s">
        <v>7186</v>
      </c>
      <c r="F86" s="255" t="s">
        <v>4625</v>
      </c>
    </row>
    <row r="87" spans="1:6" ht="63.75" x14ac:dyDescent="0.2">
      <c r="A87" s="253">
        <v>2014</v>
      </c>
      <c r="B87" s="252">
        <f t="shared" si="2"/>
        <v>13</v>
      </c>
      <c r="C87" s="252" t="s">
        <v>4059</v>
      </c>
      <c r="D87" s="252" t="s">
        <v>466</v>
      </c>
      <c r="E87" s="257" t="s">
        <v>7186</v>
      </c>
      <c r="F87" s="255" t="s">
        <v>4626</v>
      </c>
    </row>
    <row r="88" spans="1:6" ht="63.75" x14ac:dyDescent="0.2">
      <c r="A88" s="253">
        <v>2014</v>
      </c>
      <c r="B88" s="252">
        <f t="shared" si="2"/>
        <v>14</v>
      </c>
      <c r="C88" s="252" t="s">
        <v>4073</v>
      </c>
      <c r="D88" s="252" t="s">
        <v>467</v>
      </c>
      <c r="E88" s="257" t="s">
        <v>7186</v>
      </c>
      <c r="F88" s="255" t="s">
        <v>4626</v>
      </c>
    </row>
    <row r="89" spans="1:6" ht="63.75" x14ac:dyDescent="0.2">
      <c r="A89" s="253">
        <v>2014</v>
      </c>
      <c r="B89" s="252">
        <f t="shared" si="2"/>
        <v>15</v>
      </c>
      <c r="C89" s="252" t="s">
        <v>4059</v>
      </c>
      <c r="D89" s="252" t="s">
        <v>447</v>
      </c>
      <c r="E89" s="257" t="s">
        <v>7186</v>
      </c>
      <c r="F89" s="255" t="s">
        <v>4627</v>
      </c>
    </row>
    <row r="90" spans="1:6" ht="63.75" x14ac:dyDescent="0.2">
      <c r="A90" s="253">
        <v>2014</v>
      </c>
      <c r="B90" s="252">
        <f t="shared" si="2"/>
        <v>16</v>
      </c>
      <c r="C90" s="252" t="s">
        <v>4059</v>
      </c>
      <c r="D90" s="252" t="s">
        <v>4074</v>
      </c>
      <c r="E90" s="257" t="s">
        <v>7186</v>
      </c>
      <c r="F90" s="255" t="s">
        <v>4627</v>
      </c>
    </row>
    <row r="91" spans="1:6" ht="76.5" x14ac:dyDescent="0.2">
      <c r="A91" s="253">
        <v>2014</v>
      </c>
      <c r="B91" s="252">
        <f t="shared" si="2"/>
        <v>17</v>
      </c>
      <c r="C91" s="252" t="s">
        <v>4059</v>
      </c>
      <c r="D91" s="252" t="s">
        <v>4075</v>
      </c>
      <c r="E91" s="257" t="s">
        <v>7187</v>
      </c>
      <c r="F91" s="255" t="s">
        <v>4628</v>
      </c>
    </row>
    <row r="92" spans="1:6" ht="63.75" x14ac:dyDescent="0.2">
      <c r="A92" s="253">
        <v>2014</v>
      </c>
      <c r="B92" s="252">
        <f t="shared" si="2"/>
        <v>18</v>
      </c>
      <c r="C92" s="252" t="s">
        <v>4059</v>
      </c>
      <c r="D92" s="252" t="s">
        <v>468</v>
      </c>
      <c r="E92" s="257" t="s">
        <v>7188</v>
      </c>
      <c r="F92" s="255" t="s">
        <v>4629</v>
      </c>
    </row>
    <row r="93" spans="1:6" ht="63.75" x14ac:dyDescent="0.2">
      <c r="A93" s="253">
        <v>2014</v>
      </c>
      <c r="B93" s="252">
        <f t="shared" si="2"/>
        <v>19</v>
      </c>
      <c r="C93" s="252" t="s">
        <v>4059</v>
      </c>
      <c r="D93" s="252" t="s">
        <v>4076</v>
      </c>
      <c r="E93" s="257" t="s">
        <v>7189</v>
      </c>
      <c r="F93" s="255" t="s">
        <v>4630</v>
      </c>
    </row>
    <row r="94" spans="1:6" ht="51" x14ac:dyDescent="0.2">
      <c r="A94" s="253">
        <v>2014</v>
      </c>
      <c r="B94" s="252">
        <f t="shared" si="2"/>
        <v>20</v>
      </c>
      <c r="C94" s="252" t="s">
        <v>4059</v>
      </c>
      <c r="D94" s="252" t="s">
        <v>4077</v>
      </c>
      <c r="E94" s="257" t="s">
        <v>7190</v>
      </c>
      <c r="F94" s="255" t="s">
        <v>4631</v>
      </c>
    </row>
    <row r="95" spans="1:6" ht="76.5" x14ac:dyDescent="0.2">
      <c r="A95" s="253">
        <v>2014</v>
      </c>
      <c r="B95" s="252">
        <f t="shared" si="2"/>
        <v>21</v>
      </c>
      <c r="C95" s="252" t="s">
        <v>4059</v>
      </c>
      <c r="D95" s="252" t="s">
        <v>4078</v>
      </c>
      <c r="E95" s="257" t="s">
        <v>7191</v>
      </c>
      <c r="F95" s="255" t="s">
        <v>4631</v>
      </c>
    </row>
    <row r="96" spans="1:6" ht="76.5" x14ac:dyDescent="0.2">
      <c r="A96" s="253">
        <v>2014</v>
      </c>
      <c r="B96" s="252">
        <f t="shared" si="2"/>
        <v>22</v>
      </c>
      <c r="C96" s="252" t="s">
        <v>4059</v>
      </c>
      <c r="D96" s="252" t="s">
        <v>4079</v>
      </c>
      <c r="E96" s="257" t="s">
        <v>7191</v>
      </c>
      <c r="F96" s="255" t="s">
        <v>4631</v>
      </c>
    </row>
    <row r="97" spans="1:6" ht="51" x14ac:dyDescent="0.2">
      <c r="A97" s="253">
        <v>2014</v>
      </c>
      <c r="B97" s="252">
        <f t="shared" si="2"/>
        <v>23</v>
      </c>
      <c r="C97" s="252" t="s">
        <v>4059</v>
      </c>
      <c r="D97" s="252" t="s">
        <v>4080</v>
      </c>
      <c r="E97" s="257" t="s">
        <v>7192</v>
      </c>
      <c r="F97" s="255" t="s">
        <v>4632</v>
      </c>
    </row>
    <row r="98" spans="1:6" ht="63.75" x14ac:dyDescent="0.2">
      <c r="A98" s="253">
        <v>2014</v>
      </c>
      <c r="B98" s="252">
        <f t="shared" si="2"/>
        <v>24</v>
      </c>
      <c r="C98" s="252" t="s">
        <v>4059</v>
      </c>
      <c r="D98" s="252" t="s">
        <v>469</v>
      </c>
      <c r="E98" s="257" t="s">
        <v>7189</v>
      </c>
      <c r="F98" s="255" t="s">
        <v>4633</v>
      </c>
    </row>
    <row r="99" spans="1:6" ht="63.75" x14ac:dyDescent="0.2">
      <c r="A99" s="253">
        <v>2014</v>
      </c>
      <c r="B99" s="252">
        <f t="shared" si="2"/>
        <v>25</v>
      </c>
      <c r="C99" s="252" t="s">
        <v>4059</v>
      </c>
      <c r="D99" s="252" t="s">
        <v>470</v>
      </c>
      <c r="E99" s="257" t="s">
        <v>7189</v>
      </c>
      <c r="F99" s="255" t="s">
        <v>4634</v>
      </c>
    </row>
    <row r="100" spans="1:6" ht="76.5" x14ac:dyDescent="0.2">
      <c r="A100" s="253">
        <v>2014</v>
      </c>
      <c r="B100" s="252">
        <f t="shared" si="2"/>
        <v>26</v>
      </c>
      <c r="C100" s="252" t="s">
        <v>4059</v>
      </c>
      <c r="D100" s="252" t="s">
        <v>4081</v>
      </c>
      <c r="E100" s="257" t="s">
        <v>7191</v>
      </c>
      <c r="F100" s="255" t="s">
        <v>4635</v>
      </c>
    </row>
    <row r="101" spans="1:6" ht="63.75" x14ac:dyDescent="0.2">
      <c r="A101" s="253">
        <v>2014</v>
      </c>
      <c r="B101" s="252">
        <f t="shared" si="2"/>
        <v>27</v>
      </c>
      <c r="C101" s="252" t="s">
        <v>4059</v>
      </c>
      <c r="D101" s="252" t="s">
        <v>4082</v>
      </c>
      <c r="E101" s="257" t="s">
        <v>7189</v>
      </c>
      <c r="F101" s="255" t="s">
        <v>4635</v>
      </c>
    </row>
    <row r="102" spans="1:6" ht="63.75" x14ac:dyDescent="0.2">
      <c r="A102" s="253">
        <v>2014</v>
      </c>
      <c r="B102" s="252">
        <f t="shared" si="2"/>
        <v>28</v>
      </c>
      <c r="C102" s="252" t="s">
        <v>4059</v>
      </c>
      <c r="D102" s="252" t="s">
        <v>4083</v>
      </c>
      <c r="E102" s="257" t="s">
        <v>7193</v>
      </c>
      <c r="F102" s="255" t="s">
        <v>4636</v>
      </c>
    </row>
    <row r="103" spans="1:6" ht="76.5" x14ac:dyDescent="0.2">
      <c r="A103" s="253">
        <v>2014</v>
      </c>
      <c r="B103" s="252">
        <f t="shared" si="2"/>
        <v>29</v>
      </c>
      <c r="C103" s="252" t="s">
        <v>4070</v>
      </c>
      <c r="D103" s="252" t="s">
        <v>4084</v>
      </c>
      <c r="E103" s="257" t="s">
        <v>7191</v>
      </c>
      <c r="F103" s="255" t="s">
        <v>4637</v>
      </c>
    </row>
    <row r="104" spans="1:6" ht="76.5" x14ac:dyDescent="0.2">
      <c r="A104" s="253">
        <v>2014</v>
      </c>
      <c r="B104" s="252">
        <f t="shared" si="2"/>
        <v>30</v>
      </c>
      <c r="C104" s="252" t="s">
        <v>4059</v>
      </c>
      <c r="D104" s="252" t="s">
        <v>4085</v>
      </c>
      <c r="E104" s="257" t="s">
        <v>7191</v>
      </c>
      <c r="F104" s="255" t="s">
        <v>4637</v>
      </c>
    </row>
    <row r="105" spans="1:6" ht="63.75" x14ac:dyDescent="0.2">
      <c r="A105" s="253">
        <v>2014</v>
      </c>
      <c r="B105" s="252">
        <f t="shared" si="2"/>
        <v>31</v>
      </c>
      <c r="C105" s="252" t="s">
        <v>4059</v>
      </c>
      <c r="D105" s="252" t="s">
        <v>4086</v>
      </c>
      <c r="E105" s="257" t="s">
        <v>7193</v>
      </c>
      <c r="F105" s="255" t="s">
        <v>4638</v>
      </c>
    </row>
    <row r="106" spans="1:6" ht="63.75" x14ac:dyDescent="0.2">
      <c r="A106" s="253">
        <v>2014</v>
      </c>
      <c r="B106" s="252">
        <f t="shared" si="2"/>
        <v>32</v>
      </c>
      <c r="C106" s="252" t="s">
        <v>4059</v>
      </c>
      <c r="D106" s="252" t="s">
        <v>4087</v>
      </c>
      <c r="E106" s="257" t="s">
        <v>7193</v>
      </c>
      <c r="F106" s="255" t="s">
        <v>4638</v>
      </c>
    </row>
    <row r="107" spans="1:6" ht="38.25" x14ac:dyDescent="0.2">
      <c r="A107" s="253">
        <v>2014</v>
      </c>
      <c r="B107" s="252">
        <f t="shared" si="2"/>
        <v>33</v>
      </c>
      <c r="C107" s="252" t="s">
        <v>482</v>
      </c>
      <c r="D107" s="252" t="s">
        <v>4088</v>
      </c>
      <c r="E107" s="257" t="s">
        <v>7194</v>
      </c>
      <c r="F107" s="255" t="s">
        <v>4639</v>
      </c>
    </row>
    <row r="108" spans="1:6" ht="63.75" x14ac:dyDescent="0.2">
      <c r="A108" s="253">
        <v>2014</v>
      </c>
      <c r="B108" s="252">
        <f t="shared" si="2"/>
        <v>34</v>
      </c>
      <c r="C108" s="252" t="s">
        <v>480</v>
      </c>
      <c r="D108" s="252" t="s">
        <v>4089</v>
      </c>
      <c r="E108" s="257" t="s">
        <v>7193</v>
      </c>
      <c r="F108" s="255" t="s">
        <v>4640</v>
      </c>
    </row>
    <row r="109" spans="1:6" ht="76.5" x14ac:dyDescent="0.2">
      <c r="A109" s="253">
        <v>2014</v>
      </c>
      <c r="B109" s="252">
        <f t="shared" si="2"/>
        <v>35</v>
      </c>
      <c r="C109" s="252" t="s">
        <v>4059</v>
      </c>
      <c r="D109" s="252" t="s">
        <v>459</v>
      </c>
      <c r="E109" s="257" t="s">
        <v>7191</v>
      </c>
      <c r="F109" s="255" t="s">
        <v>4641</v>
      </c>
    </row>
    <row r="110" spans="1:6" ht="76.5" x14ac:dyDescent="0.2">
      <c r="A110" s="253">
        <v>2014</v>
      </c>
      <c r="B110" s="252">
        <f t="shared" si="2"/>
        <v>36</v>
      </c>
      <c r="C110" s="252" t="s">
        <v>4059</v>
      </c>
      <c r="D110" s="252" t="s">
        <v>4090</v>
      </c>
      <c r="E110" s="257" t="s">
        <v>7191</v>
      </c>
      <c r="F110" s="255" t="s">
        <v>4641</v>
      </c>
    </row>
    <row r="111" spans="1:6" ht="63.75" x14ac:dyDescent="0.2">
      <c r="A111" s="253">
        <v>2014</v>
      </c>
      <c r="B111" s="252">
        <f t="shared" si="2"/>
        <v>37</v>
      </c>
      <c r="C111" s="252" t="s">
        <v>4091</v>
      </c>
      <c r="D111" s="252" t="s">
        <v>4092</v>
      </c>
      <c r="E111" s="257" t="s">
        <v>7189</v>
      </c>
      <c r="F111" s="255" t="s">
        <v>4641</v>
      </c>
    </row>
    <row r="112" spans="1:6" ht="63.75" x14ac:dyDescent="0.2">
      <c r="A112" s="253">
        <v>2014</v>
      </c>
      <c r="B112" s="252">
        <f t="shared" si="2"/>
        <v>38</v>
      </c>
      <c r="C112" s="252" t="s">
        <v>4091</v>
      </c>
      <c r="D112" s="252" t="s">
        <v>4093</v>
      </c>
      <c r="E112" s="257" t="s">
        <v>7189</v>
      </c>
      <c r="F112" s="255" t="s">
        <v>4642</v>
      </c>
    </row>
    <row r="113" spans="1:6" ht="38.25" x14ac:dyDescent="0.2">
      <c r="A113" s="253">
        <v>2014</v>
      </c>
      <c r="B113" s="252">
        <f t="shared" si="2"/>
        <v>39</v>
      </c>
      <c r="C113" s="252" t="s">
        <v>4094</v>
      </c>
      <c r="D113" s="252" t="s">
        <v>478</v>
      </c>
      <c r="E113" s="257" t="s">
        <v>7070</v>
      </c>
      <c r="F113" s="255" t="s">
        <v>4643</v>
      </c>
    </row>
    <row r="114" spans="1:6" ht="63.75" x14ac:dyDescent="0.2">
      <c r="A114" s="253">
        <v>2014</v>
      </c>
      <c r="B114" s="252">
        <f t="shared" si="2"/>
        <v>40</v>
      </c>
      <c r="C114" s="252" t="s">
        <v>4091</v>
      </c>
      <c r="D114" s="252" t="s">
        <v>4095</v>
      </c>
      <c r="E114" s="257" t="s">
        <v>7189</v>
      </c>
      <c r="F114" s="255" t="s">
        <v>4644</v>
      </c>
    </row>
    <row r="115" spans="1:6" ht="63.75" x14ac:dyDescent="0.2">
      <c r="A115" s="253">
        <v>2014</v>
      </c>
      <c r="B115" s="252">
        <f t="shared" si="2"/>
        <v>41</v>
      </c>
      <c r="C115" s="252" t="s">
        <v>4091</v>
      </c>
      <c r="D115" s="252" t="s">
        <v>4096</v>
      </c>
      <c r="E115" s="257" t="s">
        <v>7189</v>
      </c>
      <c r="F115" s="255" t="s">
        <v>4645</v>
      </c>
    </row>
    <row r="116" spans="1:6" ht="76.5" x14ac:dyDescent="0.2">
      <c r="A116" s="253">
        <v>2014</v>
      </c>
      <c r="B116" s="252">
        <f t="shared" si="2"/>
        <v>42</v>
      </c>
      <c r="C116" s="252" t="s">
        <v>4094</v>
      </c>
      <c r="D116" s="252" t="s">
        <v>4097</v>
      </c>
      <c r="E116" s="257" t="s">
        <v>7191</v>
      </c>
      <c r="F116" s="255" t="s">
        <v>4645</v>
      </c>
    </row>
    <row r="117" spans="1:6" ht="76.5" x14ac:dyDescent="0.2">
      <c r="A117" s="253">
        <v>2014</v>
      </c>
      <c r="B117" s="252">
        <f t="shared" si="2"/>
        <v>43</v>
      </c>
      <c r="C117" s="252" t="s">
        <v>4091</v>
      </c>
      <c r="D117" s="252" t="s">
        <v>4098</v>
      </c>
      <c r="E117" s="257" t="s">
        <v>7191</v>
      </c>
      <c r="F117" s="255" t="s">
        <v>4645</v>
      </c>
    </row>
    <row r="118" spans="1:6" ht="63.75" x14ac:dyDescent="0.2">
      <c r="A118" s="253">
        <v>2014</v>
      </c>
      <c r="B118" s="252">
        <f t="shared" si="2"/>
        <v>44</v>
      </c>
      <c r="C118" s="252" t="s">
        <v>4091</v>
      </c>
      <c r="D118" s="252" t="s">
        <v>4099</v>
      </c>
      <c r="E118" s="257" t="s">
        <v>7189</v>
      </c>
      <c r="F118" s="255" t="s">
        <v>4646</v>
      </c>
    </row>
    <row r="119" spans="1:6" ht="76.5" x14ac:dyDescent="0.2">
      <c r="A119" s="253">
        <v>2014</v>
      </c>
      <c r="B119" s="252">
        <f t="shared" si="2"/>
        <v>45</v>
      </c>
      <c r="C119" s="252" t="s">
        <v>4091</v>
      </c>
      <c r="D119" s="252" t="s">
        <v>4100</v>
      </c>
      <c r="E119" s="257" t="s">
        <v>7191</v>
      </c>
      <c r="F119" s="255" t="s">
        <v>4646</v>
      </c>
    </row>
    <row r="120" spans="1:6" ht="76.5" x14ac:dyDescent="0.2">
      <c r="A120" s="253">
        <v>2014</v>
      </c>
      <c r="B120" s="252">
        <f t="shared" si="2"/>
        <v>46</v>
      </c>
      <c r="C120" s="252" t="s">
        <v>4091</v>
      </c>
      <c r="D120" s="252" t="s">
        <v>4101</v>
      </c>
      <c r="E120" s="257" t="s">
        <v>7191</v>
      </c>
      <c r="F120" s="255" t="s">
        <v>4646</v>
      </c>
    </row>
    <row r="121" spans="1:6" ht="63.75" x14ac:dyDescent="0.2">
      <c r="A121" s="253">
        <v>2014</v>
      </c>
      <c r="B121" s="252">
        <f t="shared" si="2"/>
        <v>47</v>
      </c>
      <c r="C121" s="252" t="s">
        <v>4091</v>
      </c>
      <c r="D121" s="252" t="s">
        <v>4102</v>
      </c>
      <c r="E121" s="257" t="s">
        <v>7195</v>
      </c>
      <c r="F121" s="255" t="s">
        <v>4647</v>
      </c>
    </row>
    <row r="122" spans="1:6" ht="51" x14ac:dyDescent="0.2">
      <c r="A122" s="253">
        <v>2014</v>
      </c>
      <c r="B122" s="252">
        <f t="shared" si="2"/>
        <v>48</v>
      </c>
      <c r="C122" s="252" t="s">
        <v>4091</v>
      </c>
      <c r="D122" s="252" t="s">
        <v>4103</v>
      </c>
      <c r="E122" s="257" t="s">
        <v>7192</v>
      </c>
      <c r="F122" s="255" t="s">
        <v>4647</v>
      </c>
    </row>
    <row r="123" spans="1:6" ht="63.75" x14ac:dyDescent="0.2">
      <c r="A123" s="253">
        <v>2014</v>
      </c>
      <c r="B123" s="252">
        <f t="shared" si="2"/>
        <v>49</v>
      </c>
      <c r="C123" s="252" t="s">
        <v>4091</v>
      </c>
      <c r="D123" s="252" t="s">
        <v>4104</v>
      </c>
      <c r="E123" s="257" t="s">
        <v>7189</v>
      </c>
      <c r="F123" s="255" t="s">
        <v>4647</v>
      </c>
    </row>
    <row r="124" spans="1:6" ht="76.5" x14ac:dyDescent="0.2">
      <c r="A124" s="253">
        <v>2014</v>
      </c>
      <c r="B124" s="252">
        <f t="shared" si="2"/>
        <v>50</v>
      </c>
      <c r="C124" s="252" t="s">
        <v>4091</v>
      </c>
      <c r="D124" s="252" t="s">
        <v>4105</v>
      </c>
      <c r="E124" s="257" t="s">
        <v>7191</v>
      </c>
      <c r="F124" s="255" t="s">
        <v>4648</v>
      </c>
    </row>
    <row r="125" spans="1:6" ht="76.5" x14ac:dyDescent="0.2">
      <c r="A125" s="253">
        <v>2014</v>
      </c>
      <c r="B125" s="252">
        <f t="shared" si="2"/>
        <v>51</v>
      </c>
      <c r="C125" s="252" t="s">
        <v>4091</v>
      </c>
      <c r="D125" s="252" t="s">
        <v>4106</v>
      </c>
      <c r="E125" s="257" t="s">
        <v>7191</v>
      </c>
      <c r="F125" s="255" t="s">
        <v>4648</v>
      </c>
    </row>
    <row r="126" spans="1:6" ht="76.5" x14ac:dyDescent="0.2">
      <c r="A126" s="253">
        <v>2014</v>
      </c>
      <c r="B126" s="252">
        <f t="shared" si="2"/>
        <v>52</v>
      </c>
      <c r="C126" s="252" t="s">
        <v>4091</v>
      </c>
      <c r="D126" s="252" t="s">
        <v>4107</v>
      </c>
      <c r="E126" s="257" t="s">
        <v>7191</v>
      </c>
      <c r="F126" s="255" t="s">
        <v>4648</v>
      </c>
    </row>
    <row r="127" spans="1:6" ht="76.5" x14ac:dyDescent="0.2">
      <c r="A127" s="253">
        <v>2014</v>
      </c>
      <c r="B127" s="252">
        <f t="shared" si="2"/>
        <v>53</v>
      </c>
      <c r="C127" s="252" t="s">
        <v>4091</v>
      </c>
      <c r="D127" s="252" t="s">
        <v>4108</v>
      </c>
      <c r="E127" s="257" t="s">
        <v>7191</v>
      </c>
      <c r="F127" s="255" t="s">
        <v>4649</v>
      </c>
    </row>
    <row r="128" spans="1:6" ht="76.5" x14ac:dyDescent="0.2">
      <c r="A128" s="253">
        <v>2014</v>
      </c>
      <c r="B128" s="252">
        <f t="shared" si="2"/>
        <v>54</v>
      </c>
      <c r="C128" s="252" t="s">
        <v>4062</v>
      </c>
      <c r="D128" s="252" t="s">
        <v>4109</v>
      </c>
      <c r="E128" s="257" t="s">
        <v>7191</v>
      </c>
      <c r="F128" s="255" t="s">
        <v>4648</v>
      </c>
    </row>
    <row r="129" spans="1:6" ht="63.75" x14ac:dyDescent="0.2">
      <c r="A129" s="253">
        <v>2014</v>
      </c>
      <c r="B129" s="252">
        <f t="shared" si="2"/>
        <v>55</v>
      </c>
      <c r="C129" s="252" t="s">
        <v>4091</v>
      </c>
      <c r="D129" s="252" t="s">
        <v>4110</v>
      </c>
      <c r="E129" s="257" t="s">
        <v>7189</v>
      </c>
      <c r="F129" s="255" t="s">
        <v>4648</v>
      </c>
    </row>
    <row r="130" spans="1:6" ht="63.75" x14ac:dyDescent="0.2">
      <c r="A130" s="253">
        <v>2014</v>
      </c>
      <c r="B130" s="252">
        <f t="shared" si="2"/>
        <v>56</v>
      </c>
      <c r="C130" s="252" t="s">
        <v>4091</v>
      </c>
      <c r="D130" s="252" t="s">
        <v>4111</v>
      </c>
      <c r="E130" s="257" t="s">
        <v>7196</v>
      </c>
      <c r="F130" s="255" t="s">
        <v>4650</v>
      </c>
    </row>
    <row r="131" spans="1:6" ht="63.75" x14ac:dyDescent="0.2">
      <c r="A131" s="253">
        <v>2014</v>
      </c>
      <c r="B131" s="252">
        <f t="shared" si="2"/>
        <v>57</v>
      </c>
      <c r="C131" s="252" t="s">
        <v>4091</v>
      </c>
      <c r="D131" s="252" t="s">
        <v>472</v>
      </c>
      <c r="E131" s="257" t="s">
        <v>7189</v>
      </c>
      <c r="F131" s="255" t="s">
        <v>4651</v>
      </c>
    </row>
    <row r="132" spans="1:6" ht="63.75" x14ac:dyDescent="0.2">
      <c r="A132" s="253">
        <v>2014</v>
      </c>
      <c r="B132" s="252">
        <f t="shared" si="2"/>
        <v>58</v>
      </c>
      <c r="C132" s="252" t="s">
        <v>4091</v>
      </c>
      <c r="D132" s="252" t="s">
        <v>448</v>
      </c>
      <c r="E132" s="257" t="s">
        <v>7189</v>
      </c>
      <c r="F132" s="255" t="s">
        <v>4652</v>
      </c>
    </row>
    <row r="133" spans="1:6" ht="63.75" x14ac:dyDescent="0.2">
      <c r="A133" s="253">
        <v>2014</v>
      </c>
      <c r="B133" s="252">
        <f t="shared" si="2"/>
        <v>59</v>
      </c>
      <c r="C133" s="252" t="s">
        <v>4091</v>
      </c>
      <c r="D133" s="252" t="s">
        <v>473</v>
      </c>
      <c r="E133" s="257" t="s">
        <v>7189</v>
      </c>
      <c r="F133" s="255" t="s">
        <v>4653</v>
      </c>
    </row>
    <row r="134" spans="1:6" ht="63.75" x14ac:dyDescent="0.2">
      <c r="A134" s="253">
        <v>2014</v>
      </c>
      <c r="B134" s="252">
        <f t="shared" si="2"/>
        <v>60</v>
      </c>
      <c r="C134" s="252" t="s">
        <v>4112</v>
      </c>
      <c r="D134" s="252" t="s">
        <v>4113</v>
      </c>
      <c r="E134" s="257" t="s">
        <v>7189</v>
      </c>
      <c r="F134" s="255" t="s">
        <v>4653</v>
      </c>
    </row>
    <row r="135" spans="1:6" ht="38.25" x14ac:dyDescent="0.2">
      <c r="A135" s="253">
        <v>2014</v>
      </c>
      <c r="B135" s="252">
        <f t="shared" si="2"/>
        <v>61</v>
      </c>
      <c r="C135" s="252" t="s">
        <v>4114</v>
      </c>
      <c r="D135" s="252" t="s">
        <v>4115</v>
      </c>
      <c r="E135" s="257" t="s">
        <v>7071</v>
      </c>
      <c r="F135" s="255" t="s">
        <v>4653</v>
      </c>
    </row>
    <row r="136" spans="1:6" ht="51" x14ac:dyDescent="0.2">
      <c r="A136" s="253">
        <v>2014</v>
      </c>
      <c r="B136" s="252">
        <f t="shared" si="2"/>
        <v>62</v>
      </c>
      <c r="C136" s="252" t="s">
        <v>4091</v>
      </c>
      <c r="D136" s="252" t="s">
        <v>4116</v>
      </c>
      <c r="E136" s="257" t="s">
        <v>7192</v>
      </c>
      <c r="F136" s="255" t="s">
        <v>4654</v>
      </c>
    </row>
    <row r="137" spans="1:6" ht="76.5" x14ac:dyDescent="0.2">
      <c r="A137" s="253">
        <v>2014</v>
      </c>
      <c r="B137" s="252">
        <f t="shared" si="2"/>
        <v>63</v>
      </c>
      <c r="C137" s="252" t="s">
        <v>4091</v>
      </c>
      <c r="D137" s="252" t="s">
        <v>4117</v>
      </c>
      <c r="E137" s="257" t="s">
        <v>7191</v>
      </c>
      <c r="F137" s="255" t="s">
        <v>4655</v>
      </c>
    </row>
    <row r="138" spans="1:6" ht="51" x14ac:dyDescent="0.2">
      <c r="A138" s="253">
        <v>2014</v>
      </c>
      <c r="B138" s="252">
        <f t="shared" si="2"/>
        <v>64</v>
      </c>
      <c r="C138" s="252" t="s">
        <v>4091</v>
      </c>
      <c r="D138" s="252" t="s">
        <v>4118</v>
      </c>
      <c r="E138" s="257" t="s">
        <v>7197</v>
      </c>
      <c r="F138" s="255" t="s">
        <v>4656</v>
      </c>
    </row>
    <row r="139" spans="1:6" ht="63.75" x14ac:dyDescent="0.2">
      <c r="A139" s="253">
        <v>2014</v>
      </c>
      <c r="B139" s="252">
        <f t="shared" si="2"/>
        <v>65</v>
      </c>
      <c r="C139" s="252" t="s">
        <v>4091</v>
      </c>
      <c r="D139" s="252" t="s">
        <v>4119</v>
      </c>
      <c r="E139" s="257" t="s">
        <v>7198</v>
      </c>
      <c r="F139" s="255" t="s">
        <v>4657</v>
      </c>
    </row>
    <row r="140" spans="1:6" ht="63.75" x14ac:dyDescent="0.2">
      <c r="A140" s="253">
        <v>2014</v>
      </c>
      <c r="B140" s="252">
        <f t="shared" si="2"/>
        <v>66</v>
      </c>
      <c r="C140" s="252" t="s">
        <v>4091</v>
      </c>
      <c r="D140" s="252" t="s">
        <v>4120</v>
      </c>
      <c r="E140" s="257" t="s">
        <v>7198</v>
      </c>
      <c r="F140" s="255" t="s">
        <v>4657</v>
      </c>
    </row>
    <row r="141" spans="1:6" ht="63.75" x14ac:dyDescent="0.2">
      <c r="A141" s="253">
        <v>2014</v>
      </c>
      <c r="B141" s="252">
        <f t="shared" ref="B141:B204" si="3">B140+1</f>
        <v>67</v>
      </c>
      <c r="C141" s="252" t="s">
        <v>4091</v>
      </c>
      <c r="D141" s="252" t="s">
        <v>4121</v>
      </c>
      <c r="E141" s="257" t="s">
        <v>7189</v>
      </c>
      <c r="F141" s="255" t="s">
        <v>4658</v>
      </c>
    </row>
    <row r="142" spans="1:6" ht="63.75" x14ac:dyDescent="0.2">
      <c r="A142" s="253">
        <v>2014</v>
      </c>
      <c r="B142" s="252">
        <f t="shared" si="3"/>
        <v>68</v>
      </c>
      <c r="C142" s="252" t="s">
        <v>4091</v>
      </c>
      <c r="D142" s="252" t="s">
        <v>4122</v>
      </c>
      <c r="E142" s="257" t="s">
        <v>7195</v>
      </c>
      <c r="F142" s="255" t="s">
        <v>4565</v>
      </c>
    </row>
    <row r="143" spans="1:6" ht="63.75" x14ac:dyDescent="0.2">
      <c r="A143" s="253">
        <v>2014</v>
      </c>
      <c r="B143" s="252">
        <f t="shared" si="3"/>
        <v>69</v>
      </c>
      <c r="C143" s="252" t="s">
        <v>4091</v>
      </c>
      <c r="D143" s="252" t="s">
        <v>4123</v>
      </c>
      <c r="E143" s="257" t="s">
        <v>7189</v>
      </c>
      <c r="F143" s="255" t="s">
        <v>4565</v>
      </c>
    </row>
    <row r="144" spans="1:6" ht="63.75" x14ac:dyDescent="0.2">
      <c r="A144" s="253">
        <v>2014</v>
      </c>
      <c r="B144" s="252">
        <f t="shared" si="3"/>
        <v>70</v>
      </c>
      <c r="C144" s="252" t="s">
        <v>4124</v>
      </c>
      <c r="D144" s="252" t="s">
        <v>4125</v>
      </c>
      <c r="E144" s="257" t="s">
        <v>7199</v>
      </c>
      <c r="F144" s="255" t="s">
        <v>4659</v>
      </c>
    </row>
    <row r="145" spans="1:6" ht="38.25" x14ac:dyDescent="0.2">
      <c r="A145" s="253">
        <v>2014</v>
      </c>
      <c r="B145" s="252">
        <f t="shared" si="3"/>
        <v>71</v>
      </c>
      <c r="C145" s="252" t="s">
        <v>4126</v>
      </c>
      <c r="D145" s="252" t="s">
        <v>4127</v>
      </c>
      <c r="E145" s="257" t="s">
        <v>7072</v>
      </c>
      <c r="F145" s="255" t="s">
        <v>4660</v>
      </c>
    </row>
    <row r="146" spans="1:6" ht="25.5" x14ac:dyDescent="0.2">
      <c r="A146" s="253">
        <v>2014</v>
      </c>
      <c r="B146" s="252">
        <f t="shared" si="3"/>
        <v>72</v>
      </c>
      <c r="C146" s="252" t="s">
        <v>4091</v>
      </c>
      <c r="D146" s="252" t="s">
        <v>471</v>
      </c>
      <c r="E146" s="257" t="s">
        <v>6998</v>
      </c>
      <c r="F146" s="255" t="s">
        <v>4644</v>
      </c>
    </row>
    <row r="147" spans="1:6" ht="38.25" x14ac:dyDescent="0.2">
      <c r="A147" s="253">
        <v>2014</v>
      </c>
      <c r="B147" s="252">
        <f t="shared" si="3"/>
        <v>73</v>
      </c>
      <c r="C147" s="252" t="s">
        <v>4128</v>
      </c>
      <c r="D147" s="252" t="s">
        <v>4469</v>
      </c>
      <c r="E147" s="257" t="s">
        <v>7158</v>
      </c>
      <c r="F147" s="255" t="s">
        <v>4661</v>
      </c>
    </row>
    <row r="148" spans="1:6" ht="25.5" x14ac:dyDescent="0.2">
      <c r="A148" s="253">
        <v>2014</v>
      </c>
      <c r="B148" s="252">
        <f t="shared" si="3"/>
        <v>74</v>
      </c>
      <c r="C148" s="252" t="s">
        <v>4114</v>
      </c>
      <c r="D148" s="252" t="s">
        <v>4129</v>
      </c>
      <c r="E148" s="257" t="s">
        <v>7200</v>
      </c>
      <c r="F148" s="255" t="s">
        <v>4662</v>
      </c>
    </row>
    <row r="149" spans="1:6" ht="38.25" x14ac:dyDescent="0.2">
      <c r="A149" s="253">
        <v>2014</v>
      </c>
      <c r="B149" s="252">
        <f t="shared" si="3"/>
        <v>75</v>
      </c>
      <c r="C149" s="252" t="s">
        <v>4130</v>
      </c>
      <c r="D149" s="252" t="s">
        <v>462</v>
      </c>
      <c r="E149" s="257" t="s">
        <v>7073</v>
      </c>
      <c r="F149" s="255" t="s">
        <v>4663</v>
      </c>
    </row>
    <row r="150" spans="1:6" ht="63.75" x14ac:dyDescent="0.2">
      <c r="A150" s="253">
        <v>2015</v>
      </c>
      <c r="B150" s="252">
        <f t="shared" si="3"/>
        <v>76</v>
      </c>
      <c r="C150" s="252" t="s">
        <v>4062</v>
      </c>
      <c r="D150" s="252" t="s">
        <v>455</v>
      </c>
      <c r="E150" s="257" t="s">
        <v>7189</v>
      </c>
      <c r="F150" s="255" t="s">
        <v>4664</v>
      </c>
    </row>
    <row r="151" spans="1:6" ht="63.75" x14ac:dyDescent="0.2">
      <c r="A151" s="253">
        <v>2015</v>
      </c>
      <c r="B151" s="252">
        <f t="shared" si="3"/>
        <v>77</v>
      </c>
      <c r="C151" s="252" t="s">
        <v>4062</v>
      </c>
      <c r="D151" s="252" t="s">
        <v>4131</v>
      </c>
      <c r="E151" s="257" t="s">
        <v>7195</v>
      </c>
      <c r="F151" s="255" t="s">
        <v>4665</v>
      </c>
    </row>
    <row r="152" spans="1:6" ht="63.75" x14ac:dyDescent="0.2">
      <c r="A152" s="253">
        <v>2015</v>
      </c>
      <c r="B152" s="252">
        <f t="shared" si="3"/>
        <v>78</v>
      </c>
      <c r="C152" s="252" t="s">
        <v>4062</v>
      </c>
      <c r="D152" s="252" t="s">
        <v>460</v>
      </c>
      <c r="E152" s="257" t="s">
        <v>7195</v>
      </c>
      <c r="F152" s="255" t="s">
        <v>4665</v>
      </c>
    </row>
    <row r="153" spans="1:6" ht="63.75" x14ac:dyDescent="0.2">
      <c r="A153" s="253">
        <v>2015</v>
      </c>
      <c r="B153" s="252">
        <f t="shared" si="3"/>
        <v>79</v>
      </c>
      <c r="C153" s="252" t="s">
        <v>4062</v>
      </c>
      <c r="D153" s="252" t="s">
        <v>4132</v>
      </c>
      <c r="E153" s="257" t="s">
        <v>7201</v>
      </c>
      <c r="F153" s="255" t="s">
        <v>4665</v>
      </c>
    </row>
    <row r="154" spans="1:6" ht="63.75" x14ac:dyDescent="0.2">
      <c r="A154" s="253">
        <v>2015</v>
      </c>
      <c r="B154" s="252">
        <f t="shared" si="3"/>
        <v>80</v>
      </c>
      <c r="C154" s="252" t="s">
        <v>4062</v>
      </c>
      <c r="D154" s="252" t="s">
        <v>4133</v>
      </c>
      <c r="E154" s="257" t="s">
        <v>7202</v>
      </c>
      <c r="F154" s="255" t="s">
        <v>4666</v>
      </c>
    </row>
    <row r="155" spans="1:6" ht="63.75" x14ac:dyDescent="0.2">
      <c r="A155" s="253">
        <v>2015</v>
      </c>
      <c r="B155" s="252">
        <f t="shared" si="3"/>
        <v>81</v>
      </c>
      <c r="C155" s="252" t="s">
        <v>4062</v>
      </c>
      <c r="D155" s="252" t="s">
        <v>4134</v>
      </c>
      <c r="E155" s="257" t="s">
        <v>7202</v>
      </c>
      <c r="F155" s="255" t="s">
        <v>4667</v>
      </c>
    </row>
    <row r="156" spans="1:6" ht="63.75" x14ac:dyDescent="0.2">
      <c r="A156" s="253">
        <v>2015</v>
      </c>
      <c r="B156" s="252">
        <f t="shared" si="3"/>
        <v>82</v>
      </c>
      <c r="C156" s="252" t="s">
        <v>4062</v>
      </c>
      <c r="D156" s="252" t="s">
        <v>4135</v>
      </c>
      <c r="E156" s="257" t="s">
        <v>7202</v>
      </c>
      <c r="F156" s="255" t="s">
        <v>4668</v>
      </c>
    </row>
    <row r="157" spans="1:6" ht="63.75" x14ac:dyDescent="0.2">
      <c r="A157" s="253">
        <v>2015</v>
      </c>
      <c r="B157" s="252">
        <f t="shared" si="3"/>
        <v>83</v>
      </c>
      <c r="C157" s="252" t="s">
        <v>4062</v>
      </c>
      <c r="D157" s="252" t="s">
        <v>4136</v>
      </c>
      <c r="E157" s="257" t="s">
        <v>7198</v>
      </c>
      <c r="F157" s="255" t="s">
        <v>4668</v>
      </c>
    </row>
    <row r="158" spans="1:6" ht="63.75" x14ac:dyDescent="0.2">
      <c r="A158" s="253">
        <v>2015</v>
      </c>
      <c r="B158" s="252">
        <f t="shared" si="3"/>
        <v>84</v>
      </c>
      <c r="C158" s="252" t="s">
        <v>4062</v>
      </c>
      <c r="D158" s="252" t="s">
        <v>4137</v>
      </c>
      <c r="E158" s="257" t="s">
        <v>7202</v>
      </c>
      <c r="F158" s="255" t="s">
        <v>4669</v>
      </c>
    </row>
    <row r="159" spans="1:6" ht="63.75" x14ac:dyDescent="0.2">
      <c r="A159" s="253">
        <v>2015</v>
      </c>
      <c r="B159" s="252">
        <f t="shared" si="3"/>
        <v>85</v>
      </c>
      <c r="C159" s="252" t="s">
        <v>4062</v>
      </c>
      <c r="D159" s="252" t="s">
        <v>4138</v>
      </c>
      <c r="E159" s="257" t="s">
        <v>7202</v>
      </c>
      <c r="F159" s="255" t="s">
        <v>4669</v>
      </c>
    </row>
    <row r="160" spans="1:6" ht="63.75" x14ac:dyDescent="0.2">
      <c r="A160" s="253">
        <v>2015</v>
      </c>
      <c r="B160" s="252">
        <f t="shared" si="3"/>
        <v>86</v>
      </c>
      <c r="C160" s="252" t="s">
        <v>4062</v>
      </c>
      <c r="D160" s="252" t="s">
        <v>4139</v>
      </c>
      <c r="E160" s="257" t="s">
        <v>7198</v>
      </c>
      <c r="F160" s="255" t="s">
        <v>4670</v>
      </c>
    </row>
    <row r="161" spans="1:6" ht="63.75" x14ac:dyDescent="0.2">
      <c r="A161" s="253">
        <v>2015</v>
      </c>
      <c r="B161" s="252">
        <f t="shared" si="3"/>
        <v>87</v>
      </c>
      <c r="C161" s="252" t="s">
        <v>4062</v>
      </c>
      <c r="D161" s="252" t="s">
        <v>4140</v>
      </c>
      <c r="E161" s="257" t="s">
        <v>7202</v>
      </c>
      <c r="F161" s="255" t="s">
        <v>4671</v>
      </c>
    </row>
    <row r="162" spans="1:6" ht="63.75" x14ac:dyDescent="0.2">
      <c r="A162" s="253">
        <v>2015</v>
      </c>
      <c r="B162" s="252">
        <f t="shared" si="3"/>
        <v>88</v>
      </c>
      <c r="C162" s="252" t="s">
        <v>4062</v>
      </c>
      <c r="D162" s="252" t="s">
        <v>4141</v>
      </c>
      <c r="E162" s="257" t="s">
        <v>7203</v>
      </c>
      <c r="F162" s="255" t="s">
        <v>4672</v>
      </c>
    </row>
    <row r="163" spans="1:6" ht="63.75" x14ac:dyDescent="0.2">
      <c r="A163" s="253">
        <v>2015</v>
      </c>
      <c r="B163" s="252">
        <f t="shared" si="3"/>
        <v>89</v>
      </c>
      <c r="C163" s="252" t="s">
        <v>4062</v>
      </c>
      <c r="D163" s="252" t="s">
        <v>4142</v>
      </c>
      <c r="E163" s="257" t="s">
        <v>7203</v>
      </c>
      <c r="F163" s="255" t="s">
        <v>4671</v>
      </c>
    </row>
    <row r="164" spans="1:6" ht="63.75" x14ac:dyDescent="0.2">
      <c r="A164" s="253">
        <v>2015</v>
      </c>
      <c r="B164" s="252">
        <f t="shared" si="3"/>
        <v>90</v>
      </c>
      <c r="C164" s="252" t="s">
        <v>4062</v>
      </c>
      <c r="D164" s="252" t="s">
        <v>4143</v>
      </c>
      <c r="E164" s="257" t="s">
        <v>7203</v>
      </c>
      <c r="F164" s="255" t="s">
        <v>4671</v>
      </c>
    </row>
    <row r="165" spans="1:6" ht="76.5" x14ac:dyDescent="0.2">
      <c r="A165" s="253">
        <v>2015</v>
      </c>
      <c r="B165" s="252">
        <f t="shared" si="3"/>
        <v>91</v>
      </c>
      <c r="C165" s="252" t="s">
        <v>4091</v>
      </c>
      <c r="D165" s="252" t="s">
        <v>4144</v>
      </c>
      <c r="E165" s="257" t="s">
        <v>7204</v>
      </c>
      <c r="F165" s="255" t="s">
        <v>4673</v>
      </c>
    </row>
    <row r="166" spans="1:6" ht="63.75" x14ac:dyDescent="0.2">
      <c r="A166" s="253">
        <v>2015</v>
      </c>
      <c r="B166" s="252">
        <f t="shared" si="3"/>
        <v>92</v>
      </c>
      <c r="C166" s="252" t="s">
        <v>4062</v>
      </c>
      <c r="D166" s="252" t="s">
        <v>4145</v>
      </c>
      <c r="E166" s="257" t="s">
        <v>7203</v>
      </c>
      <c r="F166" s="255" t="s">
        <v>4665</v>
      </c>
    </row>
    <row r="167" spans="1:6" ht="63.75" x14ac:dyDescent="0.2">
      <c r="A167" s="253">
        <v>2015</v>
      </c>
      <c r="B167" s="252">
        <f t="shared" si="3"/>
        <v>93</v>
      </c>
      <c r="C167" s="252" t="s">
        <v>4062</v>
      </c>
      <c r="D167" s="252" t="s">
        <v>4146</v>
      </c>
      <c r="E167" s="257" t="s">
        <v>7203</v>
      </c>
      <c r="F167" s="255" t="s">
        <v>4674</v>
      </c>
    </row>
    <row r="168" spans="1:6" ht="63.75" x14ac:dyDescent="0.2">
      <c r="A168" s="253">
        <v>2015</v>
      </c>
      <c r="B168" s="252">
        <f t="shared" si="3"/>
        <v>94</v>
      </c>
      <c r="C168" s="252" t="s">
        <v>4062</v>
      </c>
      <c r="D168" s="252" t="s">
        <v>4147</v>
      </c>
      <c r="E168" s="257" t="s">
        <v>7203</v>
      </c>
      <c r="F168" s="255" t="s">
        <v>4675</v>
      </c>
    </row>
    <row r="169" spans="1:6" ht="76.5" x14ac:dyDescent="0.2">
      <c r="A169" s="253">
        <v>2015</v>
      </c>
      <c r="B169" s="252">
        <f t="shared" si="3"/>
        <v>95</v>
      </c>
      <c r="C169" s="252" t="s">
        <v>4062</v>
      </c>
      <c r="D169" s="252" t="s">
        <v>4148</v>
      </c>
      <c r="E169" s="257" t="s">
        <v>7205</v>
      </c>
      <c r="F169" s="255" t="s">
        <v>4674</v>
      </c>
    </row>
    <row r="170" spans="1:6" ht="63.75" x14ac:dyDescent="0.2">
      <c r="A170" s="253">
        <v>2015</v>
      </c>
      <c r="B170" s="252">
        <f t="shared" si="3"/>
        <v>96</v>
      </c>
      <c r="C170" s="252" t="s">
        <v>4062</v>
      </c>
      <c r="D170" s="252" t="s">
        <v>456</v>
      </c>
      <c r="E170" s="257" t="s">
        <v>7202</v>
      </c>
      <c r="F170" s="255" t="s">
        <v>4676</v>
      </c>
    </row>
    <row r="171" spans="1:6" ht="63.75" x14ac:dyDescent="0.2">
      <c r="A171" s="253">
        <v>2015</v>
      </c>
      <c r="B171" s="252">
        <f t="shared" si="3"/>
        <v>97</v>
      </c>
      <c r="C171" s="252" t="s">
        <v>4091</v>
      </c>
      <c r="D171" s="252" t="s">
        <v>4149</v>
      </c>
      <c r="E171" s="257" t="s">
        <v>7206</v>
      </c>
      <c r="F171" s="255" t="s">
        <v>4676</v>
      </c>
    </row>
    <row r="172" spans="1:6" ht="38.25" x14ac:dyDescent="0.2">
      <c r="A172" s="253">
        <v>2015</v>
      </c>
      <c r="B172" s="252">
        <f t="shared" si="3"/>
        <v>98</v>
      </c>
      <c r="C172" s="252" t="s">
        <v>4064</v>
      </c>
      <c r="D172" s="252" t="s">
        <v>4150</v>
      </c>
      <c r="E172" s="257" t="s">
        <v>7074</v>
      </c>
      <c r="F172" s="255" t="s">
        <v>4677</v>
      </c>
    </row>
    <row r="173" spans="1:6" ht="63.75" x14ac:dyDescent="0.2">
      <c r="A173" s="253">
        <v>2015</v>
      </c>
      <c r="B173" s="252">
        <f t="shared" si="3"/>
        <v>99</v>
      </c>
      <c r="C173" s="252" t="s">
        <v>4062</v>
      </c>
      <c r="D173" s="252" t="s">
        <v>4151</v>
      </c>
      <c r="E173" s="257" t="s">
        <v>7207</v>
      </c>
      <c r="F173" s="255" t="s">
        <v>4678</v>
      </c>
    </row>
    <row r="174" spans="1:6" ht="51" x14ac:dyDescent="0.2">
      <c r="A174" s="253">
        <v>2015</v>
      </c>
      <c r="B174" s="252">
        <f t="shared" si="3"/>
        <v>100</v>
      </c>
      <c r="C174" s="252" t="s">
        <v>4091</v>
      </c>
      <c r="D174" s="252" t="s">
        <v>4152</v>
      </c>
      <c r="E174" s="257" t="s">
        <v>7208</v>
      </c>
      <c r="F174" s="255" t="s">
        <v>4679</v>
      </c>
    </row>
    <row r="175" spans="1:6" ht="63.75" x14ac:dyDescent="0.2">
      <c r="A175" s="253">
        <v>2015</v>
      </c>
      <c r="B175" s="252">
        <f t="shared" si="3"/>
        <v>101</v>
      </c>
      <c r="C175" s="252" t="s">
        <v>4062</v>
      </c>
      <c r="D175" s="252" t="s">
        <v>4153</v>
      </c>
      <c r="E175" s="257" t="s">
        <v>7207</v>
      </c>
      <c r="F175" s="255" t="s">
        <v>4679</v>
      </c>
    </row>
    <row r="176" spans="1:6" ht="63.75" x14ac:dyDescent="0.2">
      <c r="A176" s="253">
        <v>2015</v>
      </c>
      <c r="B176" s="252">
        <f t="shared" si="3"/>
        <v>102</v>
      </c>
      <c r="C176" s="252" t="s">
        <v>4062</v>
      </c>
      <c r="D176" s="252" t="s">
        <v>449</v>
      </c>
      <c r="E176" s="257" t="s">
        <v>7207</v>
      </c>
      <c r="F176" s="255" t="s">
        <v>4679</v>
      </c>
    </row>
    <row r="177" spans="1:6" ht="63.75" x14ac:dyDescent="0.2">
      <c r="A177" s="253">
        <v>2015</v>
      </c>
      <c r="B177" s="252">
        <f t="shared" si="3"/>
        <v>103</v>
      </c>
      <c r="C177" s="252" t="s">
        <v>4062</v>
      </c>
      <c r="D177" s="252" t="s">
        <v>4154</v>
      </c>
      <c r="E177" s="257" t="s">
        <v>7207</v>
      </c>
      <c r="F177" s="255" t="s">
        <v>4679</v>
      </c>
    </row>
    <row r="178" spans="1:6" ht="63.75" x14ac:dyDescent="0.2">
      <c r="A178" s="253">
        <v>2015</v>
      </c>
      <c r="B178" s="252">
        <f t="shared" si="3"/>
        <v>104</v>
      </c>
      <c r="C178" s="252" t="s">
        <v>4062</v>
      </c>
      <c r="D178" s="252" t="s">
        <v>4155</v>
      </c>
      <c r="E178" s="257" t="s">
        <v>7207</v>
      </c>
      <c r="F178" s="255" t="s">
        <v>4679</v>
      </c>
    </row>
    <row r="179" spans="1:6" ht="63.75" x14ac:dyDescent="0.2">
      <c r="A179" s="253">
        <v>2015</v>
      </c>
      <c r="B179" s="252">
        <f t="shared" si="3"/>
        <v>105</v>
      </c>
      <c r="C179" s="252" t="s">
        <v>4062</v>
      </c>
      <c r="D179" s="252" t="s">
        <v>4105</v>
      </c>
      <c r="E179" s="257" t="s">
        <v>7202</v>
      </c>
      <c r="F179" s="255" t="s">
        <v>4679</v>
      </c>
    </row>
    <row r="180" spans="1:6" ht="63.75" x14ac:dyDescent="0.2">
      <c r="A180" s="253">
        <v>2015</v>
      </c>
      <c r="B180" s="252">
        <f t="shared" si="3"/>
        <v>106</v>
      </c>
      <c r="C180" s="252" t="s">
        <v>4062</v>
      </c>
      <c r="D180" s="252" t="s">
        <v>4156</v>
      </c>
      <c r="E180" s="257" t="s">
        <v>7202</v>
      </c>
      <c r="F180" s="255" t="s">
        <v>4679</v>
      </c>
    </row>
    <row r="181" spans="1:6" ht="63.75" x14ac:dyDescent="0.2">
      <c r="A181" s="253">
        <v>2015</v>
      </c>
      <c r="B181" s="252">
        <f t="shared" si="3"/>
        <v>107</v>
      </c>
      <c r="C181" s="252" t="s">
        <v>4062</v>
      </c>
      <c r="D181" s="252" t="s">
        <v>4157</v>
      </c>
      <c r="E181" s="257" t="s">
        <v>7209</v>
      </c>
      <c r="F181" s="255" t="s">
        <v>4680</v>
      </c>
    </row>
    <row r="182" spans="1:6" ht="63.75" x14ac:dyDescent="0.2">
      <c r="A182" s="253">
        <v>2015</v>
      </c>
      <c r="B182" s="252">
        <f t="shared" si="3"/>
        <v>108</v>
      </c>
      <c r="C182" s="252" t="s">
        <v>4062</v>
      </c>
      <c r="D182" s="252" t="s">
        <v>458</v>
      </c>
      <c r="E182" s="257" t="s">
        <v>7207</v>
      </c>
      <c r="F182" s="255" t="s">
        <v>4681</v>
      </c>
    </row>
    <row r="183" spans="1:6" ht="63.75" x14ac:dyDescent="0.2">
      <c r="A183" s="253">
        <v>2015</v>
      </c>
      <c r="B183" s="252">
        <f t="shared" si="3"/>
        <v>109</v>
      </c>
      <c r="C183" s="252" t="s">
        <v>4062</v>
      </c>
      <c r="D183" s="252" t="s">
        <v>4158</v>
      </c>
      <c r="E183" s="257" t="s">
        <v>7209</v>
      </c>
      <c r="F183" s="255" t="s">
        <v>4681</v>
      </c>
    </row>
    <row r="184" spans="1:6" ht="63.75" x14ac:dyDescent="0.2">
      <c r="A184" s="253">
        <v>2015</v>
      </c>
      <c r="B184" s="252">
        <f t="shared" si="3"/>
        <v>110</v>
      </c>
      <c r="C184" s="252" t="s">
        <v>4062</v>
      </c>
      <c r="D184" s="252" t="s">
        <v>4159</v>
      </c>
      <c r="E184" s="257" t="s">
        <v>7207</v>
      </c>
      <c r="F184" s="255" t="s">
        <v>4681</v>
      </c>
    </row>
    <row r="185" spans="1:6" ht="63.75" x14ac:dyDescent="0.2">
      <c r="A185" s="253">
        <v>2015</v>
      </c>
      <c r="B185" s="252">
        <f t="shared" si="3"/>
        <v>111</v>
      </c>
      <c r="C185" s="252" t="s">
        <v>4062</v>
      </c>
      <c r="D185" s="252" t="s">
        <v>4160</v>
      </c>
      <c r="E185" s="257" t="s">
        <v>7207</v>
      </c>
      <c r="F185" s="255" t="s">
        <v>4682</v>
      </c>
    </row>
    <row r="186" spans="1:6" ht="63.75" x14ac:dyDescent="0.2">
      <c r="A186" s="253">
        <v>2015</v>
      </c>
      <c r="B186" s="252">
        <f t="shared" si="3"/>
        <v>112</v>
      </c>
      <c r="C186" s="252" t="s">
        <v>4062</v>
      </c>
      <c r="D186" s="252" t="s">
        <v>4161</v>
      </c>
      <c r="E186" s="257" t="s">
        <v>7202</v>
      </c>
      <c r="F186" s="255" t="s">
        <v>4681</v>
      </c>
    </row>
    <row r="187" spans="1:6" ht="63.75" x14ac:dyDescent="0.2">
      <c r="A187" s="253">
        <v>2015</v>
      </c>
      <c r="B187" s="252">
        <f t="shared" si="3"/>
        <v>113</v>
      </c>
      <c r="C187" s="252" t="s">
        <v>4062</v>
      </c>
      <c r="D187" s="252" t="s">
        <v>4162</v>
      </c>
      <c r="E187" s="257" t="s">
        <v>7202</v>
      </c>
      <c r="F187" s="255" t="s">
        <v>4681</v>
      </c>
    </row>
    <row r="188" spans="1:6" ht="63.75" x14ac:dyDescent="0.2">
      <c r="A188" s="253">
        <v>2015</v>
      </c>
      <c r="B188" s="252">
        <f t="shared" si="3"/>
        <v>114</v>
      </c>
      <c r="C188" s="252" t="s">
        <v>4062</v>
      </c>
      <c r="D188" s="252" t="s">
        <v>4163</v>
      </c>
      <c r="E188" s="257" t="s">
        <v>7207</v>
      </c>
      <c r="F188" s="255" t="s">
        <v>4681</v>
      </c>
    </row>
    <row r="189" spans="1:6" ht="63.75" x14ac:dyDescent="0.2">
      <c r="A189" s="253">
        <v>2015</v>
      </c>
      <c r="B189" s="252">
        <f t="shared" si="3"/>
        <v>115</v>
      </c>
      <c r="C189" s="252" t="s">
        <v>4062</v>
      </c>
      <c r="D189" s="252" t="s">
        <v>4164</v>
      </c>
      <c r="E189" s="257" t="s">
        <v>7207</v>
      </c>
      <c r="F189" s="255" t="s">
        <v>4681</v>
      </c>
    </row>
    <row r="190" spans="1:6" ht="63.75" x14ac:dyDescent="0.2">
      <c r="A190" s="253">
        <v>2015</v>
      </c>
      <c r="B190" s="252">
        <f t="shared" si="3"/>
        <v>116</v>
      </c>
      <c r="C190" s="252" t="s">
        <v>4062</v>
      </c>
      <c r="D190" s="252" t="s">
        <v>4165</v>
      </c>
      <c r="E190" s="257" t="s">
        <v>7210</v>
      </c>
      <c r="F190" s="255" t="s">
        <v>4683</v>
      </c>
    </row>
    <row r="191" spans="1:6" ht="63.75" x14ac:dyDescent="0.2">
      <c r="A191" s="253">
        <v>2015</v>
      </c>
      <c r="B191" s="252">
        <f t="shared" si="3"/>
        <v>117</v>
      </c>
      <c r="C191" s="252" t="s">
        <v>4062</v>
      </c>
      <c r="D191" s="252" t="s">
        <v>4166</v>
      </c>
      <c r="E191" s="257" t="s">
        <v>7202</v>
      </c>
      <c r="F191" s="255" t="s">
        <v>4683</v>
      </c>
    </row>
    <row r="192" spans="1:6" ht="63.75" x14ac:dyDescent="0.2">
      <c r="A192" s="253">
        <v>2015</v>
      </c>
      <c r="B192" s="252">
        <f t="shared" si="3"/>
        <v>118</v>
      </c>
      <c r="C192" s="252" t="s">
        <v>4062</v>
      </c>
      <c r="D192" s="252" t="s">
        <v>4167</v>
      </c>
      <c r="E192" s="257" t="s">
        <v>7207</v>
      </c>
      <c r="F192" s="255" t="s">
        <v>4683</v>
      </c>
    </row>
    <row r="193" spans="1:6" ht="63.75" x14ac:dyDescent="0.2">
      <c r="A193" s="253">
        <v>2015</v>
      </c>
      <c r="B193" s="252">
        <f t="shared" si="3"/>
        <v>119</v>
      </c>
      <c r="C193" s="252" t="s">
        <v>4062</v>
      </c>
      <c r="D193" s="252" t="s">
        <v>4168</v>
      </c>
      <c r="E193" s="257" t="s">
        <v>7207</v>
      </c>
      <c r="F193" s="255" t="s">
        <v>4684</v>
      </c>
    </row>
    <row r="194" spans="1:6" ht="63.75" x14ac:dyDescent="0.2">
      <c r="A194" s="253">
        <v>2015</v>
      </c>
      <c r="B194" s="252">
        <f t="shared" si="3"/>
        <v>120</v>
      </c>
      <c r="C194" s="252" t="s">
        <v>4062</v>
      </c>
      <c r="D194" s="252" t="s">
        <v>4169</v>
      </c>
      <c r="E194" s="257" t="s">
        <v>7202</v>
      </c>
      <c r="F194" s="255" t="s">
        <v>4684</v>
      </c>
    </row>
    <row r="195" spans="1:6" ht="63.75" x14ac:dyDescent="0.2">
      <c r="A195" s="253">
        <v>2015</v>
      </c>
      <c r="B195" s="252">
        <f t="shared" si="3"/>
        <v>121</v>
      </c>
      <c r="C195" s="252" t="s">
        <v>4062</v>
      </c>
      <c r="D195" s="252" t="s">
        <v>4170</v>
      </c>
      <c r="E195" s="257" t="s">
        <v>7209</v>
      </c>
      <c r="F195" s="255" t="s">
        <v>4684</v>
      </c>
    </row>
    <row r="196" spans="1:6" ht="63.75" x14ac:dyDescent="0.2">
      <c r="A196" s="253">
        <v>2015</v>
      </c>
      <c r="B196" s="252">
        <f t="shared" si="3"/>
        <v>122</v>
      </c>
      <c r="C196" s="252" t="s">
        <v>4126</v>
      </c>
      <c r="D196" s="252" t="s">
        <v>451</v>
      </c>
      <c r="E196" s="257" t="s">
        <v>7211</v>
      </c>
      <c r="F196" s="255" t="s">
        <v>4685</v>
      </c>
    </row>
    <row r="197" spans="1:6" ht="63.75" x14ac:dyDescent="0.2">
      <c r="A197" s="253">
        <v>2015</v>
      </c>
      <c r="B197" s="252">
        <f t="shared" si="3"/>
        <v>123</v>
      </c>
      <c r="C197" s="252" t="s">
        <v>4062</v>
      </c>
      <c r="D197" s="252" t="s">
        <v>4171</v>
      </c>
      <c r="E197" s="257" t="s">
        <v>7202</v>
      </c>
      <c r="F197" s="255" t="s">
        <v>4686</v>
      </c>
    </row>
    <row r="198" spans="1:6" ht="63.75" x14ac:dyDescent="0.2">
      <c r="A198" s="253">
        <v>2015</v>
      </c>
      <c r="B198" s="252">
        <f t="shared" si="3"/>
        <v>124</v>
      </c>
      <c r="C198" s="252" t="s">
        <v>4062</v>
      </c>
      <c r="D198" s="252" t="s">
        <v>461</v>
      </c>
      <c r="E198" s="257" t="s">
        <v>7202</v>
      </c>
      <c r="F198" s="255" t="s">
        <v>4687</v>
      </c>
    </row>
    <row r="199" spans="1:6" ht="63.75" x14ac:dyDescent="0.2">
      <c r="A199" s="253">
        <v>2015</v>
      </c>
      <c r="B199" s="252">
        <f t="shared" si="3"/>
        <v>125</v>
      </c>
      <c r="C199" s="252" t="s">
        <v>4062</v>
      </c>
      <c r="D199" s="252" t="s">
        <v>4172</v>
      </c>
      <c r="E199" s="257" t="s">
        <v>7209</v>
      </c>
      <c r="F199" s="255" t="s">
        <v>4687</v>
      </c>
    </row>
    <row r="200" spans="1:6" ht="63.75" x14ac:dyDescent="0.2">
      <c r="A200" s="253">
        <v>2015</v>
      </c>
      <c r="B200" s="252">
        <f t="shared" si="3"/>
        <v>126</v>
      </c>
      <c r="C200" s="252" t="s">
        <v>4062</v>
      </c>
      <c r="D200" s="252" t="s">
        <v>4173</v>
      </c>
      <c r="E200" s="257" t="s">
        <v>7207</v>
      </c>
      <c r="F200" s="255" t="s">
        <v>4688</v>
      </c>
    </row>
    <row r="201" spans="1:6" ht="76.5" x14ac:dyDescent="0.2">
      <c r="A201" s="253">
        <v>2015</v>
      </c>
      <c r="B201" s="252">
        <f t="shared" si="3"/>
        <v>127</v>
      </c>
      <c r="C201" s="252" t="s">
        <v>4062</v>
      </c>
      <c r="D201" s="252" t="s">
        <v>4174</v>
      </c>
      <c r="E201" s="257" t="s">
        <v>7212</v>
      </c>
      <c r="F201" s="255" t="s">
        <v>4689</v>
      </c>
    </row>
    <row r="202" spans="1:6" ht="63.75" x14ac:dyDescent="0.2">
      <c r="A202" s="253">
        <v>2015</v>
      </c>
      <c r="B202" s="252">
        <f t="shared" si="3"/>
        <v>128</v>
      </c>
      <c r="C202" s="252" t="s">
        <v>4062</v>
      </c>
      <c r="D202" s="252" t="s">
        <v>475</v>
      </c>
      <c r="E202" s="257" t="s">
        <v>7209</v>
      </c>
      <c r="F202" s="255" t="s">
        <v>4689</v>
      </c>
    </row>
    <row r="203" spans="1:6" ht="63.75" x14ac:dyDescent="0.2">
      <c r="A203" s="253">
        <v>2015</v>
      </c>
      <c r="B203" s="252">
        <f t="shared" si="3"/>
        <v>129</v>
      </c>
      <c r="C203" s="252" t="s">
        <v>4062</v>
      </c>
      <c r="D203" s="252" t="s">
        <v>4175</v>
      </c>
      <c r="E203" s="257" t="s">
        <v>7209</v>
      </c>
      <c r="F203" s="255" t="s">
        <v>4690</v>
      </c>
    </row>
    <row r="204" spans="1:6" ht="76.5" x14ac:dyDescent="0.2">
      <c r="A204" s="253">
        <v>2015</v>
      </c>
      <c r="B204" s="252">
        <f t="shared" si="3"/>
        <v>130</v>
      </c>
      <c r="C204" s="252" t="s">
        <v>4062</v>
      </c>
      <c r="D204" s="252" t="s">
        <v>4176</v>
      </c>
      <c r="E204" s="257" t="s">
        <v>7212</v>
      </c>
      <c r="F204" s="255" t="s">
        <v>4691</v>
      </c>
    </row>
    <row r="205" spans="1:6" ht="63.75" x14ac:dyDescent="0.2">
      <c r="A205" s="253">
        <v>2015</v>
      </c>
      <c r="B205" s="252">
        <f t="shared" ref="B205:B268" si="4">B204+1</f>
        <v>131</v>
      </c>
      <c r="C205" s="252" t="s">
        <v>3967</v>
      </c>
      <c r="D205" s="252" t="s">
        <v>451</v>
      </c>
      <c r="E205" s="257" t="s">
        <v>7207</v>
      </c>
      <c r="F205" s="255" t="s">
        <v>4692</v>
      </c>
    </row>
    <row r="206" spans="1:6" ht="63.75" x14ac:dyDescent="0.2">
      <c r="A206" s="253">
        <v>2015</v>
      </c>
      <c r="B206" s="252">
        <f t="shared" si="4"/>
        <v>132</v>
      </c>
      <c r="C206" s="252" t="s">
        <v>4062</v>
      </c>
      <c r="D206" s="252" t="s">
        <v>4177</v>
      </c>
      <c r="E206" s="257" t="s">
        <v>7202</v>
      </c>
      <c r="F206" s="255" t="s">
        <v>4693</v>
      </c>
    </row>
    <row r="207" spans="1:6" ht="63.75" x14ac:dyDescent="0.2">
      <c r="A207" s="253">
        <v>2015</v>
      </c>
      <c r="B207" s="252">
        <f t="shared" si="4"/>
        <v>133</v>
      </c>
      <c r="C207" s="252" t="s">
        <v>4062</v>
      </c>
      <c r="D207" s="252" t="s">
        <v>4178</v>
      </c>
      <c r="E207" s="257" t="s">
        <v>7202</v>
      </c>
      <c r="F207" s="255" t="s">
        <v>4693</v>
      </c>
    </row>
    <row r="208" spans="1:6" ht="63.75" x14ac:dyDescent="0.2">
      <c r="A208" s="253">
        <v>2015</v>
      </c>
      <c r="B208" s="252">
        <f t="shared" si="4"/>
        <v>134</v>
      </c>
      <c r="C208" s="252" t="s">
        <v>4062</v>
      </c>
      <c r="D208" s="252" t="s">
        <v>4179</v>
      </c>
      <c r="E208" s="257" t="s">
        <v>7207</v>
      </c>
      <c r="F208" s="255" t="s">
        <v>4693</v>
      </c>
    </row>
    <row r="209" spans="1:6" ht="38.25" x14ac:dyDescent="0.2">
      <c r="A209" s="253">
        <v>2015</v>
      </c>
      <c r="B209" s="252">
        <f t="shared" si="4"/>
        <v>135</v>
      </c>
      <c r="C209" s="252" t="s">
        <v>4091</v>
      </c>
      <c r="D209" s="252" t="s">
        <v>4180</v>
      </c>
      <c r="E209" s="257" t="s">
        <v>7075</v>
      </c>
      <c r="F209" s="255" t="s">
        <v>4694</v>
      </c>
    </row>
    <row r="210" spans="1:6" ht="25.5" x14ac:dyDescent="0.2">
      <c r="A210" s="253">
        <v>2015</v>
      </c>
      <c r="B210" s="252">
        <f t="shared" si="4"/>
        <v>136</v>
      </c>
      <c r="C210" s="252" t="s">
        <v>4181</v>
      </c>
      <c r="D210" s="252" t="s">
        <v>4182</v>
      </c>
      <c r="E210" s="257" t="s">
        <v>7076</v>
      </c>
      <c r="F210" s="255" t="s">
        <v>4695</v>
      </c>
    </row>
    <row r="211" spans="1:6" ht="25.5" x14ac:dyDescent="0.2">
      <c r="A211" s="253">
        <v>2015</v>
      </c>
      <c r="B211" s="252">
        <f t="shared" si="4"/>
        <v>137</v>
      </c>
      <c r="C211" s="252" t="s">
        <v>4181</v>
      </c>
      <c r="D211" s="252" t="s">
        <v>4183</v>
      </c>
      <c r="E211" s="257" t="s">
        <v>7213</v>
      </c>
      <c r="F211" s="255" t="s">
        <v>4696</v>
      </c>
    </row>
    <row r="212" spans="1:6" ht="25.5" x14ac:dyDescent="0.2">
      <c r="A212" s="253">
        <v>2015</v>
      </c>
      <c r="B212" s="252">
        <f t="shared" si="4"/>
        <v>138</v>
      </c>
      <c r="C212" s="252" t="s">
        <v>4126</v>
      </c>
      <c r="D212" s="252" t="s">
        <v>4135</v>
      </c>
      <c r="E212" s="257" t="s">
        <v>7214</v>
      </c>
      <c r="F212" s="255" t="s">
        <v>4671</v>
      </c>
    </row>
    <row r="213" spans="1:6" ht="25.5" x14ac:dyDescent="0.2">
      <c r="A213" s="253">
        <v>2015</v>
      </c>
      <c r="B213" s="252">
        <f t="shared" si="4"/>
        <v>139</v>
      </c>
      <c r="C213" s="252" t="s">
        <v>4181</v>
      </c>
      <c r="D213" s="252" t="s">
        <v>4184</v>
      </c>
      <c r="E213" s="257" t="s">
        <v>7077</v>
      </c>
      <c r="F213" s="255" t="s">
        <v>4697</v>
      </c>
    </row>
    <row r="214" spans="1:6" ht="38.25" x14ac:dyDescent="0.2">
      <c r="A214" s="253">
        <v>2015</v>
      </c>
      <c r="B214" s="252">
        <f t="shared" si="4"/>
        <v>140</v>
      </c>
      <c r="C214" s="252" t="s">
        <v>4091</v>
      </c>
      <c r="D214" s="252" t="s">
        <v>4185</v>
      </c>
      <c r="E214" s="257" t="s">
        <v>7078</v>
      </c>
      <c r="F214" s="255" t="s">
        <v>4698</v>
      </c>
    </row>
    <row r="215" spans="1:6" ht="25.5" x14ac:dyDescent="0.2">
      <c r="A215" s="253">
        <v>2015</v>
      </c>
      <c r="B215" s="252">
        <f t="shared" si="4"/>
        <v>141</v>
      </c>
      <c r="C215" s="252" t="s">
        <v>4181</v>
      </c>
      <c r="D215" s="252" t="s">
        <v>4186</v>
      </c>
      <c r="E215" s="257" t="s">
        <v>7079</v>
      </c>
      <c r="F215" s="255" t="s">
        <v>4699</v>
      </c>
    </row>
    <row r="216" spans="1:6" ht="25.5" x14ac:dyDescent="0.2">
      <c r="A216" s="253">
        <v>2015</v>
      </c>
      <c r="B216" s="252">
        <f t="shared" si="4"/>
        <v>142</v>
      </c>
      <c r="C216" s="252" t="s">
        <v>4181</v>
      </c>
      <c r="D216" s="252" t="s">
        <v>4187</v>
      </c>
      <c r="E216" s="257" t="s">
        <v>7077</v>
      </c>
      <c r="F216" s="255" t="s">
        <v>4700</v>
      </c>
    </row>
    <row r="217" spans="1:6" ht="25.5" x14ac:dyDescent="0.2">
      <c r="A217" s="253">
        <v>2015</v>
      </c>
      <c r="B217" s="252">
        <f t="shared" si="4"/>
        <v>143</v>
      </c>
      <c r="C217" s="252" t="s">
        <v>4062</v>
      </c>
      <c r="D217" s="252" t="s">
        <v>4188</v>
      </c>
      <c r="E217" s="257" t="s">
        <v>7077</v>
      </c>
      <c r="F217" s="255" t="s">
        <v>4679</v>
      </c>
    </row>
    <row r="218" spans="1:6" ht="25.5" x14ac:dyDescent="0.2">
      <c r="A218" s="253">
        <v>2015</v>
      </c>
      <c r="B218" s="252">
        <f t="shared" si="4"/>
        <v>144</v>
      </c>
      <c r="C218" s="252" t="s">
        <v>4091</v>
      </c>
      <c r="D218" s="252" t="s">
        <v>4189</v>
      </c>
      <c r="E218" s="257" t="s">
        <v>7017</v>
      </c>
      <c r="F218" s="255" t="s">
        <v>4701</v>
      </c>
    </row>
    <row r="219" spans="1:6" ht="25.5" x14ac:dyDescent="0.2">
      <c r="A219" s="253">
        <v>2015</v>
      </c>
      <c r="B219" s="252">
        <f t="shared" si="4"/>
        <v>145</v>
      </c>
      <c r="C219" s="252" t="s">
        <v>4091</v>
      </c>
      <c r="D219" s="252" t="s">
        <v>4190</v>
      </c>
      <c r="E219" s="257" t="s">
        <v>7080</v>
      </c>
      <c r="F219" s="255" t="s">
        <v>4687</v>
      </c>
    </row>
    <row r="220" spans="1:6" ht="38.25" x14ac:dyDescent="0.2">
      <c r="A220" s="253">
        <v>2015</v>
      </c>
      <c r="B220" s="252">
        <f t="shared" si="4"/>
        <v>146</v>
      </c>
      <c r="C220" s="252" t="s">
        <v>4191</v>
      </c>
      <c r="D220" s="252" t="s">
        <v>4192</v>
      </c>
      <c r="E220" s="257" t="s">
        <v>7081</v>
      </c>
      <c r="F220" s="255" t="s">
        <v>4702</v>
      </c>
    </row>
    <row r="221" spans="1:6" ht="25.5" x14ac:dyDescent="0.2">
      <c r="A221" s="253">
        <v>2015</v>
      </c>
      <c r="B221" s="252">
        <f t="shared" si="4"/>
        <v>147</v>
      </c>
      <c r="C221" s="252" t="s">
        <v>4193</v>
      </c>
      <c r="D221" s="252" t="s">
        <v>479</v>
      </c>
      <c r="E221" s="257" t="s">
        <v>7082</v>
      </c>
      <c r="F221" s="255" t="s">
        <v>4688</v>
      </c>
    </row>
    <row r="222" spans="1:6" ht="38.25" x14ac:dyDescent="0.2">
      <c r="A222" s="253">
        <v>2015</v>
      </c>
      <c r="B222" s="252">
        <f t="shared" si="4"/>
        <v>148</v>
      </c>
      <c r="C222" s="252" t="s">
        <v>4059</v>
      </c>
      <c r="D222" s="252" t="s">
        <v>4194</v>
      </c>
      <c r="E222" s="257" t="s">
        <v>7083</v>
      </c>
      <c r="F222" s="255" t="s">
        <v>4689</v>
      </c>
    </row>
    <row r="223" spans="1:6" ht="38.25" x14ac:dyDescent="0.2">
      <c r="A223" s="253">
        <v>2015</v>
      </c>
      <c r="B223" s="252">
        <f t="shared" si="4"/>
        <v>149</v>
      </c>
      <c r="C223" s="252" t="s">
        <v>4059</v>
      </c>
      <c r="D223" s="252" t="s">
        <v>4195</v>
      </c>
      <c r="E223" s="257" t="s">
        <v>7003</v>
      </c>
      <c r="F223" s="255" t="s">
        <v>4703</v>
      </c>
    </row>
    <row r="224" spans="1:6" ht="25.5" x14ac:dyDescent="0.2">
      <c r="A224" s="253">
        <v>2015</v>
      </c>
      <c r="B224" s="252">
        <f t="shared" si="4"/>
        <v>150</v>
      </c>
      <c r="C224" s="252" t="s">
        <v>450</v>
      </c>
      <c r="D224" s="252" t="s">
        <v>451</v>
      </c>
      <c r="E224" s="257" t="s">
        <v>7084</v>
      </c>
      <c r="F224" s="255" t="s">
        <v>4692</v>
      </c>
    </row>
    <row r="225" spans="1:6" ht="25.5" x14ac:dyDescent="0.2">
      <c r="A225" s="253">
        <v>2015</v>
      </c>
      <c r="B225" s="252">
        <f t="shared" si="4"/>
        <v>151</v>
      </c>
      <c r="C225" s="252" t="s">
        <v>450</v>
      </c>
      <c r="D225" s="252" t="s">
        <v>481</v>
      </c>
      <c r="E225" s="257" t="s">
        <v>7085</v>
      </c>
      <c r="F225" s="255" t="s">
        <v>4572</v>
      </c>
    </row>
    <row r="226" spans="1:6" ht="63.75" x14ac:dyDescent="0.2">
      <c r="A226" s="253">
        <v>2015</v>
      </c>
      <c r="B226" s="252">
        <f t="shared" si="4"/>
        <v>152</v>
      </c>
      <c r="C226" s="252" t="s">
        <v>4557</v>
      </c>
      <c r="D226" s="252" t="s">
        <v>4469</v>
      </c>
      <c r="E226" s="257" t="s">
        <v>7086</v>
      </c>
      <c r="F226" s="255" t="s">
        <v>4704</v>
      </c>
    </row>
    <row r="227" spans="1:6" ht="51" x14ac:dyDescent="0.2">
      <c r="A227" s="253">
        <v>2015</v>
      </c>
      <c r="B227" s="252">
        <f t="shared" si="4"/>
        <v>153</v>
      </c>
      <c r="C227" s="252" t="s">
        <v>3966</v>
      </c>
      <c r="D227" s="252" t="s">
        <v>4196</v>
      </c>
      <c r="E227" s="257" t="s">
        <v>7215</v>
      </c>
      <c r="F227" s="255" t="s">
        <v>4705</v>
      </c>
    </row>
    <row r="228" spans="1:6" ht="51" x14ac:dyDescent="0.2">
      <c r="A228" s="253">
        <v>2015</v>
      </c>
      <c r="B228" s="252">
        <f t="shared" si="4"/>
        <v>154</v>
      </c>
      <c r="C228" s="252" t="s">
        <v>3966</v>
      </c>
      <c r="D228" s="252" t="s">
        <v>4197</v>
      </c>
      <c r="E228" s="257" t="s">
        <v>7215</v>
      </c>
      <c r="F228" s="255" t="s">
        <v>4705</v>
      </c>
    </row>
    <row r="229" spans="1:6" ht="63.75" x14ac:dyDescent="0.2">
      <c r="A229" s="253">
        <v>2016</v>
      </c>
      <c r="B229" s="252">
        <f t="shared" si="4"/>
        <v>155</v>
      </c>
      <c r="C229" s="252" t="s">
        <v>4062</v>
      </c>
      <c r="D229" s="252" t="s">
        <v>4198</v>
      </c>
      <c r="E229" s="257" t="s">
        <v>7202</v>
      </c>
      <c r="F229" s="255" t="s">
        <v>4706</v>
      </c>
    </row>
    <row r="230" spans="1:6" ht="63.75" x14ac:dyDescent="0.2">
      <c r="A230" s="253">
        <v>2016</v>
      </c>
      <c r="B230" s="252">
        <f t="shared" si="4"/>
        <v>156</v>
      </c>
      <c r="C230" s="252" t="s">
        <v>4062</v>
      </c>
      <c r="D230" s="252" t="s">
        <v>4199</v>
      </c>
      <c r="E230" s="257" t="s">
        <v>7202</v>
      </c>
      <c r="F230" s="255" t="s">
        <v>4707</v>
      </c>
    </row>
    <row r="231" spans="1:6" ht="63.75" x14ac:dyDescent="0.2">
      <c r="A231" s="253">
        <v>2016</v>
      </c>
      <c r="B231" s="252">
        <f t="shared" si="4"/>
        <v>157</v>
      </c>
      <c r="C231" s="252" t="s">
        <v>4062</v>
      </c>
      <c r="D231" s="252" t="s">
        <v>4200</v>
      </c>
      <c r="E231" s="257" t="s">
        <v>7207</v>
      </c>
      <c r="F231" s="255" t="s">
        <v>4708</v>
      </c>
    </row>
    <row r="232" spans="1:6" ht="38.25" x14ac:dyDescent="0.2">
      <c r="A232" s="253">
        <v>2016</v>
      </c>
      <c r="B232" s="252">
        <f t="shared" si="4"/>
        <v>158</v>
      </c>
      <c r="C232" s="252" t="s">
        <v>4062</v>
      </c>
      <c r="D232" s="252" t="s">
        <v>4201</v>
      </c>
      <c r="E232" s="257" t="s">
        <v>7216</v>
      </c>
      <c r="F232" s="255" t="s">
        <v>4709</v>
      </c>
    </row>
    <row r="233" spans="1:6" ht="63.75" x14ac:dyDescent="0.2">
      <c r="A233" s="253">
        <v>2016</v>
      </c>
      <c r="B233" s="252">
        <f t="shared" si="4"/>
        <v>159</v>
      </c>
      <c r="C233" s="252" t="s">
        <v>4062</v>
      </c>
      <c r="D233" s="252" t="s">
        <v>4202</v>
      </c>
      <c r="E233" s="257" t="s">
        <v>7207</v>
      </c>
      <c r="F233" s="255" t="s">
        <v>4708</v>
      </c>
    </row>
    <row r="234" spans="1:6" ht="63.75" x14ac:dyDescent="0.2">
      <c r="A234" s="253">
        <v>2016</v>
      </c>
      <c r="B234" s="252">
        <f t="shared" si="4"/>
        <v>160</v>
      </c>
      <c r="C234" s="252" t="s">
        <v>4062</v>
      </c>
      <c r="D234" s="252" t="s">
        <v>4203</v>
      </c>
      <c r="E234" s="257" t="s">
        <v>7207</v>
      </c>
      <c r="F234" s="255" t="s">
        <v>4708</v>
      </c>
    </row>
    <row r="235" spans="1:6" ht="63.75" x14ac:dyDescent="0.2">
      <c r="A235" s="253">
        <v>2016</v>
      </c>
      <c r="B235" s="252">
        <f t="shared" si="4"/>
        <v>161</v>
      </c>
      <c r="C235" s="252" t="s">
        <v>4062</v>
      </c>
      <c r="D235" s="252" t="s">
        <v>4204</v>
      </c>
      <c r="E235" s="257" t="s">
        <v>7202</v>
      </c>
      <c r="F235" s="255" t="s">
        <v>4708</v>
      </c>
    </row>
    <row r="236" spans="1:6" ht="63.75" x14ac:dyDescent="0.2">
      <c r="A236" s="253">
        <v>2016</v>
      </c>
      <c r="B236" s="252">
        <f t="shared" si="4"/>
        <v>162</v>
      </c>
      <c r="C236" s="252" t="s">
        <v>4062</v>
      </c>
      <c r="D236" s="252" t="s">
        <v>4205</v>
      </c>
      <c r="E236" s="257" t="s">
        <v>7202</v>
      </c>
      <c r="F236" s="255" t="s">
        <v>4708</v>
      </c>
    </row>
    <row r="237" spans="1:6" ht="63.75" x14ac:dyDescent="0.2">
      <c r="A237" s="253">
        <v>2016</v>
      </c>
      <c r="B237" s="252">
        <f t="shared" si="4"/>
        <v>163</v>
      </c>
      <c r="C237" s="252" t="s">
        <v>4062</v>
      </c>
      <c r="D237" s="252" t="s">
        <v>4206</v>
      </c>
      <c r="E237" s="257" t="s">
        <v>7207</v>
      </c>
      <c r="F237" s="255" t="s">
        <v>4710</v>
      </c>
    </row>
    <row r="238" spans="1:6" ht="63.75" x14ac:dyDescent="0.2">
      <c r="A238" s="253">
        <v>2016</v>
      </c>
      <c r="B238" s="252">
        <f t="shared" si="4"/>
        <v>164</v>
      </c>
      <c r="C238" s="252" t="s">
        <v>4062</v>
      </c>
      <c r="D238" s="252" t="s">
        <v>4207</v>
      </c>
      <c r="E238" s="257" t="s">
        <v>7202</v>
      </c>
      <c r="F238" s="255" t="s">
        <v>4711</v>
      </c>
    </row>
    <row r="239" spans="1:6" ht="63.75" x14ac:dyDescent="0.2">
      <c r="A239" s="253">
        <v>2016</v>
      </c>
      <c r="B239" s="252">
        <f t="shared" si="4"/>
        <v>165</v>
      </c>
      <c r="C239" s="252" t="s">
        <v>482</v>
      </c>
      <c r="D239" s="252" t="s">
        <v>483</v>
      </c>
      <c r="E239" s="257" t="s">
        <v>7217</v>
      </c>
      <c r="F239" s="255" t="s">
        <v>4710</v>
      </c>
    </row>
    <row r="240" spans="1:6" ht="63.75" x14ac:dyDescent="0.2">
      <c r="A240" s="253">
        <v>2016</v>
      </c>
      <c r="B240" s="252">
        <f t="shared" si="4"/>
        <v>166</v>
      </c>
      <c r="C240" s="252" t="s">
        <v>4062</v>
      </c>
      <c r="D240" s="252" t="s">
        <v>4208</v>
      </c>
      <c r="E240" s="257" t="s">
        <v>7202</v>
      </c>
      <c r="F240" s="255" t="s">
        <v>4710</v>
      </c>
    </row>
    <row r="241" spans="1:6" ht="63.75" x14ac:dyDescent="0.2">
      <c r="A241" s="253">
        <v>2016</v>
      </c>
      <c r="B241" s="252">
        <f t="shared" si="4"/>
        <v>167</v>
      </c>
      <c r="C241" s="252" t="s">
        <v>4062</v>
      </c>
      <c r="D241" s="252" t="s">
        <v>4209</v>
      </c>
      <c r="E241" s="257" t="s">
        <v>7202</v>
      </c>
      <c r="F241" s="255" t="s">
        <v>4710</v>
      </c>
    </row>
    <row r="242" spans="1:6" ht="63.75" x14ac:dyDescent="0.2">
      <c r="A242" s="253">
        <v>2016</v>
      </c>
      <c r="B242" s="252">
        <f t="shared" si="4"/>
        <v>168</v>
      </c>
      <c r="C242" s="252" t="s">
        <v>4062</v>
      </c>
      <c r="D242" s="252" t="s">
        <v>4210</v>
      </c>
      <c r="E242" s="257" t="s">
        <v>7202</v>
      </c>
      <c r="F242" s="255" t="s">
        <v>4710</v>
      </c>
    </row>
    <row r="243" spans="1:6" ht="38.25" x14ac:dyDescent="0.2">
      <c r="A243" s="253">
        <v>2016</v>
      </c>
      <c r="B243" s="252">
        <f t="shared" si="4"/>
        <v>169</v>
      </c>
      <c r="C243" s="252" t="s">
        <v>4062</v>
      </c>
      <c r="D243" s="252" t="s">
        <v>4211</v>
      </c>
      <c r="E243" s="257" t="s">
        <v>7024</v>
      </c>
      <c r="F243" s="255" t="s">
        <v>4712</v>
      </c>
    </row>
    <row r="244" spans="1:6" ht="63.75" x14ac:dyDescent="0.2">
      <c r="A244" s="253">
        <v>2016</v>
      </c>
      <c r="B244" s="252">
        <f t="shared" si="4"/>
        <v>170</v>
      </c>
      <c r="C244" s="252" t="s">
        <v>4062</v>
      </c>
      <c r="D244" s="252" t="s">
        <v>4212</v>
      </c>
      <c r="E244" s="257" t="s">
        <v>7207</v>
      </c>
      <c r="F244" s="255" t="s">
        <v>4710</v>
      </c>
    </row>
    <row r="245" spans="1:6" ht="63.75" x14ac:dyDescent="0.2">
      <c r="A245" s="253">
        <v>2016</v>
      </c>
      <c r="B245" s="252">
        <f t="shared" si="4"/>
        <v>171</v>
      </c>
      <c r="C245" s="252" t="s">
        <v>4062</v>
      </c>
      <c r="D245" s="252" t="s">
        <v>4213</v>
      </c>
      <c r="E245" s="257" t="s">
        <v>7207</v>
      </c>
      <c r="F245" s="255" t="s">
        <v>4713</v>
      </c>
    </row>
    <row r="246" spans="1:6" ht="63.75" x14ac:dyDescent="0.2">
      <c r="A246" s="253">
        <v>2016</v>
      </c>
      <c r="B246" s="252">
        <f t="shared" si="4"/>
        <v>172</v>
      </c>
      <c r="C246" s="252" t="s">
        <v>4062</v>
      </c>
      <c r="D246" s="252" t="s">
        <v>4214</v>
      </c>
      <c r="E246" s="257" t="s">
        <v>7202</v>
      </c>
      <c r="F246" s="255" t="s">
        <v>4714</v>
      </c>
    </row>
    <row r="247" spans="1:6" ht="63.75" x14ac:dyDescent="0.2">
      <c r="A247" s="253">
        <v>2016</v>
      </c>
      <c r="B247" s="252">
        <f t="shared" si="4"/>
        <v>173</v>
      </c>
      <c r="C247" s="252" t="s">
        <v>4114</v>
      </c>
      <c r="D247" s="252" t="s">
        <v>4215</v>
      </c>
      <c r="E247" s="257" t="s">
        <v>7159</v>
      </c>
      <c r="F247" s="255" t="s">
        <v>4715</v>
      </c>
    </row>
    <row r="248" spans="1:6" ht="63.75" x14ac:dyDescent="0.2">
      <c r="A248" s="253">
        <v>2016</v>
      </c>
      <c r="B248" s="252">
        <f t="shared" si="4"/>
        <v>174</v>
      </c>
      <c r="C248" s="252" t="s">
        <v>4062</v>
      </c>
      <c r="D248" s="252" t="s">
        <v>4216</v>
      </c>
      <c r="E248" s="257" t="s">
        <v>7207</v>
      </c>
      <c r="F248" s="255" t="s">
        <v>4589</v>
      </c>
    </row>
    <row r="249" spans="1:6" ht="63.75" x14ac:dyDescent="0.2">
      <c r="A249" s="253">
        <v>2016</v>
      </c>
      <c r="B249" s="252">
        <f t="shared" si="4"/>
        <v>175</v>
      </c>
      <c r="C249" s="252" t="s">
        <v>4062</v>
      </c>
      <c r="D249" s="252" t="s">
        <v>4217</v>
      </c>
      <c r="E249" s="257" t="s">
        <v>7207</v>
      </c>
      <c r="F249" s="255" t="s">
        <v>4589</v>
      </c>
    </row>
    <row r="250" spans="1:6" ht="63.75" x14ac:dyDescent="0.2">
      <c r="A250" s="253">
        <v>2016</v>
      </c>
      <c r="B250" s="252">
        <f t="shared" si="4"/>
        <v>176</v>
      </c>
      <c r="C250" s="252" t="s">
        <v>4062</v>
      </c>
      <c r="D250" s="252" t="s">
        <v>4218</v>
      </c>
      <c r="E250" s="257" t="s">
        <v>7207</v>
      </c>
      <c r="F250" s="255" t="s">
        <v>4589</v>
      </c>
    </row>
    <row r="251" spans="1:6" ht="63.75" x14ac:dyDescent="0.2">
      <c r="A251" s="253">
        <v>2016</v>
      </c>
      <c r="B251" s="252">
        <f t="shared" si="4"/>
        <v>177</v>
      </c>
      <c r="C251" s="252" t="s">
        <v>4062</v>
      </c>
      <c r="D251" s="252" t="s">
        <v>4219</v>
      </c>
      <c r="E251" s="257" t="s">
        <v>7218</v>
      </c>
      <c r="F251" s="255" t="s">
        <v>4716</v>
      </c>
    </row>
    <row r="252" spans="1:6" ht="63.75" x14ac:dyDescent="0.2">
      <c r="A252" s="253">
        <v>2016</v>
      </c>
      <c r="B252" s="252">
        <f t="shared" si="4"/>
        <v>178</v>
      </c>
      <c r="C252" s="252" t="s">
        <v>4062</v>
      </c>
      <c r="D252" s="252" t="s">
        <v>4220</v>
      </c>
      <c r="E252" s="257" t="s">
        <v>7202</v>
      </c>
      <c r="F252" s="255" t="s">
        <v>4586</v>
      </c>
    </row>
    <row r="253" spans="1:6" ht="63.75" x14ac:dyDescent="0.2">
      <c r="A253" s="253">
        <v>2016</v>
      </c>
      <c r="B253" s="252">
        <f t="shared" si="4"/>
        <v>179</v>
      </c>
      <c r="C253" s="252" t="s">
        <v>4062</v>
      </c>
      <c r="D253" s="252" t="s">
        <v>4221</v>
      </c>
      <c r="E253" s="257" t="s">
        <v>7202</v>
      </c>
      <c r="F253" s="255" t="s">
        <v>4586</v>
      </c>
    </row>
    <row r="254" spans="1:6" ht="63.75" x14ac:dyDescent="0.2">
      <c r="A254" s="253">
        <v>2016</v>
      </c>
      <c r="B254" s="252">
        <f t="shared" si="4"/>
        <v>180</v>
      </c>
      <c r="C254" s="252" t="s">
        <v>4062</v>
      </c>
      <c r="D254" s="252" t="s">
        <v>4222</v>
      </c>
      <c r="E254" s="257" t="s">
        <v>7207</v>
      </c>
      <c r="F254" s="255" t="s">
        <v>4586</v>
      </c>
    </row>
    <row r="255" spans="1:6" ht="63.75" x14ac:dyDescent="0.2">
      <c r="A255" s="253">
        <v>2016</v>
      </c>
      <c r="B255" s="252">
        <f t="shared" si="4"/>
        <v>181</v>
      </c>
      <c r="C255" s="252" t="s">
        <v>4062</v>
      </c>
      <c r="D255" s="252" t="s">
        <v>4223</v>
      </c>
      <c r="E255" s="257" t="s">
        <v>7202</v>
      </c>
      <c r="F255" s="255" t="s">
        <v>4717</v>
      </c>
    </row>
    <row r="256" spans="1:6" ht="63.75" x14ac:dyDescent="0.2">
      <c r="A256" s="253">
        <v>2016</v>
      </c>
      <c r="B256" s="252">
        <f t="shared" si="4"/>
        <v>182</v>
      </c>
      <c r="C256" s="252" t="s">
        <v>4062</v>
      </c>
      <c r="D256" s="252" t="s">
        <v>4224</v>
      </c>
      <c r="E256" s="257" t="s">
        <v>7202</v>
      </c>
      <c r="F256" s="255" t="s">
        <v>4718</v>
      </c>
    </row>
    <row r="257" spans="1:6" ht="63.75" x14ac:dyDescent="0.2">
      <c r="A257" s="253">
        <v>2016</v>
      </c>
      <c r="B257" s="252">
        <f t="shared" si="4"/>
        <v>183</v>
      </c>
      <c r="C257" s="252" t="s">
        <v>4062</v>
      </c>
      <c r="D257" s="252" t="s">
        <v>4225</v>
      </c>
      <c r="E257" s="257" t="s">
        <v>7202</v>
      </c>
      <c r="F257" s="255" t="s">
        <v>4718</v>
      </c>
    </row>
    <row r="258" spans="1:6" ht="76.5" x14ac:dyDescent="0.2">
      <c r="A258" s="253">
        <v>2016</v>
      </c>
      <c r="B258" s="252">
        <f t="shared" si="4"/>
        <v>184</v>
      </c>
      <c r="C258" s="252" t="s">
        <v>4062</v>
      </c>
      <c r="D258" s="252" t="s">
        <v>4226</v>
      </c>
      <c r="E258" s="257" t="s">
        <v>7219</v>
      </c>
      <c r="F258" s="255" t="s">
        <v>4719</v>
      </c>
    </row>
    <row r="259" spans="1:6" ht="63.75" x14ac:dyDescent="0.2">
      <c r="A259" s="253">
        <v>2016</v>
      </c>
      <c r="B259" s="252">
        <f t="shared" si="4"/>
        <v>185</v>
      </c>
      <c r="C259" s="252" t="s">
        <v>4062</v>
      </c>
      <c r="D259" s="252" t="s">
        <v>4227</v>
      </c>
      <c r="E259" s="257" t="s">
        <v>7202</v>
      </c>
      <c r="F259" s="255" t="s">
        <v>4586</v>
      </c>
    </row>
    <row r="260" spans="1:6" ht="63.75" x14ac:dyDescent="0.2">
      <c r="A260" s="253">
        <v>2016</v>
      </c>
      <c r="B260" s="252">
        <f t="shared" si="4"/>
        <v>186</v>
      </c>
      <c r="C260" s="252" t="s">
        <v>4062</v>
      </c>
      <c r="D260" s="252" t="s">
        <v>4228</v>
      </c>
      <c r="E260" s="257" t="s">
        <v>7207</v>
      </c>
      <c r="F260" s="255" t="s">
        <v>4720</v>
      </c>
    </row>
    <row r="261" spans="1:6" ht="63.75" x14ac:dyDescent="0.2">
      <c r="A261" s="253">
        <v>2016</v>
      </c>
      <c r="B261" s="252">
        <f t="shared" si="4"/>
        <v>187</v>
      </c>
      <c r="C261" s="252" t="s">
        <v>4062</v>
      </c>
      <c r="D261" s="252" t="s">
        <v>4229</v>
      </c>
      <c r="E261" s="257" t="s">
        <v>7202</v>
      </c>
      <c r="F261" s="255" t="s">
        <v>4720</v>
      </c>
    </row>
    <row r="262" spans="1:6" ht="63.75" x14ac:dyDescent="0.2">
      <c r="A262" s="253">
        <v>2016</v>
      </c>
      <c r="B262" s="252">
        <f t="shared" si="4"/>
        <v>188</v>
      </c>
      <c r="C262" s="252" t="s">
        <v>4062</v>
      </c>
      <c r="D262" s="252" t="s">
        <v>4230</v>
      </c>
      <c r="E262" s="257" t="s">
        <v>7207</v>
      </c>
      <c r="F262" s="255" t="s">
        <v>4720</v>
      </c>
    </row>
    <row r="263" spans="1:6" ht="63.75" x14ac:dyDescent="0.2">
      <c r="A263" s="253">
        <v>2016</v>
      </c>
      <c r="B263" s="252">
        <f t="shared" si="4"/>
        <v>189</v>
      </c>
      <c r="C263" s="252" t="s">
        <v>4062</v>
      </c>
      <c r="D263" s="252" t="s">
        <v>4231</v>
      </c>
      <c r="E263" s="257" t="s">
        <v>7207</v>
      </c>
      <c r="F263" s="255" t="s">
        <v>4721</v>
      </c>
    </row>
    <row r="264" spans="1:6" ht="63.75" x14ac:dyDescent="0.2">
      <c r="A264" s="253">
        <v>2016</v>
      </c>
      <c r="B264" s="252">
        <f t="shared" si="4"/>
        <v>190</v>
      </c>
      <c r="C264" s="252" t="s">
        <v>4232</v>
      </c>
      <c r="D264" s="252" t="s">
        <v>4233</v>
      </c>
      <c r="E264" s="257" t="s">
        <v>7220</v>
      </c>
      <c r="F264" s="255" t="s">
        <v>4722</v>
      </c>
    </row>
    <row r="265" spans="1:6" ht="51" x14ac:dyDescent="0.2">
      <c r="A265" s="253">
        <v>2016</v>
      </c>
      <c r="B265" s="252">
        <f t="shared" si="4"/>
        <v>191</v>
      </c>
      <c r="C265" s="252" t="s">
        <v>4234</v>
      </c>
      <c r="D265" s="252" t="s">
        <v>475</v>
      </c>
      <c r="E265" s="257" t="s">
        <v>7160</v>
      </c>
      <c r="F265" s="255" t="s">
        <v>4723</v>
      </c>
    </row>
    <row r="266" spans="1:6" ht="38.25" x14ac:dyDescent="0.2">
      <c r="A266" s="253">
        <v>2016</v>
      </c>
      <c r="B266" s="252">
        <f t="shared" si="4"/>
        <v>192</v>
      </c>
      <c r="C266" s="252" t="s">
        <v>4062</v>
      </c>
      <c r="D266" s="252" t="s">
        <v>4235</v>
      </c>
      <c r="E266" s="257" t="s">
        <v>7221</v>
      </c>
      <c r="F266" s="255" t="s">
        <v>4724</v>
      </c>
    </row>
    <row r="267" spans="1:6" ht="76.5" x14ac:dyDescent="0.2">
      <c r="A267" s="253">
        <v>2016</v>
      </c>
      <c r="B267" s="252">
        <f t="shared" si="4"/>
        <v>193</v>
      </c>
      <c r="C267" s="252" t="s">
        <v>4062</v>
      </c>
      <c r="D267" s="252" t="s">
        <v>4236</v>
      </c>
      <c r="E267" s="257" t="s">
        <v>7222</v>
      </c>
      <c r="F267" s="255" t="s">
        <v>4725</v>
      </c>
    </row>
    <row r="268" spans="1:6" ht="76.5" x14ac:dyDescent="0.2">
      <c r="A268" s="253">
        <v>2016</v>
      </c>
      <c r="B268" s="252">
        <f t="shared" si="4"/>
        <v>194</v>
      </c>
      <c r="C268" s="252" t="s">
        <v>4237</v>
      </c>
      <c r="D268" s="252" t="s">
        <v>4238</v>
      </c>
      <c r="E268" s="257" t="s">
        <v>7222</v>
      </c>
      <c r="F268" s="255" t="s">
        <v>4725</v>
      </c>
    </row>
    <row r="269" spans="1:6" ht="76.5" x14ac:dyDescent="0.2">
      <c r="A269" s="253">
        <v>2016</v>
      </c>
      <c r="B269" s="252">
        <f t="shared" ref="B269:B332" si="5">B268+1</f>
        <v>195</v>
      </c>
      <c r="C269" s="252" t="s">
        <v>4062</v>
      </c>
      <c r="D269" s="252" t="s">
        <v>4239</v>
      </c>
      <c r="E269" s="257" t="s">
        <v>7222</v>
      </c>
      <c r="F269" s="255" t="s">
        <v>4725</v>
      </c>
    </row>
    <row r="270" spans="1:6" ht="51" x14ac:dyDescent="0.2">
      <c r="A270" s="253">
        <v>2016</v>
      </c>
      <c r="B270" s="252">
        <f t="shared" si="5"/>
        <v>196</v>
      </c>
      <c r="C270" s="252" t="s">
        <v>4237</v>
      </c>
      <c r="D270" s="252" t="s">
        <v>4240</v>
      </c>
      <c r="E270" s="257" t="s">
        <v>7223</v>
      </c>
      <c r="F270" s="255" t="s">
        <v>4726</v>
      </c>
    </row>
    <row r="271" spans="1:6" ht="51" x14ac:dyDescent="0.2">
      <c r="A271" s="253">
        <v>2016</v>
      </c>
      <c r="B271" s="252">
        <f t="shared" si="5"/>
        <v>197</v>
      </c>
      <c r="C271" s="252" t="s">
        <v>4237</v>
      </c>
      <c r="D271" s="252" t="s">
        <v>4241</v>
      </c>
      <c r="E271" s="257" t="s">
        <v>7223</v>
      </c>
      <c r="F271" s="255" t="s">
        <v>4726</v>
      </c>
    </row>
    <row r="272" spans="1:6" ht="25.5" x14ac:dyDescent="0.2">
      <c r="A272" s="253">
        <v>2016</v>
      </c>
      <c r="B272" s="252">
        <f t="shared" si="5"/>
        <v>198</v>
      </c>
      <c r="C272" s="252" t="s">
        <v>4062</v>
      </c>
      <c r="D272" s="252" t="s">
        <v>4242</v>
      </c>
      <c r="E272" s="257" t="s">
        <v>7224</v>
      </c>
      <c r="F272" s="255" t="s">
        <v>4727</v>
      </c>
    </row>
    <row r="273" spans="1:6" ht="25.5" x14ac:dyDescent="0.2">
      <c r="A273" s="253">
        <v>2016</v>
      </c>
      <c r="B273" s="252">
        <f t="shared" si="5"/>
        <v>199</v>
      </c>
      <c r="C273" s="252" t="s">
        <v>4062</v>
      </c>
      <c r="D273" s="252" t="s">
        <v>4243</v>
      </c>
      <c r="E273" s="257" t="s">
        <v>7224</v>
      </c>
      <c r="F273" s="255" t="s">
        <v>4728</v>
      </c>
    </row>
    <row r="274" spans="1:6" ht="25.5" x14ac:dyDescent="0.2">
      <c r="A274" s="253">
        <v>2016</v>
      </c>
      <c r="B274" s="252">
        <f t="shared" si="5"/>
        <v>200</v>
      </c>
      <c r="C274" s="252" t="s">
        <v>4062</v>
      </c>
      <c r="D274" s="252" t="s">
        <v>4244</v>
      </c>
      <c r="E274" s="257" t="s">
        <v>7087</v>
      </c>
      <c r="F274" s="255" t="s">
        <v>4725</v>
      </c>
    </row>
    <row r="275" spans="1:6" ht="38.25" x14ac:dyDescent="0.2">
      <c r="A275" s="253">
        <v>2016</v>
      </c>
      <c r="B275" s="252">
        <f t="shared" si="5"/>
        <v>201</v>
      </c>
      <c r="C275" s="252" t="s">
        <v>4237</v>
      </c>
      <c r="D275" s="252" t="s">
        <v>4245</v>
      </c>
      <c r="E275" s="257" t="s">
        <v>7225</v>
      </c>
      <c r="F275" s="255" t="s">
        <v>4729</v>
      </c>
    </row>
    <row r="276" spans="1:6" ht="63.75" x14ac:dyDescent="0.2">
      <c r="A276" s="253">
        <v>2016</v>
      </c>
      <c r="B276" s="252">
        <f t="shared" si="5"/>
        <v>202</v>
      </c>
      <c r="C276" s="252" t="s">
        <v>4237</v>
      </c>
      <c r="D276" s="252" t="s">
        <v>4246</v>
      </c>
      <c r="E276" s="257" t="s">
        <v>7226</v>
      </c>
      <c r="F276" s="255" t="s">
        <v>4729</v>
      </c>
    </row>
    <row r="277" spans="1:6" ht="63.75" x14ac:dyDescent="0.2">
      <c r="A277" s="253">
        <v>2016</v>
      </c>
      <c r="B277" s="252">
        <f t="shared" si="5"/>
        <v>203</v>
      </c>
      <c r="C277" s="252" t="s">
        <v>4237</v>
      </c>
      <c r="D277" s="252" t="s">
        <v>4247</v>
      </c>
      <c r="E277" s="257" t="s">
        <v>7226</v>
      </c>
      <c r="F277" s="255" t="s">
        <v>4730</v>
      </c>
    </row>
    <row r="278" spans="1:6" ht="76.5" x14ac:dyDescent="0.2">
      <c r="A278" s="253">
        <v>2016</v>
      </c>
      <c r="B278" s="252">
        <f t="shared" si="5"/>
        <v>204</v>
      </c>
      <c r="C278" s="252" t="s">
        <v>4062</v>
      </c>
      <c r="D278" s="252" t="s">
        <v>4248</v>
      </c>
      <c r="E278" s="257" t="s">
        <v>7227</v>
      </c>
      <c r="F278" s="255" t="s">
        <v>4731</v>
      </c>
    </row>
    <row r="279" spans="1:6" ht="63.75" x14ac:dyDescent="0.2">
      <c r="A279" s="253">
        <v>2016</v>
      </c>
      <c r="B279" s="252">
        <f t="shared" si="5"/>
        <v>205</v>
      </c>
      <c r="C279" s="252" t="s">
        <v>4062</v>
      </c>
      <c r="D279" s="252" t="s">
        <v>4249</v>
      </c>
      <c r="E279" s="257" t="s">
        <v>7228</v>
      </c>
      <c r="F279" s="255" t="s">
        <v>4731</v>
      </c>
    </row>
    <row r="280" spans="1:6" ht="76.5" x14ac:dyDescent="0.2">
      <c r="A280" s="253">
        <v>2016</v>
      </c>
      <c r="B280" s="252">
        <f t="shared" si="5"/>
        <v>206</v>
      </c>
      <c r="C280" s="252" t="s">
        <v>4062</v>
      </c>
      <c r="D280" s="252" t="s">
        <v>4250</v>
      </c>
      <c r="E280" s="257" t="s">
        <v>7222</v>
      </c>
      <c r="F280" s="255" t="s">
        <v>4732</v>
      </c>
    </row>
    <row r="281" spans="1:6" ht="76.5" x14ac:dyDescent="0.2">
      <c r="A281" s="253">
        <v>2016</v>
      </c>
      <c r="B281" s="252">
        <f t="shared" si="5"/>
        <v>207</v>
      </c>
      <c r="C281" s="252" t="s">
        <v>4062</v>
      </c>
      <c r="D281" s="252" t="s">
        <v>457</v>
      </c>
      <c r="E281" s="257" t="s">
        <v>7222</v>
      </c>
      <c r="F281" s="255" t="s">
        <v>4733</v>
      </c>
    </row>
    <row r="282" spans="1:6" ht="76.5" x14ac:dyDescent="0.2">
      <c r="A282" s="253">
        <v>2016</v>
      </c>
      <c r="B282" s="252">
        <f t="shared" si="5"/>
        <v>208</v>
      </c>
      <c r="C282" s="252" t="s">
        <v>4062</v>
      </c>
      <c r="D282" s="252" t="s">
        <v>4251</v>
      </c>
      <c r="E282" s="257" t="s">
        <v>7227</v>
      </c>
      <c r="F282" s="255" t="s">
        <v>4734</v>
      </c>
    </row>
    <row r="283" spans="1:6" ht="63.75" x14ac:dyDescent="0.2">
      <c r="A283" s="253">
        <v>2016</v>
      </c>
      <c r="B283" s="252">
        <f t="shared" si="5"/>
        <v>209</v>
      </c>
      <c r="C283" s="252" t="s">
        <v>4062</v>
      </c>
      <c r="D283" s="252" t="s">
        <v>4252</v>
      </c>
      <c r="E283" s="257" t="s">
        <v>7226</v>
      </c>
      <c r="F283" s="255" t="s">
        <v>4735</v>
      </c>
    </row>
    <row r="284" spans="1:6" ht="63.75" x14ac:dyDescent="0.2">
      <c r="A284" s="253">
        <v>2016</v>
      </c>
      <c r="B284" s="252">
        <f t="shared" si="5"/>
        <v>210</v>
      </c>
      <c r="C284" s="252" t="s">
        <v>4062</v>
      </c>
      <c r="D284" s="252" t="s">
        <v>4253</v>
      </c>
      <c r="E284" s="257" t="s">
        <v>7226</v>
      </c>
      <c r="F284" s="255" t="s">
        <v>4736</v>
      </c>
    </row>
    <row r="285" spans="1:6" ht="38.25" x14ac:dyDescent="0.2">
      <c r="A285" s="253">
        <v>2016</v>
      </c>
      <c r="B285" s="252">
        <f t="shared" si="5"/>
        <v>211</v>
      </c>
      <c r="C285" s="252" t="s">
        <v>4062</v>
      </c>
      <c r="D285" s="252" t="s">
        <v>4254</v>
      </c>
      <c r="E285" s="257" t="s">
        <v>7229</v>
      </c>
      <c r="F285" s="255" t="s">
        <v>4736</v>
      </c>
    </row>
    <row r="286" spans="1:6" ht="63.75" x14ac:dyDescent="0.2">
      <c r="A286" s="253">
        <v>2016</v>
      </c>
      <c r="B286" s="252">
        <f t="shared" si="5"/>
        <v>212</v>
      </c>
      <c r="C286" s="252" t="s">
        <v>4062</v>
      </c>
      <c r="D286" s="252" t="s">
        <v>4255</v>
      </c>
      <c r="E286" s="257" t="s">
        <v>7228</v>
      </c>
      <c r="F286" s="255" t="s">
        <v>4737</v>
      </c>
    </row>
    <row r="287" spans="1:6" ht="51" x14ac:dyDescent="0.2">
      <c r="A287" s="253">
        <v>2016</v>
      </c>
      <c r="B287" s="252">
        <f t="shared" si="5"/>
        <v>213</v>
      </c>
      <c r="C287" s="252" t="s">
        <v>4062</v>
      </c>
      <c r="D287" s="252" t="s">
        <v>4256</v>
      </c>
      <c r="E287" s="257" t="s">
        <v>7230</v>
      </c>
      <c r="F287" s="255" t="s">
        <v>4738</v>
      </c>
    </row>
    <row r="288" spans="1:6" ht="51" x14ac:dyDescent="0.2">
      <c r="A288" s="253">
        <v>2016</v>
      </c>
      <c r="B288" s="252">
        <f t="shared" si="5"/>
        <v>214</v>
      </c>
      <c r="C288" s="252" t="s">
        <v>4062</v>
      </c>
      <c r="D288" s="252" t="s">
        <v>4257</v>
      </c>
      <c r="E288" s="257" t="s">
        <v>7230</v>
      </c>
      <c r="F288" s="255" t="s">
        <v>4738</v>
      </c>
    </row>
    <row r="289" spans="1:6" ht="63.75" x14ac:dyDescent="0.2">
      <c r="A289" s="253">
        <v>2016</v>
      </c>
      <c r="B289" s="252">
        <f t="shared" si="5"/>
        <v>215</v>
      </c>
      <c r="C289" s="252" t="s">
        <v>4062</v>
      </c>
      <c r="D289" s="252" t="s">
        <v>4258</v>
      </c>
      <c r="E289" s="257" t="s">
        <v>7228</v>
      </c>
      <c r="F289" s="255" t="s">
        <v>4738</v>
      </c>
    </row>
    <row r="290" spans="1:6" ht="63.75" x14ac:dyDescent="0.2">
      <c r="A290" s="253">
        <v>2016</v>
      </c>
      <c r="B290" s="252">
        <f t="shared" si="5"/>
        <v>216</v>
      </c>
      <c r="C290" s="252" t="s">
        <v>4062</v>
      </c>
      <c r="D290" s="252" t="s">
        <v>4259</v>
      </c>
      <c r="E290" s="257" t="s">
        <v>7228</v>
      </c>
      <c r="F290" s="255" t="s">
        <v>4739</v>
      </c>
    </row>
    <row r="291" spans="1:6" ht="63.75" x14ac:dyDescent="0.2">
      <c r="A291" s="253">
        <v>2016</v>
      </c>
      <c r="B291" s="252">
        <f t="shared" si="5"/>
        <v>217</v>
      </c>
      <c r="C291" s="252" t="s">
        <v>4062</v>
      </c>
      <c r="D291" s="252" t="s">
        <v>4260</v>
      </c>
      <c r="E291" s="257" t="s">
        <v>7228</v>
      </c>
      <c r="F291" s="255" t="s">
        <v>4739</v>
      </c>
    </row>
    <row r="292" spans="1:6" ht="63.75" x14ac:dyDescent="0.2">
      <c r="A292" s="253">
        <v>2016</v>
      </c>
      <c r="B292" s="252">
        <f t="shared" si="5"/>
        <v>218</v>
      </c>
      <c r="C292" s="252" t="s">
        <v>4062</v>
      </c>
      <c r="D292" s="252" t="s">
        <v>4261</v>
      </c>
      <c r="E292" s="257" t="s">
        <v>7228</v>
      </c>
      <c r="F292" s="255" t="s">
        <v>4740</v>
      </c>
    </row>
    <row r="293" spans="1:6" ht="25.5" x14ac:dyDescent="0.2">
      <c r="A293" s="253">
        <v>2016</v>
      </c>
      <c r="B293" s="252">
        <f t="shared" si="5"/>
        <v>219</v>
      </c>
      <c r="C293" s="252" t="s">
        <v>4062</v>
      </c>
      <c r="D293" s="252" t="s">
        <v>4262</v>
      </c>
      <c r="E293" s="257" t="s">
        <v>7088</v>
      </c>
      <c r="F293" s="255" t="s">
        <v>4741</v>
      </c>
    </row>
    <row r="294" spans="1:6" ht="63.75" x14ac:dyDescent="0.2">
      <c r="A294" s="253">
        <v>2016</v>
      </c>
      <c r="B294" s="252">
        <f t="shared" si="5"/>
        <v>220</v>
      </c>
      <c r="C294" s="252" t="s">
        <v>4062</v>
      </c>
      <c r="D294" s="252" t="s">
        <v>4263</v>
      </c>
      <c r="E294" s="257" t="s">
        <v>7201</v>
      </c>
      <c r="F294" s="255" t="s">
        <v>4742</v>
      </c>
    </row>
    <row r="295" spans="1:6" ht="63.75" x14ac:dyDescent="0.2">
      <c r="A295" s="253">
        <v>2016</v>
      </c>
      <c r="B295" s="252">
        <f t="shared" si="5"/>
        <v>221</v>
      </c>
      <c r="C295" s="252" t="s">
        <v>4062</v>
      </c>
      <c r="D295" s="252" t="s">
        <v>4264</v>
      </c>
      <c r="E295" s="257" t="s">
        <v>7201</v>
      </c>
      <c r="F295" s="255" t="s">
        <v>4742</v>
      </c>
    </row>
    <row r="296" spans="1:6" ht="38.25" x14ac:dyDescent="0.2">
      <c r="A296" s="253">
        <v>2016</v>
      </c>
      <c r="B296" s="252">
        <f t="shared" si="5"/>
        <v>222</v>
      </c>
      <c r="C296" s="252" t="s">
        <v>4062</v>
      </c>
      <c r="D296" s="252" t="s">
        <v>4265</v>
      </c>
      <c r="E296" s="257" t="s">
        <v>7229</v>
      </c>
      <c r="F296" s="255" t="s">
        <v>4743</v>
      </c>
    </row>
    <row r="297" spans="1:6" ht="63.75" x14ac:dyDescent="0.2">
      <c r="A297" s="253">
        <v>2016</v>
      </c>
      <c r="B297" s="252">
        <f t="shared" si="5"/>
        <v>223</v>
      </c>
      <c r="C297" s="252" t="s">
        <v>4062</v>
      </c>
      <c r="D297" s="252" t="s">
        <v>4266</v>
      </c>
      <c r="E297" s="257" t="s">
        <v>7201</v>
      </c>
      <c r="F297" s="255" t="s">
        <v>4743</v>
      </c>
    </row>
    <row r="298" spans="1:6" ht="63.75" x14ac:dyDescent="0.2">
      <c r="A298" s="253">
        <v>2016</v>
      </c>
      <c r="B298" s="252">
        <f t="shared" si="5"/>
        <v>224</v>
      </c>
      <c r="C298" s="252" t="s">
        <v>4062</v>
      </c>
      <c r="D298" s="252" t="s">
        <v>453</v>
      </c>
      <c r="E298" s="257" t="s">
        <v>7201</v>
      </c>
      <c r="F298" s="255" t="s">
        <v>4744</v>
      </c>
    </row>
    <row r="299" spans="1:6" ht="51" x14ac:dyDescent="0.2">
      <c r="A299" s="253">
        <v>2016</v>
      </c>
      <c r="B299" s="252">
        <f t="shared" si="5"/>
        <v>225</v>
      </c>
      <c r="C299" s="252" t="s">
        <v>3966</v>
      </c>
      <c r="D299" s="252" t="s">
        <v>4267</v>
      </c>
      <c r="E299" s="257" t="s">
        <v>7089</v>
      </c>
      <c r="F299" s="255" t="s">
        <v>4745</v>
      </c>
    </row>
    <row r="300" spans="1:6" ht="63.75" x14ac:dyDescent="0.2">
      <c r="A300" s="253">
        <v>2016</v>
      </c>
      <c r="B300" s="252">
        <f t="shared" si="5"/>
        <v>226</v>
      </c>
      <c r="C300" s="252" t="s">
        <v>4062</v>
      </c>
      <c r="D300" s="252" t="s">
        <v>4268</v>
      </c>
      <c r="E300" s="257" t="s">
        <v>7226</v>
      </c>
      <c r="F300" s="255" t="s">
        <v>4746</v>
      </c>
    </row>
    <row r="301" spans="1:6" ht="63.75" x14ac:dyDescent="0.2">
      <c r="A301" s="253">
        <v>2016</v>
      </c>
      <c r="B301" s="252">
        <f t="shared" si="5"/>
        <v>227</v>
      </c>
      <c r="C301" s="252" t="s">
        <v>4062</v>
      </c>
      <c r="D301" s="252" t="s">
        <v>4269</v>
      </c>
      <c r="E301" s="257" t="s">
        <v>7180</v>
      </c>
      <c r="F301" s="255" t="s">
        <v>4747</v>
      </c>
    </row>
    <row r="302" spans="1:6" ht="63.75" x14ac:dyDescent="0.2">
      <c r="A302" s="253">
        <v>2016</v>
      </c>
      <c r="B302" s="252">
        <f t="shared" si="5"/>
        <v>228</v>
      </c>
      <c r="C302" s="252" t="s">
        <v>4062</v>
      </c>
      <c r="D302" s="252" t="s">
        <v>4270</v>
      </c>
      <c r="E302" s="257" t="s">
        <v>7180</v>
      </c>
      <c r="F302" s="255" t="s">
        <v>4748</v>
      </c>
    </row>
    <row r="303" spans="1:6" ht="63.75" x14ac:dyDescent="0.2">
      <c r="A303" s="253">
        <v>2016</v>
      </c>
      <c r="B303" s="252">
        <f t="shared" si="5"/>
        <v>229</v>
      </c>
      <c r="C303" s="252" t="s">
        <v>4062</v>
      </c>
      <c r="D303" s="252" t="s">
        <v>4271</v>
      </c>
      <c r="E303" s="257" t="s">
        <v>7228</v>
      </c>
      <c r="F303" s="255" t="s">
        <v>4749</v>
      </c>
    </row>
    <row r="304" spans="1:6" ht="63.75" x14ac:dyDescent="0.2">
      <c r="A304" s="253">
        <v>2016</v>
      </c>
      <c r="B304" s="252">
        <f t="shared" si="5"/>
        <v>230</v>
      </c>
      <c r="C304" s="252" t="s">
        <v>4062</v>
      </c>
      <c r="D304" s="252" t="s">
        <v>4272</v>
      </c>
      <c r="E304" s="257" t="s">
        <v>7228</v>
      </c>
      <c r="F304" s="255" t="s">
        <v>4750</v>
      </c>
    </row>
    <row r="305" spans="1:6" ht="63.75" x14ac:dyDescent="0.2">
      <c r="A305" s="253">
        <v>2016</v>
      </c>
      <c r="B305" s="252">
        <f t="shared" si="5"/>
        <v>231</v>
      </c>
      <c r="C305" s="252" t="s">
        <v>4273</v>
      </c>
      <c r="D305" s="252" t="s">
        <v>4274</v>
      </c>
      <c r="E305" s="257" t="s">
        <v>7228</v>
      </c>
      <c r="F305" s="255" t="s">
        <v>4751</v>
      </c>
    </row>
    <row r="306" spans="1:6" ht="63.75" x14ac:dyDescent="0.2">
      <c r="A306" s="253">
        <v>2016</v>
      </c>
      <c r="B306" s="252">
        <f t="shared" si="5"/>
        <v>232</v>
      </c>
      <c r="C306" s="252" t="s">
        <v>4062</v>
      </c>
      <c r="D306" s="252" t="s">
        <v>4275</v>
      </c>
      <c r="E306" s="257" t="s">
        <v>7231</v>
      </c>
      <c r="F306" s="255" t="s">
        <v>4746</v>
      </c>
    </row>
    <row r="307" spans="1:6" ht="63.75" x14ac:dyDescent="0.2">
      <c r="A307" s="253">
        <v>2016</v>
      </c>
      <c r="B307" s="252">
        <f t="shared" si="5"/>
        <v>233</v>
      </c>
      <c r="C307" s="252" t="s">
        <v>4062</v>
      </c>
      <c r="D307" s="252" t="s">
        <v>4276</v>
      </c>
      <c r="E307" s="257" t="s">
        <v>7201</v>
      </c>
      <c r="F307" s="255" t="s">
        <v>4751</v>
      </c>
    </row>
    <row r="308" spans="1:6" ht="63.75" x14ac:dyDescent="0.2">
      <c r="A308" s="253">
        <v>2016</v>
      </c>
      <c r="B308" s="252">
        <f t="shared" si="5"/>
        <v>234</v>
      </c>
      <c r="C308" s="252" t="s">
        <v>4062</v>
      </c>
      <c r="D308" s="252" t="s">
        <v>4277</v>
      </c>
      <c r="E308" s="257" t="s">
        <v>7201</v>
      </c>
      <c r="F308" s="255" t="s">
        <v>4751</v>
      </c>
    </row>
    <row r="309" spans="1:6" ht="51" x14ac:dyDescent="0.2">
      <c r="A309" s="253">
        <v>2016</v>
      </c>
      <c r="B309" s="252">
        <f t="shared" si="5"/>
        <v>235</v>
      </c>
      <c r="C309" s="252" t="s">
        <v>485</v>
      </c>
      <c r="D309" s="252" t="s">
        <v>4278</v>
      </c>
      <c r="E309" s="257" t="s">
        <v>7232</v>
      </c>
      <c r="F309" s="255" t="s">
        <v>4752</v>
      </c>
    </row>
    <row r="310" spans="1:6" ht="51" x14ac:dyDescent="0.2">
      <c r="A310" s="253">
        <v>2016</v>
      </c>
      <c r="B310" s="252">
        <f t="shared" si="5"/>
        <v>236</v>
      </c>
      <c r="C310" s="252" t="s">
        <v>482</v>
      </c>
      <c r="D310" s="252" t="s">
        <v>4279</v>
      </c>
      <c r="E310" s="257" t="s">
        <v>7215</v>
      </c>
      <c r="F310" s="255" t="s">
        <v>4707</v>
      </c>
    </row>
    <row r="311" spans="1:6" ht="51" x14ac:dyDescent="0.2">
      <c r="A311" s="253">
        <v>2016</v>
      </c>
      <c r="B311" s="252">
        <f t="shared" si="5"/>
        <v>237</v>
      </c>
      <c r="C311" s="252" t="s">
        <v>482</v>
      </c>
      <c r="D311" s="252" t="s">
        <v>4280</v>
      </c>
      <c r="E311" s="257" t="s">
        <v>7215</v>
      </c>
      <c r="F311" s="255" t="s">
        <v>4707</v>
      </c>
    </row>
    <row r="312" spans="1:6" ht="25.5" x14ac:dyDescent="0.2">
      <c r="A312" s="253">
        <v>2016</v>
      </c>
      <c r="B312" s="252">
        <f t="shared" si="5"/>
        <v>238</v>
      </c>
      <c r="C312" s="252" t="s">
        <v>4281</v>
      </c>
      <c r="D312" s="252" t="s">
        <v>453</v>
      </c>
      <c r="E312" s="257" t="s">
        <v>7008</v>
      </c>
      <c r="F312" s="255" t="s">
        <v>4753</v>
      </c>
    </row>
    <row r="313" spans="1:6" ht="51" x14ac:dyDescent="0.2">
      <c r="A313" s="253">
        <v>2016</v>
      </c>
      <c r="B313" s="252">
        <f t="shared" si="5"/>
        <v>239</v>
      </c>
      <c r="C313" s="252" t="s">
        <v>4282</v>
      </c>
      <c r="D313" s="252" t="s">
        <v>4283</v>
      </c>
      <c r="E313" s="257" t="s">
        <v>7233</v>
      </c>
      <c r="F313" s="255" t="s">
        <v>4754</v>
      </c>
    </row>
    <row r="314" spans="1:6" ht="38.25" x14ac:dyDescent="0.2">
      <c r="A314" s="253">
        <v>2016</v>
      </c>
      <c r="B314" s="252">
        <f t="shared" si="5"/>
        <v>240</v>
      </c>
      <c r="C314" s="252" t="s">
        <v>4067</v>
      </c>
      <c r="D314" s="252" t="s">
        <v>4284</v>
      </c>
      <c r="E314" s="257" t="s">
        <v>7090</v>
      </c>
      <c r="F314" s="255" t="s">
        <v>4755</v>
      </c>
    </row>
    <row r="315" spans="1:6" ht="63.75" x14ac:dyDescent="0.2">
      <c r="A315" s="253">
        <v>2016</v>
      </c>
      <c r="B315" s="252">
        <f t="shared" si="5"/>
        <v>241</v>
      </c>
      <c r="C315" s="252" t="s">
        <v>445</v>
      </c>
      <c r="D315" s="252" t="s">
        <v>4285</v>
      </c>
      <c r="E315" s="257" t="s">
        <v>7161</v>
      </c>
      <c r="F315" s="255" t="s">
        <v>4756</v>
      </c>
    </row>
    <row r="316" spans="1:6" ht="38.25" x14ac:dyDescent="0.2">
      <c r="A316" s="253">
        <v>2016</v>
      </c>
      <c r="B316" s="252">
        <f t="shared" si="5"/>
        <v>242</v>
      </c>
      <c r="C316" s="252" t="s">
        <v>482</v>
      </c>
      <c r="D316" s="252" t="s">
        <v>4286</v>
      </c>
      <c r="E316" s="257" t="s">
        <v>7009</v>
      </c>
      <c r="F316" s="255" t="s">
        <v>4757</v>
      </c>
    </row>
    <row r="317" spans="1:6" ht="38.25" x14ac:dyDescent="0.2">
      <c r="A317" s="253">
        <v>2016</v>
      </c>
      <c r="B317" s="252">
        <f t="shared" si="5"/>
        <v>243</v>
      </c>
      <c r="C317" s="252" t="s">
        <v>482</v>
      </c>
      <c r="D317" s="252" t="s">
        <v>4287</v>
      </c>
      <c r="E317" s="257" t="s">
        <v>7009</v>
      </c>
      <c r="F317" s="255" t="s">
        <v>4757</v>
      </c>
    </row>
    <row r="318" spans="1:6" ht="25.5" x14ac:dyDescent="0.2">
      <c r="A318" s="253">
        <v>2016</v>
      </c>
      <c r="B318" s="252">
        <f t="shared" si="5"/>
        <v>244</v>
      </c>
      <c r="C318" s="252" t="s">
        <v>482</v>
      </c>
      <c r="D318" s="252" t="s">
        <v>4288</v>
      </c>
      <c r="E318" s="257" t="s">
        <v>7091</v>
      </c>
      <c r="F318" s="255" t="s">
        <v>4723</v>
      </c>
    </row>
    <row r="319" spans="1:6" ht="51" x14ac:dyDescent="0.2">
      <c r="A319" s="253">
        <v>2016</v>
      </c>
      <c r="B319" s="252">
        <f t="shared" si="5"/>
        <v>245</v>
      </c>
      <c r="C319" s="252" t="s">
        <v>482</v>
      </c>
      <c r="D319" s="252" t="s">
        <v>4289</v>
      </c>
      <c r="E319" s="257" t="s">
        <v>7092</v>
      </c>
      <c r="F319" s="255" t="s">
        <v>4758</v>
      </c>
    </row>
    <row r="320" spans="1:6" ht="63.75" x14ac:dyDescent="0.2">
      <c r="A320" s="253">
        <v>2016</v>
      </c>
      <c r="B320" s="252">
        <f t="shared" si="5"/>
        <v>246</v>
      </c>
      <c r="C320" s="252" t="s">
        <v>482</v>
      </c>
      <c r="D320" s="252" t="s">
        <v>4290</v>
      </c>
      <c r="E320" s="257" t="s">
        <v>7234</v>
      </c>
      <c r="F320" s="255" t="s">
        <v>4734</v>
      </c>
    </row>
    <row r="321" spans="1:6" ht="25.5" x14ac:dyDescent="0.2">
      <c r="A321" s="253">
        <v>2016</v>
      </c>
      <c r="B321" s="252">
        <f t="shared" si="5"/>
        <v>247</v>
      </c>
      <c r="C321" s="252" t="s">
        <v>450</v>
      </c>
      <c r="D321" s="252" t="s">
        <v>4291</v>
      </c>
      <c r="E321" s="257" t="s">
        <v>7181</v>
      </c>
      <c r="F321" s="255" t="s">
        <v>4759</v>
      </c>
    </row>
    <row r="322" spans="1:6" ht="25.5" x14ac:dyDescent="0.2">
      <c r="A322" s="253">
        <v>2016</v>
      </c>
      <c r="B322" s="252">
        <f t="shared" si="5"/>
        <v>248</v>
      </c>
      <c r="C322" s="252" t="s">
        <v>3967</v>
      </c>
      <c r="D322" s="252" t="s">
        <v>4291</v>
      </c>
      <c r="E322" s="257" t="s">
        <v>7093</v>
      </c>
      <c r="F322" s="255" t="s">
        <v>4760</v>
      </c>
    </row>
    <row r="323" spans="1:6" ht="38.25" x14ac:dyDescent="0.2">
      <c r="A323" s="253">
        <v>2016</v>
      </c>
      <c r="B323" s="252">
        <f t="shared" si="5"/>
        <v>249</v>
      </c>
      <c r="C323" s="252" t="s">
        <v>482</v>
      </c>
      <c r="D323" s="252" t="s">
        <v>4292</v>
      </c>
      <c r="E323" s="257" t="s">
        <v>7010</v>
      </c>
      <c r="F323" s="255" t="s">
        <v>4737</v>
      </c>
    </row>
    <row r="324" spans="1:6" ht="38.25" x14ac:dyDescent="0.2">
      <c r="A324" s="253">
        <v>2016</v>
      </c>
      <c r="B324" s="252">
        <f t="shared" si="5"/>
        <v>250</v>
      </c>
      <c r="C324" s="252" t="s">
        <v>482</v>
      </c>
      <c r="D324" s="252" t="s">
        <v>4293</v>
      </c>
      <c r="E324" s="257" t="s">
        <v>7011</v>
      </c>
      <c r="F324" s="255" t="s">
        <v>4737</v>
      </c>
    </row>
    <row r="325" spans="1:6" ht="25.5" x14ac:dyDescent="0.2">
      <c r="A325" s="253">
        <v>2016</v>
      </c>
      <c r="B325" s="252">
        <f t="shared" si="5"/>
        <v>251</v>
      </c>
      <c r="C325" s="252" t="s">
        <v>4294</v>
      </c>
      <c r="D325" s="252" t="s">
        <v>4295</v>
      </c>
      <c r="E325" s="257" t="s">
        <v>7235</v>
      </c>
      <c r="F325" s="255" t="s">
        <v>4739</v>
      </c>
    </row>
    <row r="326" spans="1:6" ht="63.75" x14ac:dyDescent="0.2">
      <c r="A326" s="253">
        <v>2016</v>
      </c>
      <c r="B326" s="252">
        <f t="shared" si="5"/>
        <v>252</v>
      </c>
      <c r="C326" s="252" t="s">
        <v>4296</v>
      </c>
      <c r="D326" s="252" t="s">
        <v>484</v>
      </c>
      <c r="E326" s="257" t="s">
        <v>7094</v>
      </c>
      <c r="F326" s="255" t="s">
        <v>4761</v>
      </c>
    </row>
    <row r="327" spans="1:6" ht="38.25" x14ac:dyDescent="0.2">
      <c r="A327" s="253">
        <v>2016</v>
      </c>
      <c r="B327" s="252">
        <f t="shared" si="5"/>
        <v>253</v>
      </c>
      <c r="C327" s="252" t="s">
        <v>482</v>
      </c>
      <c r="D327" s="252" t="s">
        <v>4297</v>
      </c>
      <c r="E327" s="257" t="s">
        <v>7095</v>
      </c>
      <c r="F327" s="255" t="s">
        <v>4762</v>
      </c>
    </row>
    <row r="328" spans="1:6" ht="63.75" x14ac:dyDescent="0.2">
      <c r="A328" s="253">
        <v>2016</v>
      </c>
      <c r="B328" s="252">
        <f t="shared" si="5"/>
        <v>254</v>
      </c>
      <c r="C328" s="252" t="s">
        <v>4067</v>
      </c>
      <c r="D328" s="252" t="s">
        <v>4297</v>
      </c>
      <c r="E328" s="257" t="s">
        <v>7096</v>
      </c>
      <c r="F328" s="255" t="s">
        <v>4762</v>
      </c>
    </row>
    <row r="329" spans="1:6" ht="51" x14ac:dyDescent="0.2">
      <c r="A329" s="253">
        <v>2016</v>
      </c>
      <c r="B329" s="252">
        <f t="shared" si="5"/>
        <v>255</v>
      </c>
      <c r="C329" s="252" t="s">
        <v>3966</v>
      </c>
      <c r="D329" s="252" t="s">
        <v>4298</v>
      </c>
      <c r="E329" s="257" t="s">
        <v>7097</v>
      </c>
      <c r="F329" s="255" t="s">
        <v>4763</v>
      </c>
    </row>
    <row r="330" spans="1:6" ht="25.5" x14ac:dyDescent="0.2">
      <c r="A330" s="253">
        <v>2016</v>
      </c>
      <c r="B330" s="252">
        <f t="shared" si="5"/>
        <v>256</v>
      </c>
      <c r="C330" s="252" t="s">
        <v>482</v>
      </c>
      <c r="D330" s="252" t="s">
        <v>4299</v>
      </c>
      <c r="E330" s="257" t="s">
        <v>7098</v>
      </c>
      <c r="F330" s="255" t="s">
        <v>4764</v>
      </c>
    </row>
    <row r="331" spans="1:6" ht="38.25" x14ac:dyDescent="0.2">
      <c r="A331" s="253">
        <v>2016</v>
      </c>
      <c r="B331" s="252">
        <f t="shared" si="5"/>
        <v>257</v>
      </c>
      <c r="C331" s="252" t="s">
        <v>4300</v>
      </c>
      <c r="D331" s="252" t="s">
        <v>4301</v>
      </c>
      <c r="E331" s="257" t="s">
        <v>7099</v>
      </c>
      <c r="F331" s="255" t="s">
        <v>4765</v>
      </c>
    </row>
    <row r="332" spans="1:6" ht="38.25" x14ac:dyDescent="0.2">
      <c r="A332" s="253">
        <v>2016</v>
      </c>
      <c r="B332" s="252">
        <f t="shared" si="5"/>
        <v>258</v>
      </c>
      <c r="C332" s="252" t="s">
        <v>4282</v>
      </c>
      <c r="D332" s="252" t="s">
        <v>4302</v>
      </c>
      <c r="E332" s="257" t="s">
        <v>7012</v>
      </c>
      <c r="F332" s="255" t="s">
        <v>4766</v>
      </c>
    </row>
    <row r="333" spans="1:6" ht="76.5" x14ac:dyDescent="0.2">
      <c r="A333" s="253">
        <v>2016</v>
      </c>
      <c r="B333" s="252">
        <f t="shared" ref="B333:B396" si="6">B332+1</f>
        <v>259</v>
      </c>
      <c r="C333" s="252" t="s">
        <v>4300</v>
      </c>
      <c r="D333" s="252" t="s">
        <v>4303</v>
      </c>
      <c r="E333" s="257" t="s">
        <v>7162</v>
      </c>
      <c r="F333" s="255" t="s">
        <v>4766</v>
      </c>
    </row>
    <row r="334" spans="1:6" ht="38.25" x14ac:dyDescent="0.2">
      <c r="A334" s="253">
        <v>2016</v>
      </c>
      <c r="B334" s="252">
        <f t="shared" si="6"/>
        <v>260</v>
      </c>
      <c r="C334" s="252" t="s">
        <v>4282</v>
      </c>
      <c r="D334" s="252" t="s">
        <v>464</v>
      </c>
      <c r="E334" s="257" t="s">
        <v>7009</v>
      </c>
      <c r="F334" s="255" t="s">
        <v>4767</v>
      </c>
    </row>
    <row r="335" spans="1:6" ht="38.25" x14ac:dyDescent="0.2">
      <c r="A335" s="253">
        <v>2016</v>
      </c>
      <c r="B335" s="252">
        <f t="shared" si="6"/>
        <v>261</v>
      </c>
      <c r="C335" s="252" t="s">
        <v>4304</v>
      </c>
      <c r="D335" s="252" t="s">
        <v>486</v>
      </c>
      <c r="E335" s="257" t="s">
        <v>7100</v>
      </c>
      <c r="F335" s="255" t="s">
        <v>4768</v>
      </c>
    </row>
    <row r="336" spans="1:6" ht="51" x14ac:dyDescent="0.2">
      <c r="A336" s="253">
        <v>2016</v>
      </c>
      <c r="B336" s="252">
        <f t="shared" si="6"/>
        <v>262</v>
      </c>
      <c r="C336" s="252" t="s">
        <v>4062</v>
      </c>
      <c r="D336" s="252" t="s">
        <v>4097</v>
      </c>
      <c r="E336" s="257" t="s">
        <v>7236</v>
      </c>
      <c r="F336" s="255" t="s">
        <v>4769</v>
      </c>
    </row>
    <row r="337" spans="1:6" ht="63.75" x14ac:dyDescent="0.2">
      <c r="A337" s="253">
        <v>2017</v>
      </c>
      <c r="B337" s="252">
        <f t="shared" si="6"/>
        <v>263</v>
      </c>
      <c r="C337" s="252" t="s">
        <v>4062</v>
      </c>
      <c r="D337" s="252" t="s">
        <v>4305</v>
      </c>
      <c r="E337" s="257" t="s">
        <v>7226</v>
      </c>
      <c r="F337" s="255" t="s">
        <v>4770</v>
      </c>
    </row>
    <row r="338" spans="1:6" ht="63.75" x14ac:dyDescent="0.2">
      <c r="A338" s="253">
        <v>2017</v>
      </c>
      <c r="B338" s="252">
        <f t="shared" si="6"/>
        <v>264</v>
      </c>
      <c r="C338" s="252" t="s">
        <v>4062</v>
      </c>
      <c r="D338" s="252" t="s">
        <v>4306</v>
      </c>
      <c r="E338" s="257" t="s">
        <v>7201</v>
      </c>
      <c r="F338" s="255" t="s">
        <v>4771</v>
      </c>
    </row>
    <row r="339" spans="1:6" ht="63.75" x14ac:dyDescent="0.2">
      <c r="A339" s="253">
        <v>2017</v>
      </c>
      <c r="B339" s="252">
        <f t="shared" si="6"/>
        <v>265</v>
      </c>
      <c r="C339" s="252" t="s">
        <v>4062</v>
      </c>
      <c r="D339" s="252" t="s">
        <v>4307</v>
      </c>
      <c r="E339" s="257" t="s">
        <v>7201</v>
      </c>
      <c r="F339" s="255" t="s">
        <v>4772</v>
      </c>
    </row>
    <row r="340" spans="1:6" ht="153" x14ac:dyDescent="0.2">
      <c r="A340" s="253">
        <v>2017</v>
      </c>
      <c r="B340" s="252">
        <f t="shared" si="6"/>
        <v>266</v>
      </c>
      <c r="C340" s="252" t="s">
        <v>4282</v>
      </c>
      <c r="D340" s="252" t="s">
        <v>4308</v>
      </c>
      <c r="E340" s="257" t="s">
        <v>7237</v>
      </c>
      <c r="F340" s="255" t="s">
        <v>4773</v>
      </c>
    </row>
    <row r="341" spans="1:6" ht="102" x14ac:dyDescent="0.2">
      <c r="A341" s="253">
        <v>2017</v>
      </c>
      <c r="B341" s="252">
        <f t="shared" si="6"/>
        <v>267</v>
      </c>
      <c r="C341" s="252" t="s">
        <v>4282</v>
      </c>
      <c r="D341" s="252" t="s">
        <v>4309</v>
      </c>
      <c r="E341" s="257" t="s">
        <v>7163</v>
      </c>
      <c r="F341" s="255" t="s">
        <v>4774</v>
      </c>
    </row>
    <row r="342" spans="1:6" ht="63.75" x14ac:dyDescent="0.2">
      <c r="A342" s="253">
        <v>2017</v>
      </c>
      <c r="B342" s="252">
        <f t="shared" si="6"/>
        <v>268</v>
      </c>
      <c r="C342" s="252" t="s">
        <v>4062</v>
      </c>
      <c r="D342" s="252" t="s">
        <v>4310</v>
      </c>
      <c r="E342" s="257" t="s">
        <v>7201</v>
      </c>
      <c r="F342" s="255" t="s">
        <v>4772</v>
      </c>
    </row>
    <row r="343" spans="1:6" ht="63.75" x14ac:dyDescent="0.2">
      <c r="A343" s="253">
        <v>2017</v>
      </c>
      <c r="B343" s="252">
        <f t="shared" si="6"/>
        <v>269</v>
      </c>
      <c r="C343" s="252" t="s">
        <v>4062</v>
      </c>
      <c r="D343" s="252" t="s">
        <v>4311</v>
      </c>
      <c r="E343" s="257" t="s">
        <v>7201</v>
      </c>
      <c r="F343" s="255" t="s">
        <v>4775</v>
      </c>
    </row>
    <row r="344" spans="1:6" ht="63.75" x14ac:dyDescent="0.2">
      <c r="A344" s="253">
        <v>2017</v>
      </c>
      <c r="B344" s="252">
        <f t="shared" si="6"/>
        <v>270</v>
      </c>
      <c r="C344" s="252" t="s">
        <v>4062</v>
      </c>
      <c r="D344" s="252" t="s">
        <v>4312</v>
      </c>
      <c r="E344" s="257" t="s">
        <v>7201</v>
      </c>
      <c r="F344" s="255" t="s">
        <v>4776</v>
      </c>
    </row>
    <row r="345" spans="1:6" ht="63.75" x14ac:dyDescent="0.2">
      <c r="A345" s="253">
        <v>2017</v>
      </c>
      <c r="B345" s="252">
        <f t="shared" si="6"/>
        <v>271</v>
      </c>
      <c r="C345" s="252" t="s">
        <v>4062</v>
      </c>
      <c r="D345" s="252" t="s">
        <v>4313</v>
      </c>
      <c r="E345" s="257" t="s">
        <v>7201</v>
      </c>
      <c r="F345" s="255" t="s">
        <v>4776</v>
      </c>
    </row>
    <row r="346" spans="1:6" ht="63.75" x14ac:dyDescent="0.2">
      <c r="A346" s="253">
        <v>2017</v>
      </c>
      <c r="B346" s="252">
        <f t="shared" si="6"/>
        <v>272</v>
      </c>
      <c r="C346" s="252" t="s">
        <v>4062</v>
      </c>
      <c r="D346" s="252" t="s">
        <v>4314</v>
      </c>
      <c r="E346" s="257" t="s">
        <v>7201</v>
      </c>
      <c r="F346" s="255" t="s">
        <v>4776</v>
      </c>
    </row>
    <row r="347" spans="1:6" ht="63.75" x14ac:dyDescent="0.2">
      <c r="A347" s="253">
        <v>2017</v>
      </c>
      <c r="B347" s="252">
        <f t="shared" si="6"/>
        <v>273</v>
      </c>
      <c r="C347" s="252" t="s">
        <v>4062</v>
      </c>
      <c r="D347" s="252" t="s">
        <v>4315</v>
      </c>
      <c r="E347" s="257" t="s">
        <v>7201</v>
      </c>
      <c r="F347" s="255" t="s">
        <v>4776</v>
      </c>
    </row>
    <row r="348" spans="1:6" ht="63.75" x14ac:dyDescent="0.2">
      <c r="A348" s="253">
        <v>2017</v>
      </c>
      <c r="B348" s="252">
        <f t="shared" si="6"/>
        <v>274</v>
      </c>
      <c r="C348" s="252" t="s">
        <v>4062</v>
      </c>
      <c r="D348" s="252" t="s">
        <v>4316</v>
      </c>
      <c r="E348" s="257" t="s">
        <v>7201</v>
      </c>
      <c r="F348" s="255" t="s">
        <v>4777</v>
      </c>
    </row>
    <row r="349" spans="1:6" ht="76.5" x14ac:dyDescent="0.2">
      <c r="A349" s="253">
        <v>2017</v>
      </c>
      <c r="B349" s="252">
        <f t="shared" si="6"/>
        <v>275</v>
      </c>
      <c r="C349" s="252" t="s">
        <v>4317</v>
      </c>
      <c r="D349" s="252" t="s">
        <v>4318</v>
      </c>
      <c r="E349" s="257" t="s">
        <v>7238</v>
      </c>
      <c r="F349" s="255" t="s">
        <v>4778</v>
      </c>
    </row>
    <row r="350" spans="1:6" ht="76.5" x14ac:dyDescent="0.2">
      <c r="A350" s="253">
        <v>2017</v>
      </c>
      <c r="B350" s="252">
        <f t="shared" si="6"/>
        <v>276</v>
      </c>
      <c r="C350" s="252" t="s">
        <v>4062</v>
      </c>
      <c r="D350" s="252" t="s">
        <v>4319</v>
      </c>
      <c r="E350" s="257" t="s">
        <v>7238</v>
      </c>
      <c r="F350" s="255" t="s">
        <v>4779</v>
      </c>
    </row>
    <row r="351" spans="1:6" ht="63.75" x14ac:dyDescent="0.2">
      <c r="A351" s="253">
        <v>2017</v>
      </c>
      <c r="B351" s="252">
        <f t="shared" si="6"/>
        <v>277</v>
      </c>
      <c r="C351" s="252" t="s">
        <v>4062</v>
      </c>
      <c r="D351" s="252" t="s">
        <v>446</v>
      </c>
      <c r="E351" s="257" t="s">
        <v>7201</v>
      </c>
      <c r="F351" s="255" t="s">
        <v>4780</v>
      </c>
    </row>
    <row r="352" spans="1:6" ht="25.5" x14ac:dyDescent="0.2">
      <c r="A352" s="253">
        <v>2017</v>
      </c>
      <c r="B352" s="252">
        <f t="shared" si="6"/>
        <v>278</v>
      </c>
      <c r="C352" s="252" t="s">
        <v>4062</v>
      </c>
      <c r="D352" s="252" t="s">
        <v>487</v>
      </c>
      <c r="E352" s="257" t="s">
        <v>7101</v>
      </c>
      <c r="F352" s="255" t="s">
        <v>4781</v>
      </c>
    </row>
    <row r="353" spans="1:6" ht="63.75" x14ac:dyDescent="0.2">
      <c r="A353" s="253">
        <v>2017</v>
      </c>
      <c r="B353" s="252">
        <f t="shared" si="6"/>
        <v>279</v>
      </c>
      <c r="C353" s="252" t="s">
        <v>4062</v>
      </c>
      <c r="D353" s="252" t="s">
        <v>4320</v>
      </c>
      <c r="E353" s="257" t="s">
        <v>7201</v>
      </c>
      <c r="F353" s="255" t="s">
        <v>4782</v>
      </c>
    </row>
    <row r="354" spans="1:6" ht="63.75" x14ac:dyDescent="0.2">
      <c r="A354" s="253">
        <v>2017</v>
      </c>
      <c r="B354" s="252">
        <f t="shared" si="6"/>
        <v>280</v>
      </c>
      <c r="C354" s="252" t="s">
        <v>4062</v>
      </c>
      <c r="D354" s="252" t="s">
        <v>4321</v>
      </c>
      <c r="E354" s="257" t="s">
        <v>7201</v>
      </c>
      <c r="F354" s="255" t="s">
        <v>4780</v>
      </c>
    </row>
    <row r="355" spans="1:6" ht="63.75" x14ac:dyDescent="0.2">
      <c r="A355" s="253">
        <v>2017</v>
      </c>
      <c r="B355" s="252">
        <f t="shared" si="6"/>
        <v>281</v>
      </c>
      <c r="C355" s="252" t="s">
        <v>4062</v>
      </c>
      <c r="D355" s="252" t="s">
        <v>4322</v>
      </c>
      <c r="E355" s="257" t="s">
        <v>7201</v>
      </c>
      <c r="F355" s="255" t="s">
        <v>4783</v>
      </c>
    </row>
    <row r="356" spans="1:6" ht="63.75" x14ac:dyDescent="0.2">
      <c r="A356" s="253">
        <v>2017</v>
      </c>
      <c r="B356" s="252">
        <f t="shared" si="6"/>
        <v>282</v>
      </c>
      <c r="C356" s="252" t="s">
        <v>4062</v>
      </c>
      <c r="D356" s="252" t="s">
        <v>4323</v>
      </c>
      <c r="E356" s="257" t="s">
        <v>7201</v>
      </c>
      <c r="F356" s="255" t="s">
        <v>4784</v>
      </c>
    </row>
    <row r="357" spans="1:6" ht="63.75" x14ac:dyDescent="0.2">
      <c r="A357" s="253">
        <v>2017</v>
      </c>
      <c r="B357" s="252">
        <f t="shared" si="6"/>
        <v>283</v>
      </c>
      <c r="C357" s="252" t="s">
        <v>4062</v>
      </c>
      <c r="D357" s="252" t="s">
        <v>4324</v>
      </c>
      <c r="E357" s="257" t="s">
        <v>7201</v>
      </c>
      <c r="F357" s="255" t="s">
        <v>4785</v>
      </c>
    </row>
    <row r="358" spans="1:6" ht="63.75" x14ac:dyDescent="0.2">
      <c r="A358" s="253">
        <v>2017</v>
      </c>
      <c r="B358" s="252">
        <f t="shared" si="6"/>
        <v>284</v>
      </c>
      <c r="C358" s="252" t="s">
        <v>4062</v>
      </c>
      <c r="D358" s="252" t="s">
        <v>4325</v>
      </c>
      <c r="E358" s="257" t="s">
        <v>7201</v>
      </c>
      <c r="F358" s="255" t="s">
        <v>4785</v>
      </c>
    </row>
    <row r="359" spans="1:6" ht="76.5" x14ac:dyDescent="0.2">
      <c r="A359" s="253">
        <v>2017</v>
      </c>
      <c r="B359" s="252">
        <f t="shared" si="6"/>
        <v>285</v>
      </c>
      <c r="C359" s="252" t="s">
        <v>4062</v>
      </c>
      <c r="D359" s="252" t="s">
        <v>4326</v>
      </c>
      <c r="E359" s="257" t="s">
        <v>7227</v>
      </c>
      <c r="F359" s="255" t="s">
        <v>4786</v>
      </c>
    </row>
    <row r="360" spans="1:6" ht="63.75" x14ac:dyDescent="0.2">
      <c r="A360" s="253">
        <v>2017</v>
      </c>
      <c r="B360" s="252">
        <f t="shared" si="6"/>
        <v>286</v>
      </c>
      <c r="C360" s="252" t="s">
        <v>4062</v>
      </c>
      <c r="D360" s="252" t="s">
        <v>4327</v>
      </c>
      <c r="E360" s="257" t="s">
        <v>7201</v>
      </c>
      <c r="F360" s="255" t="s">
        <v>4787</v>
      </c>
    </row>
    <row r="361" spans="1:6" ht="76.5" x14ac:dyDescent="0.2">
      <c r="A361" s="253">
        <v>2017</v>
      </c>
      <c r="B361" s="252">
        <f t="shared" si="6"/>
        <v>287</v>
      </c>
      <c r="C361" s="252" t="s">
        <v>4062</v>
      </c>
      <c r="D361" s="252" t="s">
        <v>4328</v>
      </c>
      <c r="E361" s="257" t="s">
        <v>7238</v>
      </c>
      <c r="F361" s="255" t="s">
        <v>4787</v>
      </c>
    </row>
    <row r="362" spans="1:6" ht="76.5" x14ac:dyDescent="0.2">
      <c r="A362" s="253">
        <v>2017</v>
      </c>
      <c r="B362" s="252">
        <f t="shared" si="6"/>
        <v>288</v>
      </c>
      <c r="C362" s="252" t="s">
        <v>4062</v>
      </c>
      <c r="D362" s="252" t="s">
        <v>4329</v>
      </c>
      <c r="E362" s="257" t="s">
        <v>7238</v>
      </c>
      <c r="F362" s="255" t="s">
        <v>4787</v>
      </c>
    </row>
    <row r="363" spans="1:6" ht="76.5" x14ac:dyDescent="0.2">
      <c r="A363" s="253">
        <v>2017</v>
      </c>
      <c r="B363" s="252">
        <f t="shared" si="6"/>
        <v>289</v>
      </c>
      <c r="C363" s="252" t="s">
        <v>4062</v>
      </c>
      <c r="D363" s="252" t="s">
        <v>4330</v>
      </c>
      <c r="E363" s="257" t="s">
        <v>7238</v>
      </c>
      <c r="F363" s="255" t="s">
        <v>4787</v>
      </c>
    </row>
    <row r="364" spans="1:6" ht="76.5" x14ac:dyDescent="0.2">
      <c r="A364" s="253">
        <v>2017</v>
      </c>
      <c r="B364" s="252">
        <f t="shared" si="6"/>
        <v>290</v>
      </c>
      <c r="C364" s="252" t="s">
        <v>4062</v>
      </c>
      <c r="D364" s="252" t="s">
        <v>4331</v>
      </c>
      <c r="E364" s="257" t="s">
        <v>7238</v>
      </c>
      <c r="F364" s="255" t="s">
        <v>4602</v>
      </c>
    </row>
    <row r="365" spans="1:6" ht="76.5" x14ac:dyDescent="0.2">
      <c r="A365" s="253">
        <v>2017</v>
      </c>
      <c r="B365" s="252">
        <f t="shared" si="6"/>
        <v>291</v>
      </c>
      <c r="C365" s="252" t="s">
        <v>4332</v>
      </c>
      <c r="D365" s="252" t="s">
        <v>4333</v>
      </c>
      <c r="E365" s="257" t="s">
        <v>7238</v>
      </c>
      <c r="F365" s="255" t="s">
        <v>4788</v>
      </c>
    </row>
    <row r="366" spans="1:6" ht="25.5" x14ac:dyDescent="0.2">
      <c r="A366" s="253">
        <v>2017</v>
      </c>
      <c r="B366" s="252">
        <f t="shared" si="6"/>
        <v>292</v>
      </c>
      <c r="C366" s="252" t="s">
        <v>4193</v>
      </c>
      <c r="D366" s="252" t="s">
        <v>4334</v>
      </c>
      <c r="E366" s="257" t="s">
        <v>7102</v>
      </c>
      <c r="F366" s="255" t="s">
        <v>4789</v>
      </c>
    </row>
    <row r="367" spans="1:6" ht="76.5" x14ac:dyDescent="0.2">
      <c r="A367" s="253">
        <v>2017</v>
      </c>
      <c r="B367" s="252">
        <f t="shared" si="6"/>
        <v>293</v>
      </c>
      <c r="C367" s="252" t="s">
        <v>4062</v>
      </c>
      <c r="D367" s="252" t="s">
        <v>4335</v>
      </c>
      <c r="E367" s="257" t="s">
        <v>7238</v>
      </c>
      <c r="F367" s="255" t="s">
        <v>4790</v>
      </c>
    </row>
    <row r="368" spans="1:6" ht="76.5" x14ac:dyDescent="0.2">
      <c r="A368" s="253">
        <v>2017</v>
      </c>
      <c r="B368" s="252">
        <f t="shared" si="6"/>
        <v>294</v>
      </c>
      <c r="C368" s="252" t="s">
        <v>4062</v>
      </c>
      <c r="D368" s="252" t="s">
        <v>4336</v>
      </c>
      <c r="E368" s="257" t="s">
        <v>7238</v>
      </c>
      <c r="F368" s="255" t="s">
        <v>4790</v>
      </c>
    </row>
    <row r="369" spans="1:6" ht="76.5" x14ac:dyDescent="0.2">
      <c r="A369" s="253">
        <v>2017</v>
      </c>
      <c r="B369" s="252">
        <f t="shared" si="6"/>
        <v>295</v>
      </c>
      <c r="C369" s="252" t="s">
        <v>4062</v>
      </c>
      <c r="D369" s="252" t="s">
        <v>4337</v>
      </c>
      <c r="E369" s="257" t="s">
        <v>7238</v>
      </c>
      <c r="F369" s="255" t="s">
        <v>4791</v>
      </c>
    </row>
    <row r="370" spans="1:6" ht="51" x14ac:dyDescent="0.2">
      <c r="A370" s="253">
        <v>2017</v>
      </c>
      <c r="B370" s="252">
        <f t="shared" si="6"/>
        <v>296</v>
      </c>
      <c r="C370" s="252" t="s">
        <v>4282</v>
      </c>
      <c r="D370" s="252" t="s">
        <v>4338</v>
      </c>
      <c r="E370" s="257" t="s">
        <v>7103</v>
      </c>
      <c r="F370" s="255" t="s">
        <v>4792</v>
      </c>
    </row>
    <row r="371" spans="1:6" ht="76.5" x14ac:dyDescent="0.2">
      <c r="A371" s="253">
        <v>2017</v>
      </c>
      <c r="B371" s="252">
        <f t="shared" si="6"/>
        <v>297</v>
      </c>
      <c r="C371" s="252" t="s">
        <v>4062</v>
      </c>
      <c r="D371" s="252" t="s">
        <v>4339</v>
      </c>
      <c r="E371" s="257" t="s">
        <v>7239</v>
      </c>
      <c r="F371" s="255" t="s">
        <v>4793</v>
      </c>
    </row>
    <row r="372" spans="1:6" ht="63.75" x14ac:dyDescent="0.2">
      <c r="A372" s="253">
        <v>2017</v>
      </c>
      <c r="B372" s="252">
        <f t="shared" si="6"/>
        <v>298</v>
      </c>
      <c r="C372" s="252" t="s">
        <v>4062</v>
      </c>
      <c r="D372" s="252" t="s">
        <v>4340</v>
      </c>
      <c r="E372" s="257" t="s">
        <v>7201</v>
      </c>
      <c r="F372" s="255" t="s">
        <v>4794</v>
      </c>
    </row>
    <row r="373" spans="1:6" ht="63.75" x14ac:dyDescent="0.2">
      <c r="A373" s="253">
        <v>2017</v>
      </c>
      <c r="B373" s="252">
        <f t="shared" si="6"/>
        <v>299</v>
      </c>
      <c r="C373" s="252" t="s">
        <v>4062</v>
      </c>
      <c r="D373" s="252" t="s">
        <v>4341</v>
      </c>
      <c r="E373" s="257" t="s">
        <v>7201</v>
      </c>
      <c r="F373" s="255" t="s">
        <v>4794</v>
      </c>
    </row>
    <row r="374" spans="1:6" ht="63.75" x14ac:dyDescent="0.2">
      <c r="A374" s="253">
        <v>2017</v>
      </c>
      <c r="B374" s="252">
        <f t="shared" si="6"/>
        <v>300</v>
      </c>
      <c r="C374" s="252" t="s">
        <v>4062</v>
      </c>
      <c r="D374" s="252" t="s">
        <v>4342</v>
      </c>
      <c r="E374" s="257" t="s">
        <v>7201</v>
      </c>
      <c r="F374" s="255" t="s">
        <v>4795</v>
      </c>
    </row>
    <row r="375" spans="1:6" ht="63.75" x14ac:dyDescent="0.2">
      <c r="A375" s="253">
        <v>2017</v>
      </c>
      <c r="B375" s="252">
        <f t="shared" si="6"/>
        <v>301</v>
      </c>
      <c r="C375" s="252" t="s">
        <v>4062</v>
      </c>
      <c r="D375" s="252" t="s">
        <v>4343</v>
      </c>
      <c r="E375" s="257" t="s">
        <v>7201</v>
      </c>
      <c r="F375" s="255" t="s">
        <v>4792</v>
      </c>
    </row>
    <row r="376" spans="1:6" ht="63.75" x14ac:dyDescent="0.2">
      <c r="A376" s="253">
        <v>2017</v>
      </c>
      <c r="B376" s="252">
        <f t="shared" si="6"/>
        <v>302</v>
      </c>
      <c r="C376" s="252" t="s">
        <v>4040</v>
      </c>
      <c r="D376" s="252" t="s">
        <v>4344</v>
      </c>
      <c r="E376" s="257" t="s">
        <v>7201</v>
      </c>
      <c r="F376" s="255" t="s">
        <v>4796</v>
      </c>
    </row>
    <row r="377" spans="1:6" ht="63.75" x14ac:dyDescent="0.2">
      <c r="A377" s="253">
        <v>2017</v>
      </c>
      <c r="B377" s="252">
        <f t="shared" si="6"/>
        <v>303</v>
      </c>
      <c r="C377" s="252" t="s">
        <v>4040</v>
      </c>
      <c r="D377" s="252" t="s">
        <v>4345</v>
      </c>
      <c r="E377" s="257" t="s">
        <v>7201</v>
      </c>
      <c r="F377" s="255" t="s">
        <v>4797</v>
      </c>
    </row>
    <row r="378" spans="1:6" ht="63.75" x14ac:dyDescent="0.2">
      <c r="A378" s="253">
        <v>2017</v>
      </c>
      <c r="B378" s="252">
        <f t="shared" si="6"/>
        <v>304</v>
      </c>
      <c r="C378" s="252" t="s">
        <v>4346</v>
      </c>
      <c r="D378" s="252" t="s">
        <v>4347</v>
      </c>
      <c r="E378" s="257" t="s">
        <v>7201</v>
      </c>
      <c r="F378" s="255" t="s">
        <v>4798</v>
      </c>
    </row>
    <row r="379" spans="1:6" ht="63.75" x14ac:dyDescent="0.2">
      <c r="A379" s="253">
        <v>2017</v>
      </c>
      <c r="B379" s="252">
        <f t="shared" si="6"/>
        <v>305</v>
      </c>
      <c r="C379" s="252" t="s">
        <v>4040</v>
      </c>
      <c r="D379" s="252" t="s">
        <v>4348</v>
      </c>
      <c r="E379" s="257" t="s">
        <v>7201</v>
      </c>
      <c r="F379" s="255" t="s">
        <v>4798</v>
      </c>
    </row>
    <row r="380" spans="1:6" ht="63.75" x14ac:dyDescent="0.2">
      <c r="A380" s="253">
        <v>2017</v>
      </c>
      <c r="B380" s="252">
        <f t="shared" si="6"/>
        <v>306</v>
      </c>
      <c r="C380" s="252" t="s">
        <v>4040</v>
      </c>
      <c r="D380" s="252" t="s">
        <v>4349</v>
      </c>
      <c r="E380" s="257" t="s">
        <v>7201</v>
      </c>
      <c r="F380" s="255" t="s">
        <v>4799</v>
      </c>
    </row>
    <row r="381" spans="1:6" ht="63.75" x14ac:dyDescent="0.2">
      <c r="A381" s="253">
        <v>2017</v>
      </c>
      <c r="B381" s="252">
        <f t="shared" si="6"/>
        <v>307</v>
      </c>
      <c r="C381" s="252" t="s">
        <v>4040</v>
      </c>
      <c r="D381" s="252" t="s">
        <v>4350</v>
      </c>
      <c r="E381" s="257" t="s">
        <v>7201</v>
      </c>
      <c r="F381" s="255" t="s">
        <v>4800</v>
      </c>
    </row>
    <row r="382" spans="1:6" ht="63.75" x14ac:dyDescent="0.2">
      <c r="A382" s="253">
        <v>2017</v>
      </c>
      <c r="B382" s="252">
        <f t="shared" si="6"/>
        <v>308</v>
      </c>
      <c r="C382" s="252" t="s">
        <v>4040</v>
      </c>
      <c r="D382" s="252" t="s">
        <v>4351</v>
      </c>
      <c r="E382" s="257" t="s">
        <v>7240</v>
      </c>
      <c r="F382" s="255" t="s">
        <v>4801</v>
      </c>
    </row>
    <row r="383" spans="1:6" ht="63.75" x14ac:dyDescent="0.2">
      <c r="A383" s="253">
        <v>2017</v>
      </c>
      <c r="B383" s="252">
        <f t="shared" si="6"/>
        <v>309</v>
      </c>
      <c r="C383" s="252" t="s">
        <v>4062</v>
      </c>
      <c r="D383" s="252" t="s">
        <v>4352</v>
      </c>
      <c r="E383" s="257" t="s">
        <v>7201</v>
      </c>
      <c r="F383" s="255" t="s">
        <v>4802</v>
      </c>
    </row>
    <row r="384" spans="1:6" ht="63.75" x14ac:dyDescent="0.2">
      <c r="A384" s="253">
        <v>2017</v>
      </c>
      <c r="B384" s="252">
        <f t="shared" si="6"/>
        <v>310</v>
      </c>
      <c r="C384" s="252" t="s">
        <v>4040</v>
      </c>
      <c r="D384" s="252" t="s">
        <v>4353</v>
      </c>
      <c r="E384" s="257" t="s">
        <v>7201</v>
      </c>
      <c r="F384" s="255" t="s">
        <v>4802</v>
      </c>
    </row>
    <row r="385" spans="1:6" ht="63.75" x14ac:dyDescent="0.2">
      <c r="A385" s="253">
        <v>2017</v>
      </c>
      <c r="B385" s="252">
        <f t="shared" si="6"/>
        <v>311</v>
      </c>
      <c r="C385" s="252" t="s">
        <v>4059</v>
      </c>
      <c r="D385" s="252" t="s">
        <v>4354</v>
      </c>
      <c r="E385" s="257" t="s">
        <v>7164</v>
      </c>
      <c r="F385" s="255" t="s">
        <v>4803</v>
      </c>
    </row>
    <row r="386" spans="1:6" ht="25.5" x14ac:dyDescent="0.2">
      <c r="A386" s="253">
        <v>2017</v>
      </c>
      <c r="B386" s="252">
        <f t="shared" si="6"/>
        <v>312</v>
      </c>
      <c r="C386" s="252" t="s">
        <v>4062</v>
      </c>
      <c r="D386" s="252" t="s">
        <v>4355</v>
      </c>
      <c r="E386" s="257" t="s">
        <v>7241</v>
      </c>
      <c r="F386" s="255" t="s">
        <v>4804</v>
      </c>
    </row>
    <row r="387" spans="1:6" ht="63.75" x14ac:dyDescent="0.2">
      <c r="A387" s="253">
        <v>2017</v>
      </c>
      <c r="B387" s="252">
        <f t="shared" si="6"/>
        <v>313</v>
      </c>
      <c r="C387" s="252" t="s">
        <v>4062</v>
      </c>
      <c r="D387" s="252" t="s">
        <v>4356</v>
      </c>
      <c r="E387" s="257" t="s">
        <v>7165</v>
      </c>
      <c r="F387" s="255" t="s">
        <v>4805</v>
      </c>
    </row>
    <row r="388" spans="1:6" ht="63.75" x14ac:dyDescent="0.2">
      <c r="A388" s="253">
        <v>2017</v>
      </c>
      <c r="B388" s="252">
        <f t="shared" si="6"/>
        <v>314</v>
      </c>
      <c r="C388" s="252" t="s">
        <v>4114</v>
      </c>
      <c r="D388" s="252" t="s">
        <v>4357</v>
      </c>
      <c r="E388" s="257" t="s">
        <v>7201</v>
      </c>
      <c r="F388" s="255" t="s">
        <v>4806</v>
      </c>
    </row>
    <row r="389" spans="1:6" ht="63.75" x14ac:dyDescent="0.2">
      <c r="A389" s="253">
        <v>2017</v>
      </c>
      <c r="B389" s="252">
        <f t="shared" si="6"/>
        <v>315</v>
      </c>
      <c r="C389" s="252" t="s">
        <v>4062</v>
      </c>
      <c r="D389" s="252" t="s">
        <v>4358</v>
      </c>
      <c r="E389" s="257" t="s">
        <v>7201</v>
      </c>
      <c r="F389" s="255" t="s">
        <v>4807</v>
      </c>
    </row>
    <row r="390" spans="1:6" ht="25.5" x14ac:dyDescent="0.2">
      <c r="A390" s="253">
        <v>2017</v>
      </c>
      <c r="B390" s="252">
        <f t="shared" si="6"/>
        <v>316</v>
      </c>
      <c r="C390" s="252" t="s">
        <v>4062</v>
      </c>
      <c r="D390" s="252" t="s">
        <v>4359</v>
      </c>
      <c r="E390" s="257" t="s">
        <v>7241</v>
      </c>
      <c r="F390" s="255" t="s">
        <v>4807</v>
      </c>
    </row>
    <row r="391" spans="1:6" ht="51" x14ac:dyDescent="0.2">
      <c r="A391" s="253">
        <v>2017</v>
      </c>
      <c r="B391" s="252">
        <f t="shared" si="6"/>
        <v>317</v>
      </c>
      <c r="C391" s="252" t="s">
        <v>4062</v>
      </c>
      <c r="D391" s="252" t="s">
        <v>4360</v>
      </c>
      <c r="E391" s="257" t="s">
        <v>7242</v>
      </c>
      <c r="F391" s="255" t="s">
        <v>4808</v>
      </c>
    </row>
    <row r="392" spans="1:6" ht="51" x14ac:dyDescent="0.2">
      <c r="A392" s="253">
        <v>2017</v>
      </c>
      <c r="B392" s="252">
        <f t="shared" si="6"/>
        <v>318</v>
      </c>
      <c r="C392" s="252" t="s">
        <v>4062</v>
      </c>
      <c r="D392" s="252" t="s">
        <v>4361</v>
      </c>
      <c r="E392" s="257" t="s">
        <v>7242</v>
      </c>
      <c r="F392" s="255" t="s">
        <v>4809</v>
      </c>
    </row>
    <row r="393" spans="1:6" ht="51" x14ac:dyDescent="0.2">
      <c r="A393" s="253">
        <v>2017</v>
      </c>
      <c r="B393" s="252">
        <f t="shared" si="6"/>
        <v>319</v>
      </c>
      <c r="C393" s="252" t="s">
        <v>4062</v>
      </c>
      <c r="D393" s="252" t="s">
        <v>7273</v>
      </c>
      <c r="E393" s="257" t="s">
        <v>7104</v>
      </c>
      <c r="F393" s="255" t="s">
        <v>4810</v>
      </c>
    </row>
    <row r="394" spans="1:6" ht="51" x14ac:dyDescent="0.2">
      <c r="A394" s="253">
        <v>2017</v>
      </c>
      <c r="B394" s="252">
        <f t="shared" si="6"/>
        <v>320</v>
      </c>
      <c r="C394" s="252" t="s">
        <v>4062</v>
      </c>
      <c r="D394" s="252" t="s">
        <v>4362</v>
      </c>
      <c r="E394" s="257" t="s">
        <v>7242</v>
      </c>
      <c r="F394" s="255" t="s">
        <v>4811</v>
      </c>
    </row>
    <row r="395" spans="1:6" ht="51" x14ac:dyDescent="0.2">
      <c r="A395" s="253">
        <v>2017</v>
      </c>
      <c r="B395" s="252">
        <f t="shared" si="6"/>
        <v>321</v>
      </c>
      <c r="C395" s="252" t="s">
        <v>4062</v>
      </c>
      <c r="D395" s="252" t="s">
        <v>4363</v>
      </c>
      <c r="E395" s="257" t="s">
        <v>7243</v>
      </c>
      <c r="F395" s="255" t="s">
        <v>4811</v>
      </c>
    </row>
    <row r="396" spans="1:6" ht="51" x14ac:dyDescent="0.2">
      <c r="A396" s="253">
        <v>2017</v>
      </c>
      <c r="B396" s="252">
        <f t="shared" si="6"/>
        <v>322</v>
      </c>
      <c r="C396" s="252" t="s">
        <v>4062</v>
      </c>
      <c r="D396" s="252" t="s">
        <v>4364</v>
      </c>
      <c r="E396" s="257" t="s">
        <v>7243</v>
      </c>
      <c r="F396" s="255" t="s">
        <v>4812</v>
      </c>
    </row>
    <row r="397" spans="1:6" ht="25.5" x14ac:dyDescent="0.2">
      <c r="A397" s="253">
        <v>2017</v>
      </c>
      <c r="B397" s="252">
        <f t="shared" ref="B397:B460" si="7">B396+1</f>
        <v>323</v>
      </c>
      <c r="C397" s="252" t="s">
        <v>4062</v>
      </c>
      <c r="D397" s="252" t="s">
        <v>4365</v>
      </c>
      <c r="E397" s="257" t="s">
        <v>7244</v>
      </c>
      <c r="F397" s="255" t="s">
        <v>4813</v>
      </c>
    </row>
    <row r="398" spans="1:6" ht="25.5" x14ac:dyDescent="0.2">
      <c r="A398" s="253">
        <v>2017</v>
      </c>
      <c r="B398" s="252">
        <f t="shared" si="7"/>
        <v>324</v>
      </c>
      <c r="C398" s="252" t="s">
        <v>4062</v>
      </c>
      <c r="D398" s="252" t="s">
        <v>4366</v>
      </c>
      <c r="E398" s="257" t="s">
        <v>7245</v>
      </c>
      <c r="F398" s="255" t="s">
        <v>4814</v>
      </c>
    </row>
    <row r="399" spans="1:6" ht="25.5" x14ac:dyDescent="0.2">
      <c r="A399" s="253">
        <v>2017</v>
      </c>
      <c r="B399" s="252">
        <f t="shared" si="7"/>
        <v>325</v>
      </c>
      <c r="C399" s="252" t="s">
        <v>4062</v>
      </c>
      <c r="D399" s="252" t="s">
        <v>4367</v>
      </c>
      <c r="E399" s="257" t="s">
        <v>7245</v>
      </c>
      <c r="F399" s="255" t="s">
        <v>4815</v>
      </c>
    </row>
    <row r="400" spans="1:6" ht="25.5" x14ac:dyDescent="0.2">
      <c r="A400" s="253">
        <v>2017</v>
      </c>
      <c r="B400" s="252">
        <f t="shared" si="7"/>
        <v>326</v>
      </c>
      <c r="C400" s="252" t="s">
        <v>4062</v>
      </c>
      <c r="D400" s="252" t="s">
        <v>4368</v>
      </c>
      <c r="E400" s="257" t="s">
        <v>7245</v>
      </c>
      <c r="F400" s="255" t="s">
        <v>4814</v>
      </c>
    </row>
    <row r="401" spans="1:6" ht="25.5" x14ac:dyDescent="0.2">
      <c r="A401" s="253">
        <v>2017</v>
      </c>
      <c r="B401" s="252">
        <f t="shared" si="7"/>
        <v>327</v>
      </c>
      <c r="C401" s="252" t="s">
        <v>4062</v>
      </c>
      <c r="D401" s="252" t="s">
        <v>4369</v>
      </c>
      <c r="E401" s="257" t="s">
        <v>7245</v>
      </c>
      <c r="F401" s="255" t="s">
        <v>4814</v>
      </c>
    </row>
    <row r="402" spans="1:6" ht="25.5" x14ac:dyDescent="0.2">
      <c r="A402" s="253">
        <v>2017</v>
      </c>
      <c r="B402" s="252">
        <f t="shared" si="7"/>
        <v>328</v>
      </c>
      <c r="C402" s="252" t="s">
        <v>4062</v>
      </c>
      <c r="D402" s="252" t="s">
        <v>4370</v>
      </c>
      <c r="E402" s="257" t="s">
        <v>7245</v>
      </c>
      <c r="F402" s="255" t="s">
        <v>4816</v>
      </c>
    </row>
    <row r="403" spans="1:6" ht="38.25" x14ac:dyDescent="0.2">
      <c r="A403" s="253">
        <v>2017</v>
      </c>
      <c r="B403" s="252">
        <f t="shared" si="7"/>
        <v>329</v>
      </c>
      <c r="C403" s="252" t="s">
        <v>482</v>
      </c>
      <c r="D403" s="252" t="s">
        <v>4371</v>
      </c>
      <c r="E403" s="257" t="s">
        <v>7105</v>
      </c>
      <c r="F403" s="255" t="s">
        <v>4817</v>
      </c>
    </row>
    <row r="404" spans="1:6" ht="51" x14ac:dyDescent="0.2">
      <c r="A404" s="253">
        <v>2017</v>
      </c>
      <c r="B404" s="252">
        <f t="shared" si="7"/>
        <v>330</v>
      </c>
      <c r="C404" s="252" t="s">
        <v>4067</v>
      </c>
      <c r="D404" s="252" t="s">
        <v>474</v>
      </c>
      <c r="E404" s="257" t="s">
        <v>7246</v>
      </c>
      <c r="F404" s="255" t="s">
        <v>4818</v>
      </c>
    </row>
    <row r="405" spans="1:6" ht="38.25" x14ac:dyDescent="0.2">
      <c r="A405" s="253">
        <v>2017</v>
      </c>
      <c r="B405" s="252">
        <f t="shared" si="7"/>
        <v>331</v>
      </c>
      <c r="C405" s="252" t="s">
        <v>4372</v>
      </c>
      <c r="D405" s="252" t="s">
        <v>4145</v>
      </c>
      <c r="E405" s="257" t="s">
        <v>7106</v>
      </c>
      <c r="F405" s="255" t="s">
        <v>4819</v>
      </c>
    </row>
    <row r="406" spans="1:6" ht="76.5" x14ac:dyDescent="0.2">
      <c r="A406" s="253">
        <v>2017</v>
      </c>
      <c r="B406" s="252">
        <f t="shared" si="7"/>
        <v>332</v>
      </c>
      <c r="C406" s="252" t="s">
        <v>4373</v>
      </c>
      <c r="D406" s="252" t="s">
        <v>4374</v>
      </c>
      <c r="E406" s="257" t="s">
        <v>6999</v>
      </c>
      <c r="F406" s="255" t="s">
        <v>4820</v>
      </c>
    </row>
    <row r="407" spans="1:6" ht="127.5" x14ac:dyDescent="0.2">
      <c r="A407" s="253">
        <v>2017</v>
      </c>
      <c r="B407" s="252">
        <f t="shared" si="7"/>
        <v>333</v>
      </c>
      <c r="C407" s="252" t="s">
        <v>4067</v>
      </c>
      <c r="D407" s="252" t="s">
        <v>4375</v>
      </c>
      <c r="E407" s="257" t="s">
        <v>7247</v>
      </c>
      <c r="F407" s="255" t="s">
        <v>4821</v>
      </c>
    </row>
    <row r="408" spans="1:6" ht="38.25" x14ac:dyDescent="0.2">
      <c r="A408" s="253">
        <v>2017</v>
      </c>
      <c r="B408" s="252">
        <f t="shared" si="7"/>
        <v>334</v>
      </c>
      <c r="C408" s="252" t="s">
        <v>482</v>
      </c>
      <c r="D408" s="252" t="s">
        <v>4376</v>
      </c>
      <c r="E408" s="257" t="s">
        <v>7107</v>
      </c>
      <c r="F408" s="255" t="s">
        <v>4785</v>
      </c>
    </row>
    <row r="409" spans="1:6" ht="25.5" x14ac:dyDescent="0.2">
      <c r="A409" s="253">
        <v>2017</v>
      </c>
      <c r="B409" s="252">
        <f t="shared" si="7"/>
        <v>335</v>
      </c>
      <c r="C409" s="252" t="s">
        <v>4377</v>
      </c>
      <c r="D409" s="252" t="s">
        <v>4378</v>
      </c>
      <c r="E409" s="257" t="s">
        <v>7108</v>
      </c>
      <c r="F409" s="255" t="s">
        <v>4822</v>
      </c>
    </row>
    <row r="410" spans="1:6" ht="38.25" x14ac:dyDescent="0.2">
      <c r="A410" s="253">
        <v>2017</v>
      </c>
      <c r="B410" s="252">
        <f t="shared" si="7"/>
        <v>336</v>
      </c>
      <c r="C410" s="252" t="s">
        <v>4282</v>
      </c>
      <c r="D410" s="252" t="s">
        <v>4379</v>
      </c>
      <c r="E410" s="257" t="s">
        <v>7013</v>
      </c>
      <c r="F410" s="255" t="s">
        <v>4787</v>
      </c>
    </row>
    <row r="411" spans="1:6" ht="25.5" x14ac:dyDescent="0.2">
      <c r="A411" s="253">
        <v>2017</v>
      </c>
      <c r="B411" s="252">
        <f t="shared" si="7"/>
        <v>337</v>
      </c>
      <c r="C411" s="252" t="s">
        <v>4067</v>
      </c>
      <c r="D411" s="252" t="s">
        <v>4380</v>
      </c>
      <c r="E411" s="257" t="s">
        <v>7109</v>
      </c>
      <c r="F411" s="255" t="s">
        <v>4823</v>
      </c>
    </row>
    <row r="412" spans="1:6" ht="38.25" x14ac:dyDescent="0.2">
      <c r="A412" s="253">
        <v>2017</v>
      </c>
      <c r="B412" s="252">
        <f t="shared" si="7"/>
        <v>338</v>
      </c>
      <c r="C412" s="252" t="s">
        <v>4282</v>
      </c>
      <c r="D412" s="252" t="s">
        <v>4381</v>
      </c>
      <c r="E412" s="257" t="s">
        <v>7248</v>
      </c>
      <c r="F412" s="255" t="s">
        <v>4824</v>
      </c>
    </row>
    <row r="413" spans="1:6" ht="25.5" x14ac:dyDescent="0.2">
      <c r="A413" s="253">
        <v>2017</v>
      </c>
      <c r="B413" s="252">
        <f t="shared" si="7"/>
        <v>339</v>
      </c>
      <c r="C413" s="252" t="s">
        <v>4282</v>
      </c>
      <c r="D413" s="252" t="s">
        <v>474</v>
      </c>
      <c r="E413" s="257" t="s">
        <v>7110</v>
      </c>
      <c r="F413" s="255" t="s">
        <v>4825</v>
      </c>
    </row>
    <row r="414" spans="1:6" ht="51" x14ac:dyDescent="0.2">
      <c r="A414" s="253">
        <v>2017</v>
      </c>
      <c r="B414" s="252">
        <f t="shared" si="7"/>
        <v>340</v>
      </c>
      <c r="C414" s="252" t="s">
        <v>4067</v>
      </c>
      <c r="D414" s="252" t="s">
        <v>4382</v>
      </c>
      <c r="E414" s="257" t="s">
        <v>7166</v>
      </c>
      <c r="F414" s="255" t="s">
        <v>4826</v>
      </c>
    </row>
    <row r="415" spans="1:6" ht="51" x14ac:dyDescent="0.2">
      <c r="A415" s="253">
        <v>2017</v>
      </c>
      <c r="B415" s="252">
        <f t="shared" si="7"/>
        <v>341</v>
      </c>
      <c r="C415" s="252" t="s">
        <v>4383</v>
      </c>
      <c r="D415" s="252" t="s">
        <v>4384</v>
      </c>
      <c r="E415" s="257" t="s">
        <v>7025</v>
      </c>
      <c r="F415" s="255" t="s">
        <v>4827</v>
      </c>
    </row>
    <row r="416" spans="1:6" ht="38.25" x14ac:dyDescent="0.2">
      <c r="A416" s="253">
        <v>2017</v>
      </c>
      <c r="B416" s="252">
        <f t="shared" si="7"/>
        <v>342</v>
      </c>
      <c r="C416" s="252" t="s">
        <v>4067</v>
      </c>
      <c r="D416" s="252" t="s">
        <v>4385</v>
      </c>
      <c r="E416" s="257" t="s">
        <v>7111</v>
      </c>
      <c r="F416" s="255" t="s">
        <v>4828</v>
      </c>
    </row>
    <row r="417" spans="1:6" ht="25.5" x14ac:dyDescent="0.2">
      <c r="A417" s="253">
        <v>2017</v>
      </c>
      <c r="B417" s="252">
        <f t="shared" si="7"/>
        <v>343</v>
      </c>
      <c r="C417" s="252" t="s">
        <v>4386</v>
      </c>
      <c r="D417" s="252" t="s">
        <v>4387</v>
      </c>
      <c r="E417" s="257" t="s">
        <v>7001</v>
      </c>
      <c r="F417" s="255" t="s">
        <v>4790</v>
      </c>
    </row>
    <row r="418" spans="1:6" ht="51" x14ac:dyDescent="0.2">
      <c r="A418" s="253">
        <v>2017</v>
      </c>
      <c r="B418" s="252">
        <f t="shared" si="7"/>
        <v>344</v>
      </c>
      <c r="C418" s="252" t="s">
        <v>4062</v>
      </c>
      <c r="D418" s="252" t="s">
        <v>4388</v>
      </c>
      <c r="E418" s="257" t="s">
        <v>7112</v>
      </c>
      <c r="F418" s="255" t="s">
        <v>4829</v>
      </c>
    </row>
    <row r="419" spans="1:6" ht="38.25" x14ac:dyDescent="0.2">
      <c r="A419" s="253">
        <v>2017</v>
      </c>
      <c r="B419" s="252">
        <f t="shared" si="7"/>
        <v>345</v>
      </c>
      <c r="C419" s="252" t="s">
        <v>4062</v>
      </c>
      <c r="D419" s="252" t="s">
        <v>4389</v>
      </c>
      <c r="E419" s="257" t="s">
        <v>7113</v>
      </c>
      <c r="F419" s="255" t="s">
        <v>4807</v>
      </c>
    </row>
    <row r="420" spans="1:6" ht="38.25" x14ac:dyDescent="0.2">
      <c r="A420" s="253">
        <v>2017</v>
      </c>
      <c r="B420" s="252">
        <f t="shared" si="7"/>
        <v>346</v>
      </c>
      <c r="C420" s="252" t="s">
        <v>4062</v>
      </c>
      <c r="D420" s="252" t="s">
        <v>4390</v>
      </c>
      <c r="E420" s="257" t="s">
        <v>7113</v>
      </c>
      <c r="F420" s="255" t="s">
        <v>4807</v>
      </c>
    </row>
    <row r="421" spans="1:6" ht="38.25" x14ac:dyDescent="0.2">
      <c r="A421" s="253">
        <v>2017</v>
      </c>
      <c r="B421" s="252">
        <f t="shared" si="7"/>
        <v>347</v>
      </c>
      <c r="C421" s="252" t="s">
        <v>4391</v>
      </c>
      <c r="D421" s="252" t="s">
        <v>4392</v>
      </c>
      <c r="E421" s="257" t="s">
        <v>7113</v>
      </c>
      <c r="F421" s="255" t="s">
        <v>4807</v>
      </c>
    </row>
    <row r="422" spans="1:6" ht="38.25" x14ac:dyDescent="0.2">
      <c r="A422" s="253">
        <v>2017</v>
      </c>
      <c r="B422" s="252">
        <f t="shared" si="7"/>
        <v>348</v>
      </c>
      <c r="C422" s="252" t="s">
        <v>4091</v>
      </c>
      <c r="D422" s="252" t="s">
        <v>4393</v>
      </c>
      <c r="E422" s="257" t="s">
        <v>7114</v>
      </c>
      <c r="F422" s="255" t="s">
        <v>4811</v>
      </c>
    </row>
    <row r="423" spans="1:6" ht="25.5" x14ac:dyDescent="0.2">
      <c r="A423" s="253">
        <v>2017</v>
      </c>
      <c r="B423" s="252">
        <f t="shared" si="7"/>
        <v>349</v>
      </c>
      <c r="C423" s="252" t="s">
        <v>4114</v>
      </c>
      <c r="D423" s="252" t="s">
        <v>4394</v>
      </c>
      <c r="E423" s="257" t="s">
        <v>7115</v>
      </c>
      <c r="F423" s="255" t="s">
        <v>4830</v>
      </c>
    </row>
    <row r="424" spans="1:6" ht="25.5" x14ac:dyDescent="0.2">
      <c r="A424" s="253">
        <v>2017</v>
      </c>
      <c r="B424" s="252">
        <f t="shared" si="7"/>
        <v>350</v>
      </c>
      <c r="C424" s="252" t="s">
        <v>4091</v>
      </c>
      <c r="D424" s="252" t="s">
        <v>4395</v>
      </c>
      <c r="E424" s="257" t="s">
        <v>7116</v>
      </c>
      <c r="F424" s="255" t="s">
        <v>4603</v>
      </c>
    </row>
    <row r="425" spans="1:6" ht="25.5" x14ac:dyDescent="0.2">
      <c r="A425" s="253">
        <v>2017</v>
      </c>
      <c r="B425" s="252">
        <f t="shared" si="7"/>
        <v>351</v>
      </c>
      <c r="C425" s="252" t="s">
        <v>4114</v>
      </c>
      <c r="D425" s="252" t="s">
        <v>4396</v>
      </c>
      <c r="E425" s="257" t="s">
        <v>7249</v>
      </c>
      <c r="F425" s="255" t="s">
        <v>4831</v>
      </c>
    </row>
    <row r="426" spans="1:6" ht="114.75" x14ac:dyDescent="0.2">
      <c r="A426" s="253">
        <v>2017</v>
      </c>
      <c r="B426" s="252">
        <f t="shared" si="7"/>
        <v>352</v>
      </c>
      <c r="C426" s="252" t="s">
        <v>4397</v>
      </c>
      <c r="D426" s="252" t="s">
        <v>4398</v>
      </c>
      <c r="E426" s="257" t="s">
        <v>7250</v>
      </c>
      <c r="F426" s="255" t="s">
        <v>4832</v>
      </c>
    </row>
    <row r="427" spans="1:6" ht="63.75" x14ac:dyDescent="0.2">
      <c r="A427" s="253">
        <v>2017</v>
      </c>
      <c r="B427" s="252">
        <f t="shared" si="7"/>
        <v>353</v>
      </c>
      <c r="C427" s="252" t="s">
        <v>482</v>
      </c>
      <c r="D427" s="252" t="s">
        <v>4399</v>
      </c>
      <c r="E427" s="257" t="s">
        <v>7251</v>
      </c>
      <c r="F427" s="255" t="s">
        <v>4600</v>
      </c>
    </row>
    <row r="428" spans="1:6" ht="38.25" x14ac:dyDescent="0.2">
      <c r="A428" s="253">
        <v>2017</v>
      </c>
      <c r="B428" s="252">
        <f t="shared" si="7"/>
        <v>354</v>
      </c>
      <c r="C428" s="252" t="s">
        <v>4400</v>
      </c>
      <c r="D428" s="252" t="s">
        <v>4401</v>
      </c>
      <c r="E428" s="257" t="s">
        <v>7252</v>
      </c>
      <c r="F428" s="255" t="s">
        <v>4601</v>
      </c>
    </row>
    <row r="429" spans="1:6" ht="25.5" x14ac:dyDescent="0.2">
      <c r="A429" s="253">
        <v>2017</v>
      </c>
      <c r="B429" s="252">
        <f t="shared" si="7"/>
        <v>355</v>
      </c>
      <c r="C429" s="252" t="s">
        <v>4402</v>
      </c>
      <c r="D429" s="252" t="s">
        <v>4403</v>
      </c>
      <c r="E429" s="257" t="s">
        <v>7117</v>
      </c>
      <c r="F429" s="255" t="s">
        <v>4833</v>
      </c>
    </row>
    <row r="430" spans="1:6" ht="63.75" x14ac:dyDescent="0.2">
      <c r="A430" s="253">
        <v>2017</v>
      </c>
      <c r="B430" s="252">
        <f t="shared" si="7"/>
        <v>356</v>
      </c>
      <c r="C430" s="252" t="s">
        <v>482</v>
      </c>
      <c r="D430" s="252" t="s">
        <v>4404</v>
      </c>
      <c r="E430" s="257" t="s">
        <v>7251</v>
      </c>
      <c r="F430" s="255" t="s">
        <v>4834</v>
      </c>
    </row>
    <row r="431" spans="1:6" ht="76.5" x14ac:dyDescent="0.2">
      <c r="A431" s="253">
        <v>2018</v>
      </c>
      <c r="B431" s="252">
        <f t="shared" si="7"/>
        <v>357</v>
      </c>
      <c r="C431" s="252" t="s">
        <v>4040</v>
      </c>
      <c r="D431" s="252" t="s">
        <v>4405</v>
      </c>
      <c r="E431" s="257" t="s">
        <v>7253</v>
      </c>
      <c r="F431" s="255" t="s">
        <v>4607</v>
      </c>
    </row>
    <row r="432" spans="1:6" ht="63.75" x14ac:dyDescent="0.2">
      <c r="A432" s="253">
        <v>2018</v>
      </c>
      <c r="B432" s="252">
        <f t="shared" si="7"/>
        <v>358</v>
      </c>
      <c r="C432" s="252" t="s">
        <v>4062</v>
      </c>
      <c r="D432" s="252" t="s">
        <v>4406</v>
      </c>
      <c r="E432" s="257" t="s">
        <v>7180</v>
      </c>
      <c r="F432" s="255" t="s">
        <v>4607</v>
      </c>
    </row>
    <row r="433" spans="1:6" ht="63.75" x14ac:dyDescent="0.2">
      <c r="A433" s="253">
        <v>2018</v>
      </c>
      <c r="B433" s="252">
        <f t="shared" si="7"/>
        <v>359</v>
      </c>
      <c r="C433" s="252" t="s">
        <v>4062</v>
      </c>
      <c r="D433" s="252" t="s">
        <v>4407</v>
      </c>
      <c r="E433" s="257" t="s">
        <v>7180</v>
      </c>
      <c r="F433" s="255" t="s">
        <v>4607</v>
      </c>
    </row>
    <row r="434" spans="1:6" ht="63.75" x14ac:dyDescent="0.2">
      <c r="A434" s="253">
        <v>2018</v>
      </c>
      <c r="B434" s="252">
        <f t="shared" si="7"/>
        <v>360</v>
      </c>
      <c r="C434" s="252" t="s">
        <v>4062</v>
      </c>
      <c r="D434" s="252" t="s">
        <v>4408</v>
      </c>
      <c r="E434" s="257" t="s">
        <v>7180</v>
      </c>
      <c r="F434" s="255" t="s">
        <v>4835</v>
      </c>
    </row>
    <row r="435" spans="1:6" ht="38.25" x14ac:dyDescent="0.2">
      <c r="A435" s="253">
        <v>2018</v>
      </c>
      <c r="B435" s="252">
        <f t="shared" si="7"/>
        <v>361</v>
      </c>
      <c r="C435" s="252" t="s">
        <v>4409</v>
      </c>
      <c r="D435" s="252" t="s">
        <v>463</v>
      </c>
      <c r="E435" s="257" t="s">
        <v>7118</v>
      </c>
      <c r="F435" s="255" t="s">
        <v>4836</v>
      </c>
    </row>
    <row r="436" spans="1:6" ht="38.25" x14ac:dyDescent="0.2">
      <c r="A436" s="253">
        <v>2018</v>
      </c>
      <c r="B436" s="252">
        <f t="shared" si="7"/>
        <v>362</v>
      </c>
      <c r="C436" s="252" t="s">
        <v>482</v>
      </c>
      <c r="D436" s="252" t="s">
        <v>4410</v>
      </c>
      <c r="E436" s="257" t="s">
        <v>7254</v>
      </c>
      <c r="F436" s="255" t="s">
        <v>4837</v>
      </c>
    </row>
    <row r="437" spans="1:6" ht="51" x14ac:dyDescent="0.2">
      <c r="A437" s="253">
        <v>2018</v>
      </c>
      <c r="B437" s="252">
        <f t="shared" si="7"/>
        <v>363</v>
      </c>
      <c r="C437" s="252" t="s">
        <v>4411</v>
      </c>
      <c r="D437" s="252" t="s">
        <v>4412</v>
      </c>
      <c r="E437" s="257" t="s">
        <v>7255</v>
      </c>
      <c r="F437" s="255" t="s">
        <v>4838</v>
      </c>
    </row>
    <row r="438" spans="1:6" ht="38.25" x14ac:dyDescent="0.2">
      <c r="A438" s="253">
        <v>2018</v>
      </c>
      <c r="B438" s="252">
        <f t="shared" si="7"/>
        <v>364</v>
      </c>
      <c r="C438" s="252" t="s">
        <v>482</v>
      </c>
      <c r="D438" s="252" t="s">
        <v>4413</v>
      </c>
      <c r="E438" s="257" t="s">
        <v>7256</v>
      </c>
      <c r="F438" s="255" t="s">
        <v>4839</v>
      </c>
    </row>
    <row r="439" spans="1:6" ht="25.5" x14ac:dyDescent="0.2">
      <c r="A439" s="253">
        <v>2018</v>
      </c>
      <c r="B439" s="252">
        <f t="shared" si="7"/>
        <v>365</v>
      </c>
      <c r="C439" s="252" t="s">
        <v>4414</v>
      </c>
      <c r="D439" s="252" t="s">
        <v>4415</v>
      </c>
      <c r="E439" s="257" t="s">
        <v>7119</v>
      </c>
      <c r="F439" s="255" t="s">
        <v>4840</v>
      </c>
    </row>
    <row r="440" spans="1:6" ht="25.5" x14ac:dyDescent="0.2">
      <c r="A440" s="253">
        <v>2018</v>
      </c>
      <c r="B440" s="252">
        <f t="shared" si="7"/>
        <v>366</v>
      </c>
      <c r="C440" s="252" t="s">
        <v>4414</v>
      </c>
      <c r="D440" s="252" t="s">
        <v>4416</v>
      </c>
      <c r="E440" s="257" t="s">
        <v>7119</v>
      </c>
      <c r="F440" s="255" t="s">
        <v>4840</v>
      </c>
    </row>
    <row r="441" spans="1:6" ht="25.5" x14ac:dyDescent="0.2">
      <c r="A441" s="253">
        <v>2018</v>
      </c>
      <c r="B441" s="252">
        <f t="shared" si="7"/>
        <v>367</v>
      </c>
      <c r="C441" s="252" t="s">
        <v>4414</v>
      </c>
      <c r="D441" s="252" t="s">
        <v>4417</v>
      </c>
      <c r="E441" s="257" t="s">
        <v>7119</v>
      </c>
      <c r="F441" s="255" t="s">
        <v>4840</v>
      </c>
    </row>
    <row r="442" spans="1:6" ht="63.75" x14ac:dyDescent="0.2">
      <c r="A442" s="253">
        <v>2018</v>
      </c>
      <c r="B442" s="252">
        <f t="shared" si="7"/>
        <v>368</v>
      </c>
      <c r="C442" s="252" t="s">
        <v>4418</v>
      </c>
      <c r="D442" s="252" t="s">
        <v>4419</v>
      </c>
      <c r="E442" s="257" t="s">
        <v>7201</v>
      </c>
      <c r="F442" s="255" t="s">
        <v>4841</v>
      </c>
    </row>
    <row r="443" spans="1:6" ht="63.75" x14ac:dyDescent="0.2">
      <c r="A443" s="253">
        <v>2018</v>
      </c>
      <c r="B443" s="252">
        <f t="shared" si="7"/>
        <v>369</v>
      </c>
      <c r="C443" s="252" t="s">
        <v>4418</v>
      </c>
      <c r="D443" s="252" t="s">
        <v>4420</v>
      </c>
      <c r="E443" s="257" t="s">
        <v>7201</v>
      </c>
      <c r="F443" s="255" t="s">
        <v>4841</v>
      </c>
    </row>
    <row r="444" spans="1:6" ht="63.75" x14ac:dyDescent="0.2">
      <c r="A444" s="253">
        <v>2018</v>
      </c>
      <c r="B444" s="252">
        <f t="shared" si="7"/>
        <v>370</v>
      </c>
      <c r="C444" s="252" t="s">
        <v>4418</v>
      </c>
      <c r="D444" s="252" t="s">
        <v>4421</v>
      </c>
      <c r="E444" s="257" t="s">
        <v>7201</v>
      </c>
      <c r="F444" s="255" t="s">
        <v>4842</v>
      </c>
    </row>
    <row r="445" spans="1:6" ht="63.75" x14ac:dyDescent="0.2">
      <c r="A445" s="253">
        <v>2018</v>
      </c>
      <c r="B445" s="252">
        <f t="shared" si="7"/>
        <v>371</v>
      </c>
      <c r="C445" s="252" t="s">
        <v>4418</v>
      </c>
      <c r="D445" s="252" t="s">
        <v>4422</v>
      </c>
      <c r="E445" s="257" t="s">
        <v>7201</v>
      </c>
      <c r="F445" s="255" t="s">
        <v>4841</v>
      </c>
    </row>
    <row r="446" spans="1:6" ht="38.25" x14ac:dyDescent="0.2">
      <c r="A446" s="253">
        <v>2018</v>
      </c>
      <c r="B446" s="252">
        <f t="shared" si="7"/>
        <v>372</v>
      </c>
      <c r="C446" s="252" t="s">
        <v>482</v>
      </c>
      <c r="D446" s="252" t="s">
        <v>4423</v>
      </c>
      <c r="E446" s="257" t="s">
        <v>7120</v>
      </c>
      <c r="F446" s="255" t="s">
        <v>4843</v>
      </c>
    </row>
    <row r="447" spans="1:6" ht="63.75" x14ac:dyDescent="0.2">
      <c r="A447" s="253">
        <v>2018</v>
      </c>
      <c r="B447" s="252">
        <f t="shared" si="7"/>
        <v>373</v>
      </c>
      <c r="C447" s="252" t="s">
        <v>4409</v>
      </c>
      <c r="D447" s="252" t="s">
        <v>4424</v>
      </c>
      <c r="E447" s="257" t="s">
        <v>7201</v>
      </c>
      <c r="F447" s="255" t="s">
        <v>4844</v>
      </c>
    </row>
    <row r="448" spans="1:6" ht="63.75" x14ac:dyDescent="0.2">
      <c r="A448" s="253">
        <v>2018</v>
      </c>
      <c r="B448" s="252">
        <f t="shared" si="7"/>
        <v>374</v>
      </c>
      <c r="C448" s="252" t="s">
        <v>4409</v>
      </c>
      <c r="D448" s="252" t="s">
        <v>4425</v>
      </c>
      <c r="E448" s="257" t="s">
        <v>7201</v>
      </c>
      <c r="F448" s="255" t="s">
        <v>4845</v>
      </c>
    </row>
    <row r="449" spans="1:6" ht="63.75" x14ac:dyDescent="0.2">
      <c r="A449" s="253">
        <v>2018</v>
      </c>
      <c r="B449" s="252">
        <f t="shared" si="7"/>
        <v>375</v>
      </c>
      <c r="C449" s="252" t="s">
        <v>4409</v>
      </c>
      <c r="D449" s="252" t="s">
        <v>4426</v>
      </c>
      <c r="E449" s="257" t="s">
        <v>7201</v>
      </c>
      <c r="F449" s="255" t="s">
        <v>4846</v>
      </c>
    </row>
    <row r="450" spans="1:6" ht="63.75" x14ac:dyDescent="0.2">
      <c r="A450" s="253">
        <v>2018</v>
      </c>
      <c r="B450" s="252">
        <f t="shared" si="7"/>
        <v>376</v>
      </c>
      <c r="C450" s="252" t="s">
        <v>4409</v>
      </c>
      <c r="D450" s="252" t="s">
        <v>4427</v>
      </c>
      <c r="E450" s="257" t="s">
        <v>7201</v>
      </c>
      <c r="F450" s="255" t="s">
        <v>4846</v>
      </c>
    </row>
    <row r="451" spans="1:6" ht="63.75" x14ac:dyDescent="0.2">
      <c r="A451" s="253">
        <v>2018</v>
      </c>
      <c r="B451" s="252">
        <f t="shared" si="7"/>
        <v>377</v>
      </c>
      <c r="C451" s="252" t="s">
        <v>4409</v>
      </c>
      <c r="D451" s="252" t="s">
        <v>4428</v>
      </c>
      <c r="E451" s="257" t="s">
        <v>7201</v>
      </c>
      <c r="F451" s="255" t="s">
        <v>4847</v>
      </c>
    </row>
    <row r="452" spans="1:6" ht="63.75" x14ac:dyDescent="0.2">
      <c r="A452" s="253">
        <v>2018</v>
      </c>
      <c r="B452" s="252">
        <f t="shared" si="7"/>
        <v>378</v>
      </c>
      <c r="C452" s="252" t="s">
        <v>4409</v>
      </c>
      <c r="D452" s="252" t="s">
        <v>4429</v>
      </c>
      <c r="E452" s="257" t="s">
        <v>7201</v>
      </c>
      <c r="F452" s="255" t="s">
        <v>4847</v>
      </c>
    </row>
    <row r="453" spans="1:6" ht="63.75" x14ac:dyDescent="0.2">
      <c r="A453" s="253">
        <v>2018</v>
      </c>
      <c r="B453" s="252">
        <f t="shared" si="7"/>
        <v>379</v>
      </c>
      <c r="C453" s="252" t="s">
        <v>4409</v>
      </c>
      <c r="D453" s="252" t="s">
        <v>4430</v>
      </c>
      <c r="E453" s="257" t="s">
        <v>7201</v>
      </c>
      <c r="F453" s="255" t="s">
        <v>4848</v>
      </c>
    </row>
    <row r="454" spans="1:6" ht="38.25" x14ac:dyDescent="0.2">
      <c r="A454" s="253">
        <v>2018</v>
      </c>
      <c r="B454" s="252">
        <f t="shared" si="7"/>
        <v>380</v>
      </c>
      <c r="C454" s="252" t="s">
        <v>4409</v>
      </c>
      <c r="D454" s="252" t="s">
        <v>4431</v>
      </c>
      <c r="E454" s="257" t="s">
        <v>7121</v>
      </c>
      <c r="F454" s="255" t="s">
        <v>4849</v>
      </c>
    </row>
    <row r="455" spans="1:6" ht="63.75" x14ac:dyDescent="0.2">
      <c r="A455" s="253">
        <v>2018</v>
      </c>
      <c r="B455" s="252">
        <f t="shared" si="7"/>
        <v>381</v>
      </c>
      <c r="C455" s="252" t="s">
        <v>4409</v>
      </c>
      <c r="D455" s="252" t="s">
        <v>4432</v>
      </c>
      <c r="E455" s="257" t="s">
        <v>7201</v>
      </c>
      <c r="F455" s="255" t="s">
        <v>4850</v>
      </c>
    </row>
    <row r="456" spans="1:6" ht="63.75" x14ac:dyDescent="0.2">
      <c r="A456" s="253">
        <v>2018</v>
      </c>
      <c r="B456" s="252">
        <f t="shared" si="7"/>
        <v>382</v>
      </c>
      <c r="C456" s="252" t="s">
        <v>4409</v>
      </c>
      <c r="D456" s="252" t="s">
        <v>4433</v>
      </c>
      <c r="E456" s="257" t="s">
        <v>7201</v>
      </c>
      <c r="F456" s="255" t="s">
        <v>4851</v>
      </c>
    </row>
    <row r="457" spans="1:6" ht="63.75" x14ac:dyDescent="0.2">
      <c r="A457" s="253">
        <v>2018</v>
      </c>
      <c r="B457" s="252">
        <f t="shared" si="7"/>
        <v>383</v>
      </c>
      <c r="C457" s="252" t="s">
        <v>4409</v>
      </c>
      <c r="D457" s="252" t="s">
        <v>4434</v>
      </c>
      <c r="E457" s="257" t="s">
        <v>7201</v>
      </c>
      <c r="F457" s="255" t="s">
        <v>4852</v>
      </c>
    </row>
    <row r="458" spans="1:6" ht="63.75" x14ac:dyDescent="0.2">
      <c r="A458" s="253">
        <v>2018</v>
      </c>
      <c r="B458" s="252">
        <f t="shared" si="7"/>
        <v>384</v>
      </c>
      <c r="C458" s="252" t="s">
        <v>4409</v>
      </c>
      <c r="D458" s="252" t="s">
        <v>4435</v>
      </c>
      <c r="E458" s="257" t="s">
        <v>7201</v>
      </c>
      <c r="F458" s="255" t="s">
        <v>4853</v>
      </c>
    </row>
    <row r="459" spans="1:6" ht="63.75" x14ac:dyDescent="0.2">
      <c r="A459" s="253">
        <v>2018</v>
      </c>
      <c r="B459" s="252">
        <f t="shared" si="7"/>
        <v>385</v>
      </c>
      <c r="C459" s="252" t="s">
        <v>4409</v>
      </c>
      <c r="D459" s="252" t="s">
        <v>4436</v>
      </c>
      <c r="E459" s="257" t="s">
        <v>7201</v>
      </c>
      <c r="F459" s="255" t="s">
        <v>4608</v>
      </c>
    </row>
    <row r="460" spans="1:6" ht="51" x14ac:dyDescent="0.2">
      <c r="A460" s="253">
        <v>2018</v>
      </c>
      <c r="B460" s="252">
        <f t="shared" si="7"/>
        <v>386</v>
      </c>
      <c r="C460" s="252" t="s">
        <v>4437</v>
      </c>
      <c r="D460" s="252" t="s">
        <v>4438</v>
      </c>
      <c r="E460" s="257" t="s">
        <v>7257</v>
      </c>
      <c r="F460" s="255" t="s">
        <v>4854</v>
      </c>
    </row>
    <row r="461" spans="1:6" ht="63.75" x14ac:dyDescent="0.2">
      <c r="A461" s="253">
        <v>2018</v>
      </c>
      <c r="B461" s="252">
        <f t="shared" ref="B461:B524" si="8">B460+1</f>
        <v>387</v>
      </c>
      <c r="C461" s="252" t="s">
        <v>4409</v>
      </c>
      <c r="D461" s="252" t="s">
        <v>4439</v>
      </c>
      <c r="E461" s="257" t="s">
        <v>7201</v>
      </c>
      <c r="F461" s="255" t="s">
        <v>4855</v>
      </c>
    </row>
    <row r="462" spans="1:6" ht="63.75" x14ac:dyDescent="0.2">
      <c r="A462" s="253">
        <v>2018</v>
      </c>
      <c r="B462" s="252">
        <f t="shared" si="8"/>
        <v>388</v>
      </c>
      <c r="C462" s="252" t="s">
        <v>4409</v>
      </c>
      <c r="D462" s="252" t="s">
        <v>4440</v>
      </c>
      <c r="E462" s="257" t="s">
        <v>7201</v>
      </c>
      <c r="F462" s="255" t="s">
        <v>4856</v>
      </c>
    </row>
    <row r="463" spans="1:6" ht="63.75" x14ac:dyDescent="0.2">
      <c r="A463" s="253">
        <v>2018</v>
      </c>
      <c r="B463" s="252">
        <f t="shared" si="8"/>
        <v>389</v>
      </c>
      <c r="C463" s="252" t="s">
        <v>4409</v>
      </c>
      <c r="D463" s="252" t="s">
        <v>4441</v>
      </c>
      <c r="E463" s="257" t="s">
        <v>7201</v>
      </c>
      <c r="F463" s="255" t="s">
        <v>4857</v>
      </c>
    </row>
    <row r="464" spans="1:6" ht="63.75" x14ac:dyDescent="0.2">
      <c r="A464" s="253">
        <v>2018</v>
      </c>
      <c r="B464" s="252">
        <f t="shared" si="8"/>
        <v>390</v>
      </c>
      <c r="C464" s="252" t="s">
        <v>4409</v>
      </c>
      <c r="D464" s="252" t="s">
        <v>4442</v>
      </c>
      <c r="E464" s="257" t="s">
        <v>7201</v>
      </c>
      <c r="F464" s="255" t="s">
        <v>4858</v>
      </c>
    </row>
    <row r="465" spans="1:6" ht="25.5" x14ac:dyDescent="0.2">
      <c r="A465" s="253">
        <v>2018</v>
      </c>
      <c r="B465" s="252">
        <f t="shared" si="8"/>
        <v>391</v>
      </c>
      <c r="C465" s="252" t="s">
        <v>4443</v>
      </c>
      <c r="D465" s="252" t="s">
        <v>4444</v>
      </c>
      <c r="E465" s="257" t="s">
        <v>7122</v>
      </c>
      <c r="F465" s="255" t="s">
        <v>4859</v>
      </c>
    </row>
    <row r="466" spans="1:6" ht="63.75" x14ac:dyDescent="0.2">
      <c r="A466" s="253">
        <v>2018</v>
      </c>
      <c r="B466" s="252">
        <f t="shared" si="8"/>
        <v>392</v>
      </c>
      <c r="C466" s="252" t="s">
        <v>4409</v>
      </c>
      <c r="D466" s="252" t="s">
        <v>4445</v>
      </c>
      <c r="E466" s="257" t="s">
        <v>7201</v>
      </c>
      <c r="F466" s="255" t="s">
        <v>4606</v>
      </c>
    </row>
    <row r="467" spans="1:6" ht="63.75" x14ac:dyDescent="0.2">
      <c r="A467" s="253">
        <v>2018</v>
      </c>
      <c r="B467" s="252">
        <f t="shared" si="8"/>
        <v>393</v>
      </c>
      <c r="C467" s="252" t="s">
        <v>4409</v>
      </c>
      <c r="D467" s="252" t="s">
        <v>4446</v>
      </c>
      <c r="E467" s="257" t="s">
        <v>7201</v>
      </c>
      <c r="F467" s="255" t="s">
        <v>4611</v>
      </c>
    </row>
    <row r="468" spans="1:6" ht="63.75" x14ac:dyDescent="0.2">
      <c r="A468" s="253">
        <v>2018</v>
      </c>
      <c r="B468" s="252">
        <f t="shared" si="8"/>
        <v>394</v>
      </c>
      <c r="C468" s="252" t="s">
        <v>4409</v>
      </c>
      <c r="D468" s="252" t="s">
        <v>4447</v>
      </c>
      <c r="E468" s="257" t="s">
        <v>7201</v>
      </c>
      <c r="F468" s="255" t="s">
        <v>4611</v>
      </c>
    </row>
    <row r="469" spans="1:6" ht="63.75" x14ac:dyDescent="0.2">
      <c r="A469" s="253">
        <v>2018</v>
      </c>
      <c r="B469" s="252">
        <f t="shared" si="8"/>
        <v>395</v>
      </c>
      <c r="C469" s="252" t="s">
        <v>4409</v>
      </c>
      <c r="D469" s="252" t="s">
        <v>4448</v>
      </c>
      <c r="E469" s="257" t="s">
        <v>7201</v>
      </c>
      <c r="F469" s="255" t="s">
        <v>4860</v>
      </c>
    </row>
    <row r="470" spans="1:6" ht="63.75" x14ac:dyDescent="0.2">
      <c r="A470" s="253">
        <v>2018</v>
      </c>
      <c r="B470" s="252">
        <f t="shared" si="8"/>
        <v>396</v>
      </c>
      <c r="C470" s="252" t="s">
        <v>4409</v>
      </c>
      <c r="D470" s="252" t="s">
        <v>4449</v>
      </c>
      <c r="E470" s="257" t="s">
        <v>7258</v>
      </c>
      <c r="F470" s="255" t="s">
        <v>4861</v>
      </c>
    </row>
    <row r="471" spans="1:6" ht="63.75" x14ac:dyDescent="0.2">
      <c r="A471" s="253">
        <v>2018</v>
      </c>
      <c r="B471" s="252">
        <f t="shared" si="8"/>
        <v>397</v>
      </c>
      <c r="C471" s="252" t="s">
        <v>4409</v>
      </c>
      <c r="D471" s="252" t="s">
        <v>4450</v>
      </c>
      <c r="E471" s="257" t="s">
        <v>7201</v>
      </c>
      <c r="F471" s="255" t="s">
        <v>4862</v>
      </c>
    </row>
    <row r="472" spans="1:6" ht="63.75" x14ac:dyDescent="0.2">
      <c r="A472" s="253">
        <v>2018</v>
      </c>
      <c r="B472" s="252">
        <f t="shared" si="8"/>
        <v>398</v>
      </c>
      <c r="C472" s="252" t="s">
        <v>4409</v>
      </c>
      <c r="D472" s="252" t="s">
        <v>4451</v>
      </c>
      <c r="E472" s="257" t="s">
        <v>7201</v>
      </c>
      <c r="F472" s="255" t="s">
        <v>4863</v>
      </c>
    </row>
    <row r="473" spans="1:6" ht="63.75" x14ac:dyDescent="0.2">
      <c r="A473" s="253">
        <v>2018</v>
      </c>
      <c r="B473" s="252">
        <f t="shared" si="8"/>
        <v>399</v>
      </c>
      <c r="C473" s="252" t="s">
        <v>4409</v>
      </c>
      <c r="D473" s="252" t="s">
        <v>4452</v>
      </c>
      <c r="E473" s="257" t="s">
        <v>7201</v>
      </c>
      <c r="F473" s="255" t="s">
        <v>4606</v>
      </c>
    </row>
    <row r="474" spans="1:6" ht="63.75" x14ac:dyDescent="0.2">
      <c r="A474" s="253">
        <v>2018</v>
      </c>
      <c r="B474" s="252">
        <f t="shared" si="8"/>
        <v>400</v>
      </c>
      <c r="C474" s="252" t="s">
        <v>4409</v>
      </c>
      <c r="D474" s="252" t="s">
        <v>4453</v>
      </c>
      <c r="E474" s="257" t="s">
        <v>7201</v>
      </c>
      <c r="F474" s="255" t="s">
        <v>4864</v>
      </c>
    </row>
    <row r="475" spans="1:6" ht="63.75" x14ac:dyDescent="0.2">
      <c r="A475" s="253">
        <v>2018</v>
      </c>
      <c r="B475" s="252">
        <f t="shared" si="8"/>
        <v>401</v>
      </c>
      <c r="C475" s="252" t="s">
        <v>4409</v>
      </c>
      <c r="D475" s="252" t="s">
        <v>4454</v>
      </c>
      <c r="E475" s="257" t="s">
        <v>7201</v>
      </c>
      <c r="F475" s="255" t="s">
        <v>4864</v>
      </c>
    </row>
    <row r="476" spans="1:6" ht="63.75" x14ac:dyDescent="0.2">
      <c r="A476" s="253">
        <v>2018</v>
      </c>
      <c r="B476" s="252">
        <f t="shared" si="8"/>
        <v>402</v>
      </c>
      <c r="C476" s="252" t="s">
        <v>482</v>
      </c>
      <c r="D476" s="252" t="s">
        <v>4455</v>
      </c>
      <c r="E476" s="257" t="s">
        <v>7259</v>
      </c>
      <c r="F476" s="255" t="s">
        <v>4865</v>
      </c>
    </row>
    <row r="477" spans="1:6" ht="63.75" x14ac:dyDescent="0.2">
      <c r="A477" s="253">
        <v>2018</v>
      </c>
      <c r="B477" s="252">
        <f t="shared" si="8"/>
        <v>403</v>
      </c>
      <c r="C477" s="252" t="s">
        <v>482</v>
      </c>
      <c r="D477" s="252" t="s">
        <v>4456</v>
      </c>
      <c r="E477" s="257" t="s">
        <v>7260</v>
      </c>
      <c r="F477" s="255" t="s">
        <v>4866</v>
      </c>
    </row>
    <row r="478" spans="1:6" ht="25.5" x14ac:dyDescent="0.2">
      <c r="A478" s="253">
        <v>2018</v>
      </c>
      <c r="B478" s="252">
        <f t="shared" si="8"/>
        <v>404</v>
      </c>
      <c r="C478" s="252" t="s">
        <v>4457</v>
      </c>
      <c r="D478" s="252" t="s">
        <v>4458</v>
      </c>
      <c r="E478" s="257" t="s">
        <v>7123</v>
      </c>
      <c r="F478" s="255" t="s">
        <v>4867</v>
      </c>
    </row>
    <row r="479" spans="1:6" ht="63.75" x14ac:dyDescent="0.2">
      <c r="A479" s="253">
        <v>2018</v>
      </c>
      <c r="B479" s="252">
        <f t="shared" si="8"/>
        <v>405</v>
      </c>
      <c r="C479" s="252" t="s">
        <v>4459</v>
      </c>
      <c r="D479" s="252" t="s">
        <v>4460</v>
      </c>
      <c r="E479" s="257" t="s">
        <v>7124</v>
      </c>
      <c r="F479" s="255" t="s">
        <v>4868</v>
      </c>
    </row>
    <row r="480" spans="1:6" ht="63.75" x14ac:dyDescent="0.2">
      <c r="A480" s="253">
        <v>2018</v>
      </c>
      <c r="B480" s="252">
        <f t="shared" si="8"/>
        <v>406</v>
      </c>
      <c r="C480" s="252" t="s">
        <v>4459</v>
      </c>
      <c r="D480" s="252" t="s">
        <v>4460</v>
      </c>
      <c r="E480" s="257" t="s">
        <v>7125</v>
      </c>
      <c r="F480" s="255" t="s">
        <v>4869</v>
      </c>
    </row>
    <row r="481" spans="1:6" ht="76.5" x14ac:dyDescent="0.2">
      <c r="A481" s="253">
        <v>2018</v>
      </c>
      <c r="B481" s="252">
        <f t="shared" si="8"/>
        <v>407</v>
      </c>
      <c r="C481" s="252" t="s">
        <v>482</v>
      </c>
      <c r="D481" s="252" t="s">
        <v>4461</v>
      </c>
      <c r="E481" s="257" t="s">
        <v>7126</v>
      </c>
      <c r="F481" s="255" t="s">
        <v>4870</v>
      </c>
    </row>
    <row r="482" spans="1:6" ht="25.5" x14ac:dyDescent="0.2">
      <c r="A482" s="253">
        <v>2018</v>
      </c>
      <c r="B482" s="252">
        <f t="shared" si="8"/>
        <v>408</v>
      </c>
      <c r="C482" s="252" t="s">
        <v>482</v>
      </c>
      <c r="D482" s="252" t="s">
        <v>4462</v>
      </c>
      <c r="E482" s="257" t="s">
        <v>7261</v>
      </c>
      <c r="F482" s="255" t="s">
        <v>4871</v>
      </c>
    </row>
    <row r="483" spans="1:6" ht="51" x14ac:dyDescent="0.2">
      <c r="A483" s="253">
        <v>2018</v>
      </c>
      <c r="B483" s="252">
        <f t="shared" si="8"/>
        <v>409</v>
      </c>
      <c r="C483" s="252" t="s">
        <v>4463</v>
      </c>
      <c r="D483" s="252" t="s">
        <v>4148</v>
      </c>
      <c r="E483" s="257" t="s">
        <v>7262</v>
      </c>
      <c r="F483" s="255" t="s">
        <v>4872</v>
      </c>
    </row>
    <row r="484" spans="1:6" ht="38.25" x14ac:dyDescent="0.2">
      <c r="A484" s="253">
        <v>2018</v>
      </c>
      <c r="B484" s="252">
        <f t="shared" si="8"/>
        <v>410</v>
      </c>
      <c r="C484" s="252" t="s">
        <v>4464</v>
      </c>
      <c r="D484" s="252" t="s">
        <v>4462</v>
      </c>
      <c r="E484" s="257" t="s">
        <v>7263</v>
      </c>
      <c r="F484" s="255" t="s">
        <v>4873</v>
      </c>
    </row>
    <row r="485" spans="1:6" ht="25.5" x14ac:dyDescent="0.2">
      <c r="A485" s="253">
        <v>2018</v>
      </c>
      <c r="B485" s="252">
        <f t="shared" si="8"/>
        <v>411</v>
      </c>
      <c r="C485" s="252" t="s">
        <v>482</v>
      </c>
      <c r="D485" s="252" t="s">
        <v>4465</v>
      </c>
      <c r="E485" s="257" t="s">
        <v>7127</v>
      </c>
      <c r="F485" s="255" t="s">
        <v>4874</v>
      </c>
    </row>
    <row r="486" spans="1:6" ht="38.25" x14ac:dyDescent="0.2">
      <c r="A486" s="253">
        <v>2018</v>
      </c>
      <c r="B486" s="252">
        <f t="shared" si="8"/>
        <v>412</v>
      </c>
      <c r="C486" s="252" t="s">
        <v>4466</v>
      </c>
      <c r="D486" s="252" t="s">
        <v>4467</v>
      </c>
      <c r="E486" s="257" t="s">
        <v>7128</v>
      </c>
      <c r="F486" s="255" t="s">
        <v>4875</v>
      </c>
    </row>
    <row r="487" spans="1:6" ht="25.5" x14ac:dyDescent="0.2">
      <c r="A487" s="253">
        <v>2018</v>
      </c>
      <c r="B487" s="252">
        <f t="shared" si="8"/>
        <v>413</v>
      </c>
      <c r="C487" s="252" t="s">
        <v>4468</v>
      </c>
      <c r="D487" s="252" t="s">
        <v>4469</v>
      </c>
      <c r="E487" s="257" t="s">
        <v>7129</v>
      </c>
      <c r="F487" s="255" t="s">
        <v>4876</v>
      </c>
    </row>
    <row r="488" spans="1:6" ht="38.25" x14ac:dyDescent="0.2">
      <c r="A488" s="253">
        <v>2018</v>
      </c>
      <c r="B488" s="252">
        <f t="shared" si="8"/>
        <v>414</v>
      </c>
      <c r="C488" s="252" t="s">
        <v>4470</v>
      </c>
      <c r="D488" s="252" t="s">
        <v>4471</v>
      </c>
      <c r="E488" s="257" t="s">
        <v>7167</v>
      </c>
      <c r="F488" s="255" t="s">
        <v>4877</v>
      </c>
    </row>
    <row r="489" spans="1:6" ht="38.25" x14ac:dyDescent="0.2">
      <c r="A489" s="253">
        <v>2018</v>
      </c>
      <c r="B489" s="252">
        <f t="shared" si="8"/>
        <v>415</v>
      </c>
      <c r="C489" s="252" t="s">
        <v>4472</v>
      </c>
      <c r="D489" s="252" t="s">
        <v>4469</v>
      </c>
      <c r="E489" s="257" t="s">
        <v>7004</v>
      </c>
      <c r="F489" s="255" t="s">
        <v>4878</v>
      </c>
    </row>
    <row r="490" spans="1:6" ht="102" x14ac:dyDescent="0.2">
      <c r="A490" s="253">
        <v>2018</v>
      </c>
      <c r="B490" s="252">
        <f t="shared" si="8"/>
        <v>416</v>
      </c>
      <c r="C490" s="252" t="s">
        <v>4473</v>
      </c>
      <c r="D490" s="252" t="s">
        <v>4469</v>
      </c>
      <c r="E490" s="257" t="s">
        <v>7264</v>
      </c>
      <c r="F490" s="255" t="s">
        <v>4879</v>
      </c>
    </row>
    <row r="491" spans="1:6" ht="63.75" x14ac:dyDescent="0.2">
      <c r="A491" s="253">
        <v>2018</v>
      </c>
      <c r="B491" s="252">
        <f t="shared" si="8"/>
        <v>417</v>
      </c>
      <c r="C491" s="252" t="s">
        <v>4470</v>
      </c>
      <c r="D491" s="252" t="s">
        <v>4474</v>
      </c>
      <c r="E491" s="257" t="s">
        <v>7130</v>
      </c>
      <c r="F491" s="255" t="s">
        <v>4880</v>
      </c>
    </row>
    <row r="492" spans="1:6" ht="38.25" x14ac:dyDescent="0.2">
      <c r="A492" s="253">
        <v>2018</v>
      </c>
      <c r="B492" s="252">
        <f t="shared" si="8"/>
        <v>418</v>
      </c>
      <c r="C492" s="252" t="s">
        <v>4028</v>
      </c>
      <c r="D492" s="252" t="s">
        <v>453</v>
      </c>
      <c r="E492" s="257" t="s">
        <v>7168</v>
      </c>
      <c r="F492" s="255" t="s">
        <v>4881</v>
      </c>
    </row>
    <row r="493" spans="1:6" ht="63.75" x14ac:dyDescent="0.2">
      <c r="A493" s="253">
        <v>2019</v>
      </c>
      <c r="B493" s="252">
        <f t="shared" si="8"/>
        <v>419</v>
      </c>
      <c r="C493" s="252" t="s">
        <v>4475</v>
      </c>
      <c r="D493" s="252" t="s">
        <v>4476</v>
      </c>
      <c r="E493" s="257" t="s">
        <v>7201</v>
      </c>
      <c r="F493" s="255" t="s">
        <v>4882</v>
      </c>
    </row>
    <row r="494" spans="1:6" ht="38.25" x14ac:dyDescent="0.2">
      <c r="A494" s="253">
        <v>2019</v>
      </c>
      <c r="B494" s="252">
        <f t="shared" si="8"/>
        <v>420</v>
      </c>
      <c r="C494" s="252" t="s">
        <v>482</v>
      </c>
      <c r="D494" s="252" t="s">
        <v>4477</v>
      </c>
      <c r="E494" s="257" t="s">
        <v>7131</v>
      </c>
      <c r="F494" s="255" t="s">
        <v>4883</v>
      </c>
    </row>
    <row r="495" spans="1:6" ht="63.75" x14ac:dyDescent="0.2">
      <c r="A495" s="253">
        <v>2019</v>
      </c>
      <c r="B495" s="252">
        <f t="shared" si="8"/>
        <v>421</v>
      </c>
      <c r="C495" s="252" t="s">
        <v>4475</v>
      </c>
      <c r="D495" s="252" t="s">
        <v>4478</v>
      </c>
      <c r="E495" s="257" t="s">
        <v>7201</v>
      </c>
      <c r="F495" s="255" t="s">
        <v>4884</v>
      </c>
    </row>
    <row r="496" spans="1:6" ht="63.75" x14ac:dyDescent="0.2">
      <c r="A496" s="253">
        <v>2019</v>
      </c>
      <c r="B496" s="252">
        <f t="shared" si="8"/>
        <v>422</v>
      </c>
      <c r="C496" s="252" t="s">
        <v>4475</v>
      </c>
      <c r="D496" s="252" t="s">
        <v>4479</v>
      </c>
      <c r="E496" s="257" t="s">
        <v>7201</v>
      </c>
      <c r="F496" s="255" t="s">
        <v>4885</v>
      </c>
    </row>
    <row r="497" spans="1:6" ht="63.75" x14ac:dyDescent="0.2">
      <c r="A497" s="253">
        <v>2019</v>
      </c>
      <c r="B497" s="252">
        <f t="shared" si="8"/>
        <v>423</v>
      </c>
      <c r="C497" s="252" t="s">
        <v>4475</v>
      </c>
      <c r="D497" s="252" t="s">
        <v>4480</v>
      </c>
      <c r="E497" s="257" t="s">
        <v>7201</v>
      </c>
      <c r="F497" s="255" t="s">
        <v>4886</v>
      </c>
    </row>
    <row r="498" spans="1:6" ht="63.75" x14ac:dyDescent="0.2">
      <c r="A498" s="253">
        <v>2019</v>
      </c>
      <c r="B498" s="252">
        <f t="shared" si="8"/>
        <v>424</v>
      </c>
      <c r="C498" s="252" t="s">
        <v>4475</v>
      </c>
      <c r="D498" s="252" t="s">
        <v>4481</v>
      </c>
      <c r="E498" s="257" t="s">
        <v>7201</v>
      </c>
      <c r="F498" s="255" t="s">
        <v>4887</v>
      </c>
    </row>
    <row r="499" spans="1:6" ht="51" x14ac:dyDescent="0.2">
      <c r="A499" s="253">
        <v>2019</v>
      </c>
      <c r="B499" s="252">
        <f t="shared" si="8"/>
        <v>425</v>
      </c>
      <c r="C499" s="252" t="s">
        <v>4482</v>
      </c>
      <c r="D499" s="252" t="s">
        <v>4483</v>
      </c>
      <c r="E499" s="257" t="s">
        <v>7265</v>
      </c>
      <c r="F499" s="255" t="s">
        <v>4888</v>
      </c>
    </row>
    <row r="500" spans="1:6" ht="25.5" x14ac:dyDescent="0.2">
      <c r="A500" s="253">
        <v>2019</v>
      </c>
      <c r="B500" s="252">
        <f t="shared" si="8"/>
        <v>426</v>
      </c>
      <c r="C500" s="252" t="s">
        <v>482</v>
      </c>
      <c r="D500" s="252" t="s">
        <v>4484</v>
      </c>
      <c r="E500" s="257" t="s">
        <v>7132</v>
      </c>
      <c r="F500" s="255" t="s">
        <v>4889</v>
      </c>
    </row>
    <row r="501" spans="1:6" ht="38.25" x14ac:dyDescent="0.2">
      <c r="A501" s="253">
        <v>2019</v>
      </c>
      <c r="B501" s="252">
        <f t="shared" si="8"/>
        <v>427</v>
      </c>
      <c r="C501" s="252" t="s">
        <v>482</v>
      </c>
      <c r="D501" s="252" t="s">
        <v>4485</v>
      </c>
      <c r="E501" s="257" t="s">
        <v>7014</v>
      </c>
      <c r="F501" s="255" t="s">
        <v>4890</v>
      </c>
    </row>
    <row r="502" spans="1:6" ht="63.75" x14ac:dyDescent="0.2">
      <c r="A502" s="253">
        <v>2019</v>
      </c>
      <c r="B502" s="252">
        <f t="shared" si="8"/>
        <v>428</v>
      </c>
      <c r="C502" s="252" t="s">
        <v>4409</v>
      </c>
      <c r="D502" s="252" t="s">
        <v>4486</v>
      </c>
      <c r="E502" s="257" t="s">
        <v>7266</v>
      </c>
      <c r="F502" s="255" t="s">
        <v>4891</v>
      </c>
    </row>
    <row r="503" spans="1:6" ht="63.75" x14ac:dyDescent="0.2">
      <c r="A503" s="253">
        <v>2019</v>
      </c>
      <c r="B503" s="252">
        <f t="shared" si="8"/>
        <v>429</v>
      </c>
      <c r="C503" s="252" t="s">
        <v>4475</v>
      </c>
      <c r="D503" s="252" t="s">
        <v>4487</v>
      </c>
      <c r="E503" s="257" t="s">
        <v>7266</v>
      </c>
      <c r="F503" s="255" t="s">
        <v>4892</v>
      </c>
    </row>
    <row r="504" spans="1:6" ht="63.75" x14ac:dyDescent="0.2">
      <c r="A504" s="253">
        <v>2019</v>
      </c>
      <c r="B504" s="252">
        <f t="shared" si="8"/>
        <v>430</v>
      </c>
      <c r="C504" s="252" t="s">
        <v>4475</v>
      </c>
      <c r="D504" s="252" t="s">
        <v>4488</v>
      </c>
      <c r="E504" s="257" t="s">
        <v>7266</v>
      </c>
      <c r="F504" s="255" t="s">
        <v>4892</v>
      </c>
    </row>
    <row r="505" spans="1:6" ht="63.75" x14ac:dyDescent="0.2">
      <c r="A505" s="253">
        <v>2019</v>
      </c>
      <c r="B505" s="252">
        <f t="shared" si="8"/>
        <v>431</v>
      </c>
      <c r="C505" s="252" t="s">
        <v>4475</v>
      </c>
      <c r="D505" s="252" t="s">
        <v>4489</v>
      </c>
      <c r="E505" s="257" t="s">
        <v>7266</v>
      </c>
      <c r="F505" s="255" t="s">
        <v>4893</v>
      </c>
    </row>
    <row r="506" spans="1:6" ht="63.75" x14ac:dyDescent="0.2">
      <c r="A506" s="253">
        <v>2019</v>
      </c>
      <c r="B506" s="252">
        <f t="shared" si="8"/>
        <v>432</v>
      </c>
      <c r="C506" s="252" t="s">
        <v>4475</v>
      </c>
      <c r="D506" s="252" t="s">
        <v>4490</v>
      </c>
      <c r="E506" s="257" t="s">
        <v>7266</v>
      </c>
      <c r="F506" s="255" t="s">
        <v>4893</v>
      </c>
    </row>
    <row r="507" spans="1:6" ht="38.25" x14ac:dyDescent="0.2">
      <c r="A507" s="253">
        <v>2019</v>
      </c>
      <c r="B507" s="252">
        <f t="shared" si="8"/>
        <v>433</v>
      </c>
      <c r="C507" s="252" t="s">
        <v>4491</v>
      </c>
      <c r="D507" s="252" t="s">
        <v>4458</v>
      </c>
      <c r="E507" s="257" t="s">
        <v>7133</v>
      </c>
      <c r="F507" s="255" t="s">
        <v>4894</v>
      </c>
    </row>
    <row r="508" spans="1:6" ht="25.5" x14ac:dyDescent="0.2">
      <c r="A508" s="253">
        <v>2019</v>
      </c>
      <c r="B508" s="252">
        <f t="shared" si="8"/>
        <v>434</v>
      </c>
      <c r="C508" s="252" t="s">
        <v>482</v>
      </c>
      <c r="D508" s="252" t="s">
        <v>4492</v>
      </c>
      <c r="E508" s="257" t="s">
        <v>7134</v>
      </c>
      <c r="F508" s="255" t="s">
        <v>4895</v>
      </c>
    </row>
    <row r="509" spans="1:6" ht="63.75" x14ac:dyDescent="0.2">
      <c r="A509" s="253">
        <v>2019</v>
      </c>
      <c r="B509" s="252">
        <f t="shared" si="8"/>
        <v>435</v>
      </c>
      <c r="C509" s="252" t="s">
        <v>4475</v>
      </c>
      <c r="D509" s="252" t="s">
        <v>4493</v>
      </c>
      <c r="E509" s="257" t="s">
        <v>7266</v>
      </c>
      <c r="F509" s="255" t="s">
        <v>4896</v>
      </c>
    </row>
    <row r="510" spans="1:6" ht="63.75" x14ac:dyDescent="0.2">
      <c r="A510" s="253">
        <v>2019</v>
      </c>
      <c r="B510" s="252">
        <f t="shared" si="8"/>
        <v>436</v>
      </c>
      <c r="C510" s="252" t="s">
        <v>4475</v>
      </c>
      <c r="D510" s="252" t="s">
        <v>4494</v>
      </c>
      <c r="E510" s="257" t="s">
        <v>7266</v>
      </c>
      <c r="F510" s="255" t="s">
        <v>4896</v>
      </c>
    </row>
    <row r="511" spans="1:6" ht="63.75" x14ac:dyDescent="0.2">
      <c r="A511" s="253">
        <v>2019</v>
      </c>
      <c r="B511" s="252">
        <f t="shared" si="8"/>
        <v>437</v>
      </c>
      <c r="C511" s="252" t="s">
        <v>4475</v>
      </c>
      <c r="D511" s="252" t="s">
        <v>4495</v>
      </c>
      <c r="E511" s="257" t="s">
        <v>7266</v>
      </c>
      <c r="F511" s="255" t="s">
        <v>4897</v>
      </c>
    </row>
    <row r="512" spans="1:6" ht="63.75" x14ac:dyDescent="0.2">
      <c r="A512" s="253">
        <v>2019</v>
      </c>
      <c r="B512" s="252">
        <f t="shared" si="8"/>
        <v>438</v>
      </c>
      <c r="C512" s="252" t="s">
        <v>4475</v>
      </c>
      <c r="D512" s="252" t="s">
        <v>4496</v>
      </c>
      <c r="E512" s="257" t="s">
        <v>7266</v>
      </c>
      <c r="F512" s="255" t="s">
        <v>4897</v>
      </c>
    </row>
    <row r="513" spans="1:6" ht="63.75" x14ac:dyDescent="0.2">
      <c r="A513" s="253">
        <v>2019</v>
      </c>
      <c r="B513" s="252">
        <f t="shared" si="8"/>
        <v>439</v>
      </c>
      <c r="C513" s="252" t="s">
        <v>4475</v>
      </c>
      <c r="D513" s="252" t="s">
        <v>4497</v>
      </c>
      <c r="E513" s="257" t="s">
        <v>7266</v>
      </c>
      <c r="F513" s="255" t="s">
        <v>4897</v>
      </c>
    </row>
    <row r="514" spans="1:6" ht="63.75" x14ac:dyDescent="0.2">
      <c r="A514" s="253">
        <v>2019</v>
      </c>
      <c r="B514" s="252">
        <f t="shared" si="8"/>
        <v>440</v>
      </c>
      <c r="C514" s="252" t="s">
        <v>4475</v>
      </c>
      <c r="D514" s="252" t="s">
        <v>4498</v>
      </c>
      <c r="E514" s="257" t="s">
        <v>7266</v>
      </c>
      <c r="F514" s="255" t="s">
        <v>4898</v>
      </c>
    </row>
    <row r="515" spans="1:6" ht="63.75" x14ac:dyDescent="0.2">
      <c r="A515" s="253">
        <v>2019</v>
      </c>
      <c r="B515" s="252">
        <f t="shared" si="8"/>
        <v>441</v>
      </c>
      <c r="C515" s="252" t="s">
        <v>4499</v>
      </c>
      <c r="D515" s="252" t="s">
        <v>4500</v>
      </c>
      <c r="E515" s="257" t="s">
        <v>7266</v>
      </c>
      <c r="F515" s="255" t="s">
        <v>4898</v>
      </c>
    </row>
    <row r="516" spans="1:6" ht="38.25" x14ac:dyDescent="0.2">
      <c r="A516" s="253">
        <v>2019</v>
      </c>
      <c r="B516" s="252">
        <f t="shared" si="8"/>
        <v>442</v>
      </c>
      <c r="C516" s="252" t="s">
        <v>4491</v>
      </c>
      <c r="D516" s="252" t="s">
        <v>4458</v>
      </c>
      <c r="E516" s="257" t="s">
        <v>7135</v>
      </c>
      <c r="F516" s="255" t="s">
        <v>4899</v>
      </c>
    </row>
    <row r="517" spans="1:6" ht="63.75" x14ac:dyDescent="0.2">
      <c r="A517" s="253">
        <v>2019</v>
      </c>
      <c r="B517" s="252">
        <f t="shared" si="8"/>
        <v>443</v>
      </c>
      <c r="C517" s="252" t="s">
        <v>4501</v>
      </c>
      <c r="D517" s="252" t="s">
        <v>4502</v>
      </c>
      <c r="E517" s="257" t="s">
        <v>7266</v>
      </c>
      <c r="F517" s="255" t="s">
        <v>4900</v>
      </c>
    </row>
    <row r="518" spans="1:6" ht="63.75" x14ac:dyDescent="0.2">
      <c r="A518" s="253">
        <v>2019</v>
      </c>
      <c r="B518" s="252">
        <f t="shared" si="8"/>
        <v>444</v>
      </c>
      <c r="C518" s="252" t="s">
        <v>4501</v>
      </c>
      <c r="D518" s="252" t="s">
        <v>4503</v>
      </c>
      <c r="E518" s="257" t="s">
        <v>7267</v>
      </c>
      <c r="F518" s="255" t="s">
        <v>4901</v>
      </c>
    </row>
    <row r="519" spans="1:6" ht="63.75" x14ac:dyDescent="0.2">
      <c r="A519" s="253">
        <v>2019</v>
      </c>
      <c r="B519" s="252">
        <f t="shared" si="8"/>
        <v>445</v>
      </c>
      <c r="C519" s="252" t="s">
        <v>4475</v>
      </c>
      <c r="D519" s="252" t="s">
        <v>4504</v>
      </c>
      <c r="E519" s="257" t="s">
        <v>7268</v>
      </c>
      <c r="F519" s="255" t="s">
        <v>4902</v>
      </c>
    </row>
    <row r="520" spans="1:6" ht="63.75" x14ac:dyDescent="0.2">
      <c r="A520" s="253">
        <v>2019</v>
      </c>
      <c r="B520" s="252">
        <f t="shared" si="8"/>
        <v>446</v>
      </c>
      <c r="C520" s="252" t="s">
        <v>4475</v>
      </c>
      <c r="D520" s="252" t="s">
        <v>4505</v>
      </c>
      <c r="E520" s="257" t="s">
        <v>7266</v>
      </c>
      <c r="F520" s="255" t="s">
        <v>4903</v>
      </c>
    </row>
    <row r="521" spans="1:6" ht="63.75" x14ac:dyDescent="0.2">
      <c r="A521" s="253">
        <v>2019</v>
      </c>
      <c r="B521" s="252">
        <f t="shared" si="8"/>
        <v>447</v>
      </c>
      <c r="C521" s="252" t="s">
        <v>4475</v>
      </c>
      <c r="D521" s="252" t="s">
        <v>4506</v>
      </c>
      <c r="E521" s="257" t="s">
        <v>7266</v>
      </c>
      <c r="F521" s="255" t="s">
        <v>4903</v>
      </c>
    </row>
    <row r="522" spans="1:6" ht="63.75" x14ac:dyDescent="0.2">
      <c r="A522" s="253">
        <v>2019</v>
      </c>
      <c r="B522" s="252">
        <f t="shared" si="8"/>
        <v>448</v>
      </c>
      <c r="C522" s="252" t="s">
        <v>4475</v>
      </c>
      <c r="D522" s="252" t="s">
        <v>4507</v>
      </c>
      <c r="E522" s="257" t="s">
        <v>7266</v>
      </c>
      <c r="F522" s="255" t="s">
        <v>4904</v>
      </c>
    </row>
    <row r="523" spans="1:6" ht="63.75" x14ac:dyDescent="0.2">
      <c r="A523" s="253">
        <v>2019</v>
      </c>
      <c r="B523" s="252">
        <f t="shared" si="8"/>
        <v>449</v>
      </c>
      <c r="C523" s="252" t="s">
        <v>4475</v>
      </c>
      <c r="D523" s="252" t="s">
        <v>4508</v>
      </c>
      <c r="E523" s="257" t="s">
        <v>7266</v>
      </c>
      <c r="F523" s="255" t="s">
        <v>4905</v>
      </c>
    </row>
    <row r="524" spans="1:6" ht="63.75" x14ac:dyDescent="0.2">
      <c r="A524" s="253">
        <v>2019</v>
      </c>
      <c r="B524" s="252">
        <f t="shared" si="8"/>
        <v>450</v>
      </c>
      <c r="C524" s="252" t="s">
        <v>4475</v>
      </c>
      <c r="D524" s="252" t="s">
        <v>4509</v>
      </c>
      <c r="E524" s="257" t="s">
        <v>7268</v>
      </c>
      <c r="F524" s="255" t="s">
        <v>4906</v>
      </c>
    </row>
    <row r="525" spans="1:6" ht="76.5" x14ac:dyDescent="0.2">
      <c r="A525" s="253">
        <v>2019</v>
      </c>
      <c r="B525" s="252">
        <f t="shared" ref="B525:B565" si="9">B524+1</f>
        <v>451</v>
      </c>
      <c r="C525" s="252" t="s">
        <v>4510</v>
      </c>
      <c r="D525" s="252" t="s">
        <v>4511</v>
      </c>
      <c r="E525" s="257" t="s">
        <v>7269</v>
      </c>
      <c r="F525" s="255" t="s">
        <v>4907</v>
      </c>
    </row>
    <row r="526" spans="1:6" ht="76.5" x14ac:dyDescent="0.2">
      <c r="A526" s="253">
        <v>2019</v>
      </c>
      <c r="B526" s="252">
        <f t="shared" si="9"/>
        <v>452</v>
      </c>
      <c r="C526" s="252" t="s">
        <v>4512</v>
      </c>
      <c r="D526" s="252" t="s">
        <v>4513</v>
      </c>
      <c r="E526" s="257" t="s">
        <v>7269</v>
      </c>
      <c r="F526" s="255" t="s">
        <v>4907</v>
      </c>
    </row>
    <row r="527" spans="1:6" ht="76.5" x14ac:dyDescent="0.2">
      <c r="A527" s="253">
        <v>2019</v>
      </c>
      <c r="B527" s="252">
        <f t="shared" si="9"/>
        <v>453</v>
      </c>
      <c r="C527" s="252" t="s">
        <v>4510</v>
      </c>
      <c r="D527" s="252" t="s">
        <v>4514</v>
      </c>
      <c r="E527" s="257" t="s">
        <v>7269</v>
      </c>
      <c r="F527" s="255" t="s">
        <v>4907</v>
      </c>
    </row>
    <row r="528" spans="1:6" ht="76.5" x14ac:dyDescent="0.2">
      <c r="A528" s="253">
        <v>2019</v>
      </c>
      <c r="B528" s="252">
        <f t="shared" si="9"/>
        <v>454</v>
      </c>
      <c r="C528" s="252" t="s">
        <v>4512</v>
      </c>
      <c r="D528" s="252" t="s">
        <v>4515</v>
      </c>
      <c r="E528" s="257" t="s">
        <v>7269</v>
      </c>
      <c r="F528" s="255" t="s">
        <v>4907</v>
      </c>
    </row>
    <row r="529" spans="1:6" ht="63.75" x14ac:dyDescent="0.2">
      <c r="A529" s="253">
        <v>2019</v>
      </c>
      <c r="B529" s="252">
        <f t="shared" si="9"/>
        <v>455</v>
      </c>
      <c r="C529" s="252" t="s">
        <v>4512</v>
      </c>
      <c r="D529" s="252" t="s">
        <v>4516</v>
      </c>
      <c r="E529" s="257" t="s">
        <v>7266</v>
      </c>
      <c r="F529" s="255" t="s">
        <v>4908</v>
      </c>
    </row>
    <row r="530" spans="1:6" ht="76.5" x14ac:dyDescent="0.2">
      <c r="A530" s="253">
        <v>2019</v>
      </c>
      <c r="B530" s="252">
        <f t="shared" si="9"/>
        <v>456</v>
      </c>
      <c r="C530" s="252" t="s">
        <v>4512</v>
      </c>
      <c r="D530" s="252" t="s">
        <v>4517</v>
      </c>
      <c r="E530" s="257" t="s">
        <v>7269</v>
      </c>
      <c r="F530" s="255" t="s">
        <v>4907</v>
      </c>
    </row>
    <row r="531" spans="1:6" ht="76.5" x14ac:dyDescent="0.2">
      <c r="A531" s="253">
        <v>2019</v>
      </c>
      <c r="B531" s="252">
        <f t="shared" si="9"/>
        <v>457</v>
      </c>
      <c r="C531" s="252" t="s">
        <v>4510</v>
      </c>
      <c r="D531" s="252" t="s">
        <v>4518</v>
      </c>
      <c r="E531" s="257" t="s">
        <v>7269</v>
      </c>
      <c r="F531" s="255" t="s">
        <v>4907</v>
      </c>
    </row>
    <row r="532" spans="1:6" ht="51" x14ac:dyDescent="0.2">
      <c r="A532" s="253">
        <v>2019</v>
      </c>
      <c r="B532" s="252">
        <f t="shared" si="9"/>
        <v>458</v>
      </c>
      <c r="C532" s="252" t="s">
        <v>4519</v>
      </c>
      <c r="D532" s="252" t="s">
        <v>4520</v>
      </c>
      <c r="E532" s="257" t="s">
        <v>7136</v>
      </c>
      <c r="F532" s="255" t="s">
        <v>4909</v>
      </c>
    </row>
    <row r="533" spans="1:6" ht="25.5" x14ac:dyDescent="0.2">
      <c r="A533" s="253">
        <v>2019</v>
      </c>
      <c r="B533" s="252">
        <f t="shared" si="9"/>
        <v>459</v>
      </c>
      <c r="C533" s="252" t="s">
        <v>482</v>
      </c>
      <c r="D533" s="252" t="s">
        <v>4521</v>
      </c>
      <c r="E533" s="257" t="s">
        <v>7137</v>
      </c>
      <c r="F533" s="255" t="s">
        <v>4910</v>
      </c>
    </row>
    <row r="534" spans="1:6" ht="63.75" x14ac:dyDescent="0.2">
      <c r="A534" s="253">
        <v>2019</v>
      </c>
      <c r="B534" s="252">
        <f t="shared" si="9"/>
        <v>460</v>
      </c>
      <c r="C534" s="252" t="s">
        <v>4510</v>
      </c>
      <c r="D534" s="252" t="s">
        <v>4522</v>
      </c>
      <c r="E534" s="257" t="s">
        <v>7268</v>
      </c>
      <c r="F534" s="255" t="s">
        <v>4911</v>
      </c>
    </row>
    <row r="535" spans="1:6" ht="63.75" x14ac:dyDescent="0.2">
      <c r="A535" s="253">
        <v>2019</v>
      </c>
      <c r="B535" s="252">
        <f t="shared" si="9"/>
        <v>461</v>
      </c>
      <c r="C535" s="252" t="s">
        <v>4409</v>
      </c>
      <c r="D535" s="252" t="s">
        <v>4523</v>
      </c>
      <c r="E535" s="257" t="s">
        <v>7266</v>
      </c>
      <c r="F535" s="255" t="s">
        <v>4911</v>
      </c>
    </row>
    <row r="536" spans="1:6" ht="76.5" x14ac:dyDescent="0.2">
      <c r="A536" s="253">
        <v>2019</v>
      </c>
      <c r="B536" s="252">
        <f t="shared" si="9"/>
        <v>462</v>
      </c>
      <c r="C536" s="252" t="s">
        <v>4475</v>
      </c>
      <c r="D536" s="252" t="s">
        <v>452</v>
      </c>
      <c r="E536" s="257" t="s">
        <v>7269</v>
      </c>
      <c r="F536" s="255" t="s">
        <v>4912</v>
      </c>
    </row>
    <row r="537" spans="1:6" ht="51" x14ac:dyDescent="0.2">
      <c r="A537" s="253">
        <v>2019</v>
      </c>
      <c r="B537" s="252">
        <f t="shared" si="9"/>
        <v>463</v>
      </c>
      <c r="C537" s="252" t="s">
        <v>4524</v>
      </c>
      <c r="D537" s="252" t="s">
        <v>4525</v>
      </c>
      <c r="E537" s="257" t="s">
        <v>7138</v>
      </c>
      <c r="F537" s="255" t="s">
        <v>4913</v>
      </c>
    </row>
    <row r="538" spans="1:6" ht="63.75" x14ac:dyDescent="0.2">
      <c r="A538" s="253">
        <v>2019</v>
      </c>
      <c r="B538" s="252">
        <f t="shared" si="9"/>
        <v>464</v>
      </c>
      <c r="C538" s="252" t="s">
        <v>4512</v>
      </c>
      <c r="D538" s="252" t="s">
        <v>4526</v>
      </c>
      <c r="E538" s="257" t="s">
        <v>7268</v>
      </c>
      <c r="F538" s="255" t="s">
        <v>4914</v>
      </c>
    </row>
    <row r="539" spans="1:6" ht="63.75" x14ac:dyDescent="0.2">
      <c r="A539" s="253">
        <v>2019</v>
      </c>
      <c r="B539" s="252">
        <f t="shared" si="9"/>
        <v>465</v>
      </c>
      <c r="C539" s="252" t="s">
        <v>4512</v>
      </c>
      <c r="D539" s="252" t="s">
        <v>4527</v>
      </c>
      <c r="E539" s="257" t="s">
        <v>7268</v>
      </c>
      <c r="F539" s="255" t="s">
        <v>4914</v>
      </c>
    </row>
    <row r="540" spans="1:6" ht="38.25" x14ac:dyDescent="0.2">
      <c r="A540" s="253">
        <v>2019</v>
      </c>
      <c r="B540" s="252">
        <f t="shared" si="9"/>
        <v>466</v>
      </c>
      <c r="C540" s="252" t="s">
        <v>482</v>
      </c>
      <c r="D540" s="252" t="s">
        <v>4528</v>
      </c>
      <c r="E540" s="257" t="s">
        <v>7139</v>
      </c>
      <c r="F540" s="255" t="s">
        <v>4915</v>
      </c>
    </row>
    <row r="541" spans="1:6" ht="51" x14ac:dyDescent="0.2">
      <c r="A541" s="253">
        <v>2019</v>
      </c>
      <c r="B541" s="252">
        <f t="shared" si="9"/>
        <v>467</v>
      </c>
      <c r="C541" s="252" t="s">
        <v>4529</v>
      </c>
      <c r="D541" s="252" t="s">
        <v>4530</v>
      </c>
      <c r="E541" s="257" t="s">
        <v>7140</v>
      </c>
      <c r="F541" s="255" t="s">
        <v>4916</v>
      </c>
    </row>
    <row r="542" spans="1:6" ht="51" x14ac:dyDescent="0.2">
      <c r="A542" s="253">
        <v>2019</v>
      </c>
      <c r="B542" s="252">
        <f t="shared" si="9"/>
        <v>468</v>
      </c>
      <c r="C542" s="252" t="s">
        <v>4531</v>
      </c>
      <c r="D542" s="252" t="s">
        <v>4532</v>
      </c>
      <c r="E542" s="257" t="s">
        <v>7169</v>
      </c>
      <c r="F542" s="255" t="s">
        <v>4917</v>
      </c>
    </row>
    <row r="543" spans="1:6" ht="38.25" x14ac:dyDescent="0.2">
      <c r="A543" s="253">
        <v>2019</v>
      </c>
      <c r="B543" s="252">
        <f t="shared" si="9"/>
        <v>469</v>
      </c>
      <c r="C543" s="252" t="s">
        <v>4533</v>
      </c>
      <c r="D543" s="252" t="s">
        <v>4469</v>
      </c>
      <c r="E543" s="257" t="s">
        <v>7141</v>
      </c>
      <c r="F543" s="255" t="s">
        <v>4918</v>
      </c>
    </row>
    <row r="544" spans="1:6" ht="38.25" x14ac:dyDescent="0.2">
      <c r="A544" s="253">
        <v>2019</v>
      </c>
      <c r="B544" s="252">
        <f t="shared" si="9"/>
        <v>470</v>
      </c>
      <c r="C544" s="252" t="s">
        <v>4491</v>
      </c>
      <c r="D544" s="252" t="s">
        <v>4534</v>
      </c>
      <c r="E544" s="257" t="s">
        <v>7170</v>
      </c>
      <c r="F544" s="255" t="s">
        <v>4919</v>
      </c>
    </row>
    <row r="545" spans="1:6" ht="25.5" x14ac:dyDescent="0.2">
      <c r="A545" s="253">
        <v>2019</v>
      </c>
      <c r="B545" s="252">
        <f t="shared" si="9"/>
        <v>471</v>
      </c>
      <c r="C545" s="252" t="s">
        <v>445</v>
      </c>
      <c r="D545" s="252" t="s">
        <v>4535</v>
      </c>
      <c r="E545" s="257" t="s">
        <v>7015</v>
      </c>
      <c r="F545" s="255" t="s">
        <v>4920</v>
      </c>
    </row>
    <row r="546" spans="1:6" ht="51" x14ac:dyDescent="0.2">
      <c r="A546" s="253">
        <v>2019</v>
      </c>
      <c r="B546" s="252">
        <f t="shared" si="9"/>
        <v>472</v>
      </c>
      <c r="C546" s="252" t="s">
        <v>4536</v>
      </c>
      <c r="D546" s="252" t="s">
        <v>476</v>
      </c>
      <c r="E546" s="257" t="s">
        <v>7142</v>
      </c>
      <c r="F546" s="255" t="s">
        <v>4921</v>
      </c>
    </row>
    <row r="547" spans="1:6" ht="38.25" x14ac:dyDescent="0.2">
      <c r="A547" s="253">
        <v>2019</v>
      </c>
      <c r="B547" s="252">
        <f t="shared" si="9"/>
        <v>473</v>
      </c>
      <c r="C547" s="252" t="s">
        <v>4400</v>
      </c>
      <c r="D547" s="252" t="s">
        <v>4537</v>
      </c>
      <c r="E547" s="257" t="s">
        <v>7143</v>
      </c>
      <c r="F547" s="255" t="s">
        <v>4922</v>
      </c>
    </row>
    <row r="548" spans="1:6" ht="25.5" x14ac:dyDescent="0.2">
      <c r="A548" s="253">
        <v>2019</v>
      </c>
      <c r="B548" s="252">
        <f t="shared" si="9"/>
        <v>474</v>
      </c>
      <c r="C548" s="252" t="s">
        <v>4400</v>
      </c>
      <c r="D548" s="252" t="s">
        <v>4335</v>
      </c>
      <c r="E548" s="257" t="s">
        <v>7144</v>
      </c>
      <c r="F548" s="255" t="s">
        <v>4923</v>
      </c>
    </row>
    <row r="549" spans="1:6" ht="38.25" x14ac:dyDescent="0.2">
      <c r="A549" s="253">
        <v>2019</v>
      </c>
      <c r="B549" s="252">
        <f t="shared" si="9"/>
        <v>475</v>
      </c>
      <c r="C549" s="252" t="s">
        <v>4524</v>
      </c>
      <c r="D549" s="252" t="s">
        <v>4538</v>
      </c>
      <c r="E549" s="257" t="s">
        <v>7145</v>
      </c>
      <c r="F549" s="255" t="s">
        <v>4924</v>
      </c>
    </row>
    <row r="550" spans="1:6" ht="25.5" x14ac:dyDescent="0.2">
      <c r="A550" s="253">
        <v>2019</v>
      </c>
      <c r="B550" s="252">
        <f t="shared" si="9"/>
        <v>476</v>
      </c>
      <c r="C550" s="252" t="s">
        <v>4386</v>
      </c>
      <c r="D550" s="252" t="s">
        <v>4460</v>
      </c>
      <c r="E550" s="257" t="s">
        <v>7146</v>
      </c>
      <c r="F550" s="255" t="s">
        <v>4925</v>
      </c>
    </row>
    <row r="551" spans="1:6" ht="63.75" x14ac:dyDescent="0.2">
      <c r="A551" s="253">
        <v>2019</v>
      </c>
      <c r="B551" s="252">
        <f t="shared" si="9"/>
        <v>477</v>
      </c>
      <c r="C551" s="252" t="s">
        <v>4539</v>
      </c>
      <c r="D551" s="252" t="s">
        <v>4540</v>
      </c>
      <c r="E551" s="257" t="s">
        <v>7147</v>
      </c>
      <c r="F551" s="255" t="s">
        <v>4926</v>
      </c>
    </row>
    <row r="552" spans="1:6" ht="25.5" x14ac:dyDescent="0.2">
      <c r="A552" s="253">
        <v>2019</v>
      </c>
      <c r="B552" s="252">
        <f t="shared" si="9"/>
        <v>478</v>
      </c>
      <c r="C552" s="252" t="s">
        <v>482</v>
      </c>
      <c r="D552" s="252" t="s">
        <v>4541</v>
      </c>
      <c r="E552" s="257" t="s">
        <v>7026</v>
      </c>
      <c r="F552" s="255" t="s">
        <v>4927</v>
      </c>
    </row>
    <row r="553" spans="1:6" ht="38.25" x14ac:dyDescent="0.2">
      <c r="A553" s="253">
        <v>2019</v>
      </c>
      <c r="B553" s="252">
        <f t="shared" si="9"/>
        <v>479</v>
      </c>
      <c r="C553" s="252" t="s">
        <v>480</v>
      </c>
      <c r="D553" s="252" t="s">
        <v>4542</v>
      </c>
      <c r="E553" s="257" t="s">
        <v>7171</v>
      </c>
      <c r="F553" s="255" t="s">
        <v>4928</v>
      </c>
    </row>
    <row r="554" spans="1:6" ht="38.25" x14ac:dyDescent="0.2">
      <c r="A554" s="253">
        <v>2019</v>
      </c>
      <c r="B554" s="252">
        <f t="shared" si="9"/>
        <v>480</v>
      </c>
      <c r="C554" s="252" t="s">
        <v>480</v>
      </c>
      <c r="D554" s="252" t="s">
        <v>4543</v>
      </c>
      <c r="E554" s="257" t="s">
        <v>7148</v>
      </c>
      <c r="F554" s="255" t="s">
        <v>4929</v>
      </c>
    </row>
    <row r="555" spans="1:6" ht="38.25" x14ac:dyDescent="0.2">
      <c r="A555" s="253">
        <v>2019</v>
      </c>
      <c r="B555" s="252">
        <f t="shared" si="9"/>
        <v>481</v>
      </c>
      <c r="C555" s="252" t="s">
        <v>480</v>
      </c>
      <c r="D555" s="252" t="s">
        <v>4544</v>
      </c>
      <c r="E555" s="257" t="s">
        <v>7149</v>
      </c>
      <c r="F555" s="255" t="s">
        <v>4930</v>
      </c>
    </row>
    <row r="556" spans="1:6" ht="51" x14ac:dyDescent="0.2">
      <c r="A556" s="253">
        <v>2019</v>
      </c>
      <c r="B556" s="252">
        <f t="shared" si="9"/>
        <v>482</v>
      </c>
      <c r="C556" s="252" t="s">
        <v>480</v>
      </c>
      <c r="D556" s="252" t="s">
        <v>4545</v>
      </c>
      <c r="E556" s="257" t="s">
        <v>7270</v>
      </c>
      <c r="F556" s="255" t="s">
        <v>4931</v>
      </c>
    </row>
    <row r="557" spans="1:6" ht="51" x14ac:dyDescent="0.2">
      <c r="A557" s="253">
        <v>2019</v>
      </c>
      <c r="B557" s="252">
        <f t="shared" si="9"/>
        <v>483</v>
      </c>
      <c r="C557" s="252" t="s">
        <v>4524</v>
      </c>
      <c r="D557" s="254" t="s">
        <v>4546</v>
      </c>
      <c r="E557" s="257" t="s">
        <v>7150</v>
      </c>
      <c r="F557" s="255" t="s">
        <v>4932</v>
      </c>
    </row>
    <row r="558" spans="1:6" ht="63.75" x14ac:dyDescent="0.2">
      <c r="A558" s="253">
        <v>2019</v>
      </c>
      <c r="B558" s="252">
        <f t="shared" si="9"/>
        <v>484</v>
      </c>
      <c r="C558" s="252" t="s">
        <v>482</v>
      </c>
      <c r="D558" s="252" t="s">
        <v>4547</v>
      </c>
      <c r="E558" s="257" t="s">
        <v>7271</v>
      </c>
      <c r="F558" s="255" t="s">
        <v>4933</v>
      </c>
    </row>
    <row r="559" spans="1:6" ht="51" x14ac:dyDescent="0.2">
      <c r="A559" s="253">
        <v>2019</v>
      </c>
      <c r="B559" s="252">
        <f t="shared" si="9"/>
        <v>485</v>
      </c>
      <c r="C559" s="252" t="s">
        <v>482</v>
      </c>
      <c r="D559" s="252" t="s">
        <v>4548</v>
      </c>
      <c r="E559" s="257" t="s">
        <v>7151</v>
      </c>
      <c r="F559" s="255" t="s">
        <v>4934</v>
      </c>
    </row>
    <row r="560" spans="1:6" ht="38.25" x14ac:dyDescent="0.2">
      <c r="A560" s="253">
        <v>2019</v>
      </c>
      <c r="B560" s="252">
        <f t="shared" si="9"/>
        <v>486</v>
      </c>
      <c r="C560" s="252" t="s">
        <v>480</v>
      </c>
      <c r="D560" s="252" t="s">
        <v>4469</v>
      </c>
      <c r="E560" s="257" t="s">
        <v>7272</v>
      </c>
      <c r="F560" s="255" t="s">
        <v>4935</v>
      </c>
    </row>
    <row r="561" spans="1:6" ht="25.5" x14ac:dyDescent="0.2">
      <c r="A561" s="253">
        <v>2019</v>
      </c>
      <c r="B561" s="252">
        <f t="shared" si="9"/>
        <v>487</v>
      </c>
      <c r="C561" s="252" t="s">
        <v>482</v>
      </c>
      <c r="D561" s="252" t="s">
        <v>4549</v>
      </c>
      <c r="E561" s="257" t="s">
        <v>7152</v>
      </c>
      <c r="F561" s="255" t="s">
        <v>4936</v>
      </c>
    </row>
    <row r="562" spans="1:6" ht="38.25" x14ac:dyDescent="0.2">
      <c r="A562" s="253">
        <v>2019</v>
      </c>
      <c r="B562" s="252">
        <f t="shared" si="9"/>
        <v>488</v>
      </c>
      <c r="C562" s="252" t="s">
        <v>482</v>
      </c>
      <c r="D562" s="252" t="s">
        <v>4550</v>
      </c>
      <c r="E562" s="257" t="s">
        <v>7153</v>
      </c>
      <c r="F562" s="255" t="s">
        <v>4937</v>
      </c>
    </row>
    <row r="563" spans="1:6" ht="38.25" x14ac:dyDescent="0.2">
      <c r="A563" s="253">
        <v>2019</v>
      </c>
      <c r="B563" s="252">
        <f t="shared" si="9"/>
        <v>489</v>
      </c>
      <c r="C563" s="252" t="s">
        <v>480</v>
      </c>
      <c r="D563" s="252" t="s">
        <v>4551</v>
      </c>
      <c r="E563" s="257" t="s">
        <v>7172</v>
      </c>
      <c r="F563" s="255" t="s">
        <v>4938</v>
      </c>
    </row>
    <row r="564" spans="1:6" ht="38.25" x14ac:dyDescent="0.2">
      <c r="A564" s="253">
        <v>2019</v>
      </c>
      <c r="B564" s="252">
        <f t="shared" si="9"/>
        <v>490</v>
      </c>
      <c r="C564" s="252" t="s">
        <v>480</v>
      </c>
      <c r="D564" s="252" t="s">
        <v>4471</v>
      </c>
      <c r="E564" s="257" t="s">
        <v>7173</v>
      </c>
      <c r="F564" s="255" t="s">
        <v>4938</v>
      </c>
    </row>
    <row r="565" spans="1:6" ht="38.25" x14ac:dyDescent="0.2">
      <c r="A565" s="253">
        <v>2019</v>
      </c>
      <c r="B565" s="252">
        <f t="shared" si="9"/>
        <v>491</v>
      </c>
      <c r="C565" s="252" t="s">
        <v>480</v>
      </c>
      <c r="D565" s="252" t="s">
        <v>4474</v>
      </c>
      <c r="E565" s="257" t="s">
        <v>7130</v>
      </c>
      <c r="F565" s="255" t="s">
        <v>4938</v>
      </c>
    </row>
  </sheetData>
  <autoFilter ref="A4:F565" xr:uid="{BAA3FCB1-EAE4-46CB-BE10-14AE7ECBC00D}"/>
  <mergeCells count="4">
    <mergeCell ref="A1:F1"/>
    <mergeCell ref="A2:F2"/>
    <mergeCell ref="A3:F3"/>
    <mergeCell ref="A73:F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BF843-7C73-40FC-9A7A-2FEB3109D517}">
  <dimension ref="A1:L65"/>
  <sheetViews>
    <sheetView zoomScale="90" zoomScaleNormal="90" workbookViewId="0">
      <pane xSplit="11" ySplit="3" topLeftCell="L4" activePane="bottomRight" state="frozen"/>
      <selection pane="topRight" activeCell="L1" sqref="L1"/>
      <selection pane="bottomLeft" activeCell="A4" sqref="A4"/>
      <selection pane="bottomRight" activeCell="L4" sqref="A4:XFD4"/>
    </sheetView>
  </sheetViews>
  <sheetFormatPr baseColWidth="10" defaultColWidth="12.625" defaultRowHeight="13.5" x14ac:dyDescent="0.25"/>
  <cols>
    <col min="1" max="1" width="26" style="22" bestFit="1" customWidth="1"/>
    <col min="2" max="11" width="10.125" style="40" customWidth="1"/>
    <col min="12" max="16384" width="12.625" style="22"/>
  </cols>
  <sheetData>
    <row r="1" spans="1:11" x14ac:dyDescent="0.25">
      <c r="A1" s="494" t="s">
        <v>0</v>
      </c>
      <c r="B1" s="365"/>
      <c r="C1" s="365"/>
      <c r="D1" s="365"/>
      <c r="E1" s="365"/>
      <c r="F1" s="365"/>
      <c r="G1" s="365"/>
      <c r="H1" s="365"/>
      <c r="I1" s="365"/>
      <c r="J1" s="365"/>
      <c r="K1" s="365"/>
    </row>
    <row r="2" spans="1:11" x14ac:dyDescent="0.25">
      <c r="A2" s="495" t="s">
        <v>16</v>
      </c>
      <c r="B2" s="365"/>
      <c r="C2" s="365"/>
      <c r="D2" s="365"/>
      <c r="E2" s="365"/>
      <c r="F2" s="365"/>
      <c r="G2" s="365"/>
      <c r="H2" s="365"/>
      <c r="I2" s="365"/>
      <c r="J2" s="365"/>
      <c r="K2" s="365"/>
    </row>
    <row r="3" spans="1:11" ht="14.25" thickBot="1" x14ac:dyDescent="0.3">
      <c r="A3" s="494" t="s">
        <v>4552</v>
      </c>
      <c r="B3" s="365"/>
      <c r="C3" s="365"/>
      <c r="D3" s="365"/>
      <c r="E3" s="365"/>
      <c r="F3" s="365"/>
      <c r="G3" s="365"/>
      <c r="H3" s="365"/>
      <c r="I3" s="365"/>
      <c r="J3" s="365"/>
      <c r="K3" s="365"/>
    </row>
    <row r="4" spans="1:11" x14ac:dyDescent="0.25">
      <c r="A4" s="496" t="s">
        <v>418</v>
      </c>
      <c r="B4" s="499" t="s">
        <v>419</v>
      </c>
      <c r="C4" s="500"/>
      <c r="D4" s="500"/>
      <c r="E4" s="500"/>
      <c r="F4" s="500"/>
      <c r="G4" s="500"/>
      <c r="H4" s="500"/>
      <c r="I4" s="500"/>
      <c r="J4" s="500"/>
      <c r="K4" s="501"/>
    </row>
    <row r="5" spans="1:11" x14ac:dyDescent="0.25">
      <c r="A5" s="497"/>
      <c r="B5" s="502" t="s">
        <v>1924</v>
      </c>
      <c r="C5" s="503"/>
      <c r="D5" s="503"/>
      <c r="E5" s="503"/>
      <c r="F5" s="503"/>
      <c r="G5" s="504"/>
      <c r="H5" s="461" t="s">
        <v>420</v>
      </c>
      <c r="I5" s="469"/>
      <c r="J5" s="505"/>
      <c r="K5" s="506"/>
    </row>
    <row r="6" spans="1:11" ht="32.25" customHeight="1" x14ac:dyDescent="0.25">
      <c r="A6" s="498"/>
      <c r="B6" s="461" t="s">
        <v>559</v>
      </c>
      <c r="C6" s="469"/>
      <c r="D6" s="461" t="s">
        <v>1925</v>
      </c>
      <c r="E6" s="469"/>
      <c r="F6" s="461" t="s">
        <v>1926</v>
      </c>
      <c r="G6" s="469"/>
      <c r="H6" s="507" t="s">
        <v>1927</v>
      </c>
      <c r="I6" s="508"/>
      <c r="J6" s="509" t="s">
        <v>70</v>
      </c>
      <c r="K6" s="510"/>
    </row>
    <row r="7" spans="1:11" ht="38.25" x14ac:dyDescent="0.25">
      <c r="A7" s="498"/>
      <c r="B7" s="25" t="s">
        <v>421</v>
      </c>
      <c r="C7" s="25" t="s">
        <v>422</v>
      </c>
      <c r="D7" s="25" t="s">
        <v>421</v>
      </c>
      <c r="E7" s="25" t="s">
        <v>422</v>
      </c>
      <c r="F7" s="25" t="s">
        <v>421</v>
      </c>
      <c r="G7" s="25" t="s">
        <v>422</v>
      </c>
      <c r="H7" s="25" t="s">
        <v>421</v>
      </c>
      <c r="I7" s="25" t="s">
        <v>422</v>
      </c>
      <c r="J7" s="25" t="s">
        <v>421</v>
      </c>
      <c r="K7" s="26" t="s">
        <v>422</v>
      </c>
    </row>
    <row r="8" spans="1:11" x14ac:dyDescent="0.25">
      <c r="A8" s="27" t="s">
        <v>423</v>
      </c>
      <c r="B8" s="28">
        <v>46</v>
      </c>
      <c r="C8" s="29">
        <v>2864</v>
      </c>
      <c r="D8" s="28">
        <v>53</v>
      </c>
      <c r="E8" s="28">
        <v>3301</v>
      </c>
      <c r="F8" s="28">
        <v>4</v>
      </c>
      <c r="G8" s="28">
        <v>190</v>
      </c>
      <c r="H8" s="30">
        <v>10</v>
      </c>
      <c r="I8" s="31">
        <v>860</v>
      </c>
      <c r="J8" s="28">
        <f>B8+D8+F8+H8</f>
        <v>113</v>
      </c>
      <c r="K8" s="32">
        <f>C8+E8+G8+I8</f>
        <v>7215</v>
      </c>
    </row>
    <row r="9" spans="1:11" x14ac:dyDescent="0.25">
      <c r="A9" s="27" t="s">
        <v>424</v>
      </c>
      <c r="B9" s="28">
        <v>35</v>
      </c>
      <c r="C9" s="29">
        <v>3916</v>
      </c>
      <c r="D9" s="28">
        <v>4</v>
      </c>
      <c r="E9" s="28">
        <v>212</v>
      </c>
      <c r="F9" s="28">
        <v>0</v>
      </c>
      <c r="G9" s="28">
        <v>0</v>
      </c>
      <c r="H9" s="30">
        <v>0</v>
      </c>
      <c r="I9" s="31">
        <v>0</v>
      </c>
      <c r="J9" s="28">
        <f t="shared" ref="J9:K26" si="0">B9+D9+F9+H9</f>
        <v>39</v>
      </c>
      <c r="K9" s="32">
        <f t="shared" si="0"/>
        <v>4128</v>
      </c>
    </row>
    <row r="10" spans="1:11" x14ac:dyDescent="0.25">
      <c r="A10" s="27" t="s">
        <v>425</v>
      </c>
      <c r="B10" s="33">
        <v>0</v>
      </c>
      <c r="C10" s="34">
        <v>0</v>
      </c>
      <c r="D10" s="33">
        <v>0</v>
      </c>
      <c r="E10" s="35">
        <v>0</v>
      </c>
      <c r="F10" s="33">
        <v>0</v>
      </c>
      <c r="G10" s="33">
        <v>0</v>
      </c>
      <c r="H10" s="31">
        <v>2</v>
      </c>
      <c r="I10" s="31">
        <v>233</v>
      </c>
      <c r="J10" s="28">
        <f t="shared" si="0"/>
        <v>2</v>
      </c>
      <c r="K10" s="32">
        <f t="shared" si="0"/>
        <v>233</v>
      </c>
    </row>
    <row r="11" spans="1:11" x14ac:dyDescent="0.25">
      <c r="A11" s="27" t="s">
        <v>426</v>
      </c>
      <c r="B11" s="28">
        <v>3</v>
      </c>
      <c r="C11" s="29">
        <v>339</v>
      </c>
      <c r="D11" s="28">
        <v>1</v>
      </c>
      <c r="E11" s="28">
        <v>252</v>
      </c>
      <c r="F11" s="28">
        <v>0</v>
      </c>
      <c r="G11" s="28">
        <v>0</v>
      </c>
      <c r="H11" s="30">
        <v>1</v>
      </c>
      <c r="I11" s="31">
        <v>192</v>
      </c>
      <c r="J11" s="28">
        <f t="shared" si="0"/>
        <v>5</v>
      </c>
      <c r="K11" s="32">
        <f t="shared" si="0"/>
        <v>783</v>
      </c>
    </row>
    <row r="12" spans="1:11" x14ac:dyDescent="0.25">
      <c r="A12" s="27" t="s">
        <v>763</v>
      </c>
      <c r="B12" s="28">
        <v>2</v>
      </c>
      <c r="C12" s="29">
        <v>1303</v>
      </c>
      <c r="D12" s="28">
        <v>1</v>
      </c>
      <c r="E12" s="28">
        <v>1068</v>
      </c>
      <c r="F12" s="28">
        <v>0</v>
      </c>
      <c r="G12" s="28">
        <v>0</v>
      </c>
      <c r="H12" s="30">
        <v>0</v>
      </c>
      <c r="I12" s="31">
        <v>0</v>
      </c>
      <c r="J12" s="28">
        <f t="shared" si="0"/>
        <v>3</v>
      </c>
      <c r="K12" s="32">
        <f t="shared" si="0"/>
        <v>2371</v>
      </c>
    </row>
    <row r="13" spans="1:11" x14ac:dyDescent="0.25">
      <c r="A13" s="27" t="s">
        <v>427</v>
      </c>
      <c r="B13" s="28">
        <v>13</v>
      </c>
      <c r="C13" s="29">
        <v>111</v>
      </c>
      <c r="D13" s="28">
        <v>4</v>
      </c>
      <c r="E13" s="28">
        <v>158</v>
      </c>
      <c r="F13" s="28">
        <v>0</v>
      </c>
      <c r="G13" s="28">
        <v>0</v>
      </c>
      <c r="H13" s="30">
        <v>2</v>
      </c>
      <c r="I13" s="31">
        <v>187</v>
      </c>
      <c r="J13" s="28">
        <f t="shared" si="0"/>
        <v>19</v>
      </c>
      <c r="K13" s="32">
        <f t="shared" si="0"/>
        <v>456</v>
      </c>
    </row>
    <row r="14" spans="1:11" x14ac:dyDescent="0.25">
      <c r="A14" s="27" t="s">
        <v>428</v>
      </c>
      <c r="B14" s="28">
        <v>79</v>
      </c>
      <c r="C14" s="29">
        <v>2212</v>
      </c>
      <c r="D14" s="28">
        <v>17</v>
      </c>
      <c r="E14" s="28">
        <v>223</v>
      </c>
      <c r="F14" s="28">
        <v>12</v>
      </c>
      <c r="G14" s="28">
        <v>321</v>
      </c>
      <c r="H14" s="30">
        <v>13</v>
      </c>
      <c r="I14" s="31">
        <v>209</v>
      </c>
      <c r="J14" s="28">
        <f t="shared" si="0"/>
        <v>121</v>
      </c>
      <c r="K14" s="32">
        <f t="shared" si="0"/>
        <v>2965</v>
      </c>
    </row>
    <row r="15" spans="1:11" x14ac:dyDescent="0.25">
      <c r="A15" s="27" t="s">
        <v>429</v>
      </c>
      <c r="B15" s="481">
        <v>8</v>
      </c>
      <c r="C15" s="486">
        <v>35346</v>
      </c>
      <c r="D15" s="481">
        <v>1</v>
      </c>
      <c r="E15" s="481">
        <v>420</v>
      </c>
      <c r="F15" s="481"/>
      <c r="G15" s="481"/>
      <c r="H15" s="481"/>
      <c r="I15" s="481"/>
      <c r="J15" s="28">
        <f t="shared" si="0"/>
        <v>9</v>
      </c>
      <c r="K15" s="32">
        <f t="shared" si="0"/>
        <v>35766</v>
      </c>
    </row>
    <row r="16" spans="1:11" x14ac:dyDescent="0.25">
      <c r="A16" s="27" t="s">
        <v>431</v>
      </c>
      <c r="B16" s="482"/>
      <c r="C16" s="487"/>
      <c r="D16" s="482"/>
      <c r="E16" s="482"/>
      <c r="F16" s="482"/>
      <c r="G16" s="482"/>
      <c r="H16" s="482"/>
      <c r="I16" s="482"/>
      <c r="J16" s="28">
        <f t="shared" si="0"/>
        <v>0</v>
      </c>
      <c r="K16" s="32">
        <f t="shared" si="0"/>
        <v>0</v>
      </c>
    </row>
    <row r="17" spans="1:12" x14ac:dyDescent="0.25">
      <c r="A17" s="27" t="s">
        <v>430</v>
      </c>
      <c r="B17" s="28">
        <v>6</v>
      </c>
      <c r="C17" s="29">
        <v>3270</v>
      </c>
      <c r="D17" s="28">
        <v>1</v>
      </c>
      <c r="E17" s="28">
        <v>213</v>
      </c>
      <c r="F17" s="28">
        <v>1</v>
      </c>
      <c r="G17" s="28">
        <v>6</v>
      </c>
      <c r="H17" s="30">
        <v>1</v>
      </c>
      <c r="I17" s="31">
        <v>33</v>
      </c>
      <c r="J17" s="28">
        <f t="shared" si="0"/>
        <v>9</v>
      </c>
      <c r="K17" s="32">
        <f t="shared" si="0"/>
        <v>3522</v>
      </c>
    </row>
    <row r="18" spans="1:12" x14ac:dyDescent="0.25">
      <c r="A18" s="27" t="s">
        <v>432</v>
      </c>
      <c r="B18" s="28">
        <v>17</v>
      </c>
      <c r="C18" s="29">
        <v>340</v>
      </c>
      <c r="D18" s="28">
        <v>9</v>
      </c>
      <c r="E18" s="28">
        <v>110</v>
      </c>
      <c r="F18" s="28">
        <v>2</v>
      </c>
      <c r="G18" s="28">
        <v>28</v>
      </c>
      <c r="H18" s="30">
        <v>8</v>
      </c>
      <c r="I18" s="31">
        <v>182</v>
      </c>
      <c r="J18" s="28">
        <f t="shared" si="0"/>
        <v>36</v>
      </c>
      <c r="K18" s="32">
        <f t="shared" si="0"/>
        <v>660</v>
      </c>
    </row>
    <row r="19" spans="1:12" x14ac:dyDescent="0.25">
      <c r="A19" s="27" t="s">
        <v>762</v>
      </c>
      <c r="B19" s="28">
        <v>1</v>
      </c>
      <c r="C19" s="29">
        <v>1036</v>
      </c>
      <c r="D19" s="28"/>
      <c r="E19" s="28"/>
      <c r="F19" s="28"/>
      <c r="G19" s="28"/>
      <c r="H19" s="30"/>
      <c r="I19" s="31"/>
      <c r="J19" s="28">
        <f t="shared" si="0"/>
        <v>1</v>
      </c>
      <c r="K19" s="32">
        <f t="shared" si="0"/>
        <v>1036</v>
      </c>
    </row>
    <row r="20" spans="1:12" x14ac:dyDescent="0.25">
      <c r="A20" s="25" t="s">
        <v>764</v>
      </c>
      <c r="B20" s="36"/>
      <c r="C20" s="37"/>
      <c r="D20" s="36"/>
      <c r="E20" s="36"/>
      <c r="F20" s="36"/>
      <c r="G20" s="36"/>
      <c r="H20" s="36"/>
      <c r="I20" s="36"/>
      <c r="J20" s="36"/>
      <c r="K20" s="36"/>
    </row>
    <row r="21" spans="1:12" x14ac:dyDescent="0.25">
      <c r="A21" s="263" t="s">
        <v>434</v>
      </c>
      <c r="B21" s="31">
        <v>1</v>
      </c>
      <c r="C21" s="264">
        <v>437</v>
      </c>
      <c r="D21" s="31">
        <v>1</v>
      </c>
      <c r="E21" s="31">
        <v>500</v>
      </c>
      <c r="F21" s="31">
        <v>0</v>
      </c>
      <c r="G21" s="31">
        <v>0</v>
      </c>
      <c r="H21" s="31">
        <v>0</v>
      </c>
      <c r="I21" s="31">
        <v>0</v>
      </c>
      <c r="J21" s="28">
        <f t="shared" si="0"/>
        <v>2</v>
      </c>
      <c r="K21" s="32">
        <f t="shared" si="0"/>
        <v>937</v>
      </c>
    </row>
    <row r="22" spans="1:12" x14ac:dyDescent="0.25">
      <c r="A22" s="263" t="s">
        <v>433</v>
      </c>
      <c r="B22" s="31">
        <v>15</v>
      </c>
      <c r="C22" s="264">
        <v>2476</v>
      </c>
      <c r="D22" s="31">
        <v>0</v>
      </c>
      <c r="E22" s="31">
        <v>0</v>
      </c>
      <c r="F22" s="31">
        <v>0</v>
      </c>
      <c r="G22" s="31">
        <v>0</v>
      </c>
      <c r="H22" s="30">
        <v>0</v>
      </c>
      <c r="I22" s="31">
        <v>0</v>
      </c>
      <c r="J22" s="28">
        <f t="shared" si="0"/>
        <v>15</v>
      </c>
      <c r="K22" s="32">
        <f t="shared" si="0"/>
        <v>2476</v>
      </c>
    </row>
    <row r="23" spans="1:12" x14ac:dyDescent="0.25">
      <c r="A23" s="25" t="s">
        <v>436</v>
      </c>
      <c r="B23" s="36">
        <f ca="1">SUM(B21:B24,B8:B19)</f>
        <v>227</v>
      </c>
      <c r="C23" s="37">
        <f t="shared" ref="C23:K23" si="1">SUM(C21:C22,C8:C19)</f>
        <v>53650</v>
      </c>
      <c r="D23" s="37">
        <f t="shared" si="1"/>
        <v>92</v>
      </c>
      <c r="E23" s="37">
        <f t="shared" si="1"/>
        <v>6457</v>
      </c>
      <c r="F23" s="37">
        <f t="shared" si="1"/>
        <v>19</v>
      </c>
      <c r="G23" s="37">
        <f t="shared" si="1"/>
        <v>545</v>
      </c>
      <c r="H23" s="37">
        <f t="shared" si="1"/>
        <v>37</v>
      </c>
      <c r="I23" s="37">
        <f t="shared" si="1"/>
        <v>1896</v>
      </c>
      <c r="J23" s="37">
        <f t="shared" si="1"/>
        <v>374</v>
      </c>
      <c r="K23" s="37">
        <f t="shared" si="1"/>
        <v>62548</v>
      </c>
    </row>
    <row r="24" spans="1:12" x14ac:dyDescent="0.25">
      <c r="A24" s="263" t="s">
        <v>435</v>
      </c>
      <c r="B24" s="31">
        <v>1</v>
      </c>
      <c r="C24" s="264">
        <v>433200</v>
      </c>
      <c r="D24" s="31">
        <v>1</v>
      </c>
      <c r="E24" s="31">
        <v>20683</v>
      </c>
      <c r="F24" s="31">
        <v>1</v>
      </c>
      <c r="G24" s="31">
        <v>377</v>
      </c>
      <c r="H24" s="30">
        <v>1</v>
      </c>
      <c r="I24" s="31">
        <v>40000</v>
      </c>
      <c r="J24" s="28">
        <f>B24+D24+F24+H24</f>
        <v>4</v>
      </c>
      <c r="K24" s="32">
        <f>C24+E24+G24+I24</f>
        <v>494260</v>
      </c>
      <c r="L24" s="38"/>
    </row>
    <row r="25" spans="1:12" x14ac:dyDescent="0.25">
      <c r="A25" s="263" t="s">
        <v>765</v>
      </c>
      <c r="B25" s="30">
        <v>1739</v>
      </c>
      <c r="C25" s="265">
        <f>C8</f>
        <v>2864</v>
      </c>
      <c r="D25" s="30">
        <v>1927</v>
      </c>
      <c r="E25" s="30">
        <f>E8</f>
        <v>3301</v>
      </c>
      <c r="F25" s="30">
        <v>116</v>
      </c>
      <c r="G25" s="30">
        <f>G8</f>
        <v>190</v>
      </c>
      <c r="H25" s="30">
        <v>432</v>
      </c>
      <c r="I25" s="35">
        <f>I8</f>
        <v>860</v>
      </c>
      <c r="J25" s="28">
        <f t="shared" si="0"/>
        <v>4214</v>
      </c>
      <c r="K25" s="32">
        <f>C25+E25+G25+I25</f>
        <v>7215</v>
      </c>
    </row>
    <row r="26" spans="1:12" x14ac:dyDescent="0.25">
      <c r="A26" s="263" t="s">
        <v>766</v>
      </c>
      <c r="B26" s="31">
        <v>880</v>
      </c>
      <c r="C26" s="264">
        <f>C9</f>
        <v>3916</v>
      </c>
      <c r="D26" s="31">
        <v>40</v>
      </c>
      <c r="E26" s="31">
        <f>E9</f>
        <v>212</v>
      </c>
      <c r="F26" s="31">
        <v>0</v>
      </c>
      <c r="G26" s="31">
        <f>G9</f>
        <v>0</v>
      </c>
      <c r="H26" s="31">
        <v>0</v>
      </c>
      <c r="I26" s="28">
        <f>I9</f>
        <v>0</v>
      </c>
      <c r="J26" s="28">
        <f t="shared" si="0"/>
        <v>920</v>
      </c>
      <c r="K26" s="32">
        <f>C26+E26+G26+I26</f>
        <v>4128</v>
      </c>
    </row>
    <row r="27" spans="1:12" x14ac:dyDescent="0.25">
      <c r="A27" s="25" t="s">
        <v>436</v>
      </c>
      <c r="B27" s="36">
        <f>SUM(B25:B26)</f>
        <v>2619</v>
      </c>
      <c r="C27" s="36">
        <f t="shared" ref="C27:K27" si="2">SUM(C25:C26)</f>
        <v>6780</v>
      </c>
      <c r="D27" s="36">
        <f t="shared" si="2"/>
        <v>1967</v>
      </c>
      <c r="E27" s="36">
        <f t="shared" si="2"/>
        <v>3513</v>
      </c>
      <c r="F27" s="36">
        <f t="shared" si="2"/>
        <v>116</v>
      </c>
      <c r="G27" s="36">
        <f t="shared" si="2"/>
        <v>190</v>
      </c>
      <c r="H27" s="36">
        <f t="shared" si="2"/>
        <v>432</v>
      </c>
      <c r="I27" s="36">
        <f t="shared" si="2"/>
        <v>860</v>
      </c>
      <c r="J27" s="36">
        <f t="shared" si="2"/>
        <v>5134</v>
      </c>
      <c r="K27" s="36">
        <f t="shared" si="2"/>
        <v>11343</v>
      </c>
    </row>
    <row r="28" spans="1:12" x14ac:dyDescent="0.25">
      <c r="A28" s="23"/>
      <c r="B28" s="24"/>
      <c r="C28" s="24"/>
      <c r="D28" s="24"/>
      <c r="E28" s="24"/>
      <c r="F28" s="24"/>
      <c r="G28" s="24"/>
      <c r="H28" s="24"/>
      <c r="I28" s="24"/>
      <c r="J28" s="24"/>
      <c r="K28" s="24"/>
    </row>
    <row r="29" spans="1:12" ht="16.5" customHeight="1" x14ac:dyDescent="0.25">
      <c r="A29" s="470" t="s">
        <v>767</v>
      </c>
      <c r="B29" s="470"/>
      <c r="C29" s="470"/>
      <c r="D29" s="470"/>
      <c r="E29" s="470"/>
      <c r="F29" s="470"/>
      <c r="G29" s="470"/>
      <c r="H29" s="488">
        <f>AVERAGE(G31:K35)</f>
        <v>36.590709598031168</v>
      </c>
      <c r="I29" s="489"/>
      <c r="J29" s="489"/>
      <c r="K29" s="490"/>
    </row>
    <row r="30" spans="1:12" ht="16.5" customHeight="1" x14ac:dyDescent="0.25">
      <c r="A30" s="491" t="s">
        <v>1924</v>
      </c>
      <c r="B30" s="492"/>
      <c r="C30" s="492"/>
      <c r="D30" s="492"/>
      <c r="E30" s="492"/>
      <c r="F30" s="492"/>
      <c r="G30" s="493"/>
      <c r="H30" s="483"/>
      <c r="I30" s="484"/>
      <c r="J30" s="484"/>
      <c r="K30" s="485"/>
    </row>
    <row r="31" spans="1:12" x14ac:dyDescent="0.25">
      <c r="A31" s="470" t="s">
        <v>1928</v>
      </c>
      <c r="B31" s="470"/>
      <c r="C31" s="470"/>
      <c r="D31" s="470"/>
      <c r="E31" s="470"/>
      <c r="F31" s="470"/>
      <c r="G31" s="470"/>
      <c r="H31" s="471">
        <f>B25/B8</f>
        <v>37.804347826086953</v>
      </c>
      <c r="I31" s="472"/>
      <c r="J31" s="472"/>
      <c r="K31" s="473"/>
    </row>
    <row r="32" spans="1:12" x14ac:dyDescent="0.25">
      <c r="A32" s="470" t="s">
        <v>1929</v>
      </c>
      <c r="B32" s="470"/>
      <c r="C32" s="470"/>
      <c r="D32" s="470"/>
      <c r="E32" s="470"/>
      <c r="F32" s="470"/>
      <c r="G32" s="470"/>
      <c r="H32" s="471">
        <f>D25/D8</f>
        <v>36.358490566037737</v>
      </c>
      <c r="I32" s="472"/>
      <c r="J32" s="472"/>
      <c r="K32" s="473"/>
    </row>
    <row r="33" spans="1:12" x14ac:dyDescent="0.25">
      <c r="A33" s="470" t="s">
        <v>1930</v>
      </c>
      <c r="B33" s="470"/>
      <c r="C33" s="470"/>
      <c r="D33" s="470"/>
      <c r="E33" s="470"/>
      <c r="F33" s="470"/>
      <c r="G33" s="470"/>
      <c r="H33" s="471">
        <f>F25/F8</f>
        <v>29</v>
      </c>
      <c r="I33" s="472"/>
      <c r="J33" s="472"/>
      <c r="K33" s="473"/>
    </row>
    <row r="34" spans="1:12" x14ac:dyDescent="0.25">
      <c r="A34" s="470" t="s">
        <v>1931</v>
      </c>
      <c r="B34" s="470"/>
      <c r="C34" s="470"/>
      <c r="D34" s="470"/>
      <c r="E34" s="470"/>
      <c r="F34" s="470"/>
      <c r="G34" s="470"/>
      <c r="H34" s="478"/>
      <c r="I34" s="479"/>
      <c r="J34" s="479"/>
      <c r="K34" s="480"/>
    </row>
    <row r="35" spans="1:12" x14ac:dyDescent="0.25">
      <c r="A35" s="470" t="s">
        <v>1932</v>
      </c>
      <c r="B35" s="470"/>
      <c r="C35" s="470"/>
      <c r="D35" s="470"/>
      <c r="E35" s="470"/>
      <c r="F35" s="470"/>
      <c r="G35" s="470"/>
      <c r="H35" s="471">
        <f>H25/H8</f>
        <v>43.2</v>
      </c>
      <c r="I35" s="472"/>
      <c r="J35" s="472"/>
      <c r="K35" s="473"/>
    </row>
    <row r="36" spans="1:12" ht="16.5" customHeight="1" x14ac:dyDescent="0.25">
      <c r="A36" s="474" t="s">
        <v>1933</v>
      </c>
      <c r="B36" s="474"/>
      <c r="C36" s="474"/>
      <c r="D36" s="474"/>
      <c r="E36" s="474"/>
      <c r="F36" s="474"/>
      <c r="G36" s="474"/>
      <c r="H36" s="474"/>
      <c r="I36" s="474"/>
      <c r="J36" s="474"/>
      <c r="K36" s="474"/>
      <c r="L36" s="39"/>
    </row>
    <row r="37" spans="1:12" x14ac:dyDescent="0.25">
      <c r="A37" s="474"/>
      <c r="B37" s="474"/>
      <c r="C37" s="474"/>
      <c r="D37" s="474"/>
      <c r="E37" s="474"/>
      <c r="F37" s="474"/>
      <c r="G37" s="474"/>
      <c r="H37" s="474"/>
      <c r="I37" s="474"/>
      <c r="J37" s="474"/>
      <c r="K37" s="474"/>
      <c r="L37" s="39"/>
    </row>
    <row r="38" spans="1:12" x14ac:dyDescent="0.25">
      <c r="A38" s="474"/>
      <c r="B38" s="474"/>
      <c r="C38" s="474"/>
      <c r="D38" s="474"/>
      <c r="E38" s="474"/>
      <c r="F38" s="474"/>
      <c r="G38" s="474"/>
      <c r="H38" s="474"/>
      <c r="I38" s="474"/>
      <c r="J38" s="474"/>
      <c r="K38" s="474"/>
      <c r="L38" s="39"/>
    </row>
    <row r="39" spans="1:12" x14ac:dyDescent="0.25">
      <c r="A39" s="474"/>
      <c r="B39" s="474"/>
      <c r="C39" s="474"/>
      <c r="D39" s="474"/>
      <c r="E39" s="474"/>
      <c r="F39" s="474"/>
      <c r="G39" s="474"/>
      <c r="H39" s="474"/>
      <c r="I39" s="474"/>
      <c r="J39" s="474"/>
      <c r="K39" s="474"/>
      <c r="L39" s="39"/>
    </row>
    <row r="40" spans="1:12" x14ac:dyDescent="0.25">
      <c r="A40" s="474"/>
      <c r="B40" s="474"/>
      <c r="C40" s="474"/>
      <c r="D40" s="474"/>
      <c r="E40" s="474"/>
      <c r="F40" s="474"/>
      <c r="G40" s="474"/>
      <c r="H40" s="474"/>
      <c r="I40" s="474"/>
      <c r="J40" s="474"/>
      <c r="K40" s="474"/>
    </row>
    <row r="41" spans="1:12" x14ac:dyDescent="0.25">
      <c r="A41" s="474"/>
      <c r="B41" s="474"/>
      <c r="C41" s="474"/>
      <c r="D41" s="474"/>
      <c r="E41" s="474"/>
      <c r="F41" s="474"/>
      <c r="G41" s="474"/>
      <c r="H41" s="474"/>
      <c r="I41" s="474"/>
      <c r="J41" s="474"/>
      <c r="K41" s="474"/>
    </row>
    <row r="42" spans="1:12" x14ac:dyDescent="0.25">
      <c r="A42" s="474"/>
      <c r="B42" s="474"/>
      <c r="C42" s="474"/>
      <c r="D42" s="474"/>
      <c r="E42" s="474"/>
      <c r="F42" s="474"/>
      <c r="G42" s="474"/>
      <c r="H42" s="474"/>
      <c r="I42" s="474"/>
      <c r="J42" s="474"/>
      <c r="K42" s="474"/>
    </row>
    <row r="43" spans="1:12" x14ac:dyDescent="0.25">
      <c r="A43" s="474"/>
      <c r="B43" s="474"/>
      <c r="C43" s="474"/>
      <c r="D43" s="474"/>
      <c r="E43" s="474"/>
      <c r="F43" s="474"/>
      <c r="G43" s="474"/>
      <c r="H43" s="474"/>
      <c r="I43" s="474"/>
      <c r="J43" s="474"/>
      <c r="K43" s="474"/>
    </row>
    <row r="44" spans="1:12" x14ac:dyDescent="0.25">
      <c r="A44" s="474"/>
      <c r="B44" s="474"/>
      <c r="C44" s="474"/>
      <c r="D44" s="474"/>
      <c r="E44" s="474"/>
      <c r="F44" s="474"/>
      <c r="G44" s="474"/>
      <c r="H44" s="474"/>
      <c r="I44" s="474"/>
      <c r="J44" s="474"/>
      <c r="K44" s="474"/>
    </row>
    <row r="45" spans="1:12" x14ac:dyDescent="0.25">
      <c r="A45" s="474"/>
      <c r="B45" s="474"/>
      <c r="C45" s="474"/>
      <c r="D45" s="474"/>
      <c r="E45" s="474"/>
      <c r="F45" s="474"/>
      <c r="G45" s="474"/>
      <c r="H45" s="474"/>
      <c r="I45" s="474"/>
      <c r="J45" s="474"/>
      <c r="K45" s="474"/>
    </row>
    <row r="46" spans="1:12" x14ac:dyDescent="0.25">
      <c r="A46" s="474"/>
      <c r="B46" s="474"/>
      <c r="C46" s="474"/>
      <c r="D46" s="474"/>
      <c r="E46" s="474"/>
      <c r="F46" s="474"/>
      <c r="G46" s="474"/>
      <c r="H46" s="474"/>
      <c r="I46" s="474"/>
      <c r="J46" s="474"/>
      <c r="K46" s="474"/>
    </row>
    <row r="47" spans="1:12" x14ac:dyDescent="0.25">
      <c r="A47" s="474"/>
      <c r="B47" s="474"/>
      <c r="C47" s="474"/>
      <c r="D47" s="474"/>
      <c r="E47" s="474"/>
      <c r="F47" s="474"/>
      <c r="G47" s="474"/>
      <c r="H47" s="474"/>
      <c r="I47" s="474"/>
      <c r="J47" s="474"/>
      <c r="K47" s="474"/>
    </row>
    <row r="48" spans="1:12" x14ac:dyDescent="0.25">
      <c r="A48" s="474"/>
      <c r="B48" s="474"/>
      <c r="C48" s="474"/>
      <c r="D48" s="474"/>
      <c r="E48" s="474"/>
      <c r="F48" s="474"/>
      <c r="G48" s="474"/>
      <c r="H48" s="474"/>
      <c r="I48" s="474"/>
      <c r="J48" s="474"/>
      <c r="K48" s="474"/>
    </row>
    <row r="49" spans="1:11" x14ac:dyDescent="0.25">
      <c r="A49" s="474"/>
      <c r="B49" s="474"/>
      <c r="C49" s="474"/>
      <c r="D49" s="474"/>
      <c r="E49" s="474"/>
      <c r="F49" s="474"/>
      <c r="G49" s="474"/>
      <c r="H49" s="474"/>
      <c r="I49" s="474"/>
      <c r="J49" s="474"/>
      <c r="K49" s="474"/>
    </row>
    <row r="50" spans="1:11" x14ac:dyDescent="0.25">
      <c r="A50" s="474"/>
      <c r="B50" s="474"/>
      <c r="C50" s="474"/>
      <c r="D50" s="474"/>
      <c r="E50" s="474"/>
      <c r="F50" s="474"/>
      <c r="G50" s="474"/>
      <c r="H50" s="474"/>
      <c r="I50" s="474"/>
      <c r="J50" s="474"/>
      <c r="K50" s="474"/>
    </row>
    <row r="51" spans="1:11" x14ac:dyDescent="0.25">
      <c r="A51" s="474"/>
      <c r="B51" s="474"/>
      <c r="C51" s="474"/>
      <c r="D51" s="474"/>
      <c r="E51" s="474"/>
      <c r="F51" s="474"/>
      <c r="G51" s="474"/>
      <c r="H51" s="474"/>
      <c r="I51" s="474"/>
      <c r="J51" s="474"/>
      <c r="K51" s="474"/>
    </row>
    <row r="52" spans="1:11" x14ac:dyDescent="0.25">
      <c r="A52" s="474"/>
      <c r="B52" s="474"/>
      <c r="C52" s="474"/>
      <c r="D52" s="474"/>
      <c r="E52" s="474"/>
      <c r="F52" s="474"/>
      <c r="G52" s="474"/>
      <c r="H52" s="474"/>
      <c r="I52" s="474"/>
      <c r="J52" s="474"/>
      <c r="K52" s="474"/>
    </row>
    <row r="53" spans="1:11" x14ac:dyDescent="0.25">
      <c r="A53" s="474"/>
      <c r="B53" s="474"/>
      <c r="C53" s="474"/>
      <c r="D53" s="474"/>
      <c r="E53" s="474"/>
      <c r="F53" s="474"/>
      <c r="G53" s="474"/>
      <c r="H53" s="474"/>
      <c r="I53" s="474"/>
      <c r="J53" s="474"/>
      <c r="K53" s="474"/>
    </row>
    <row r="54" spans="1:11" x14ac:dyDescent="0.25">
      <c r="A54" s="474"/>
      <c r="B54" s="474"/>
      <c r="C54" s="474"/>
      <c r="D54" s="474"/>
      <c r="E54" s="474"/>
      <c r="F54" s="474"/>
      <c r="G54" s="474"/>
      <c r="H54" s="474"/>
      <c r="I54" s="474"/>
      <c r="J54" s="474"/>
      <c r="K54" s="474"/>
    </row>
    <row r="55" spans="1:11" x14ac:dyDescent="0.25">
      <c r="A55" s="474"/>
      <c r="B55" s="474"/>
      <c r="C55" s="474"/>
      <c r="D55" s="474"/>
      <c r="E55" s="474"/>
      <c r="F55" s="474"/>
      <c r="G55" s="474"/>
      <c r="H55" s="474"/>
      <c r="I55" s="474"/>
      <c r="J55" s="474"/>
      <c r="K55" s="474"/>
    </row>
    <row r="56" spans="1:11" x14ac:dyDescent="0.25">
      <c r="A56" s="474"/>
      <c r="B56" s="474"/>
      <c r="C56" s="474"/>
      <c r="D56" s="474"/>
      <c r="E56" s="474"/>
      <c r="F56" s="474"/>
      <c r="G56" s="474"/>
      <c r="H56" s="474"/>
      <c r="I56" s="474"/>
      <c r="J56" s="474"/>
      <c r="K56" s="474"/>
    </row>
    <row r="57" spans="1:11" x14ac:dyDescent="0.25">
      <c r="A57" s="474"/>
      <c r="B57" s="474"/>
      <c r="C57" s="474"/>
      <c r="D57" s="474"/>
      <c r="E57" s="474"/>
      <c r="F57" s="474"/>
      <c r="G57" s="474"/>
      <c r="H57" s="474"/>
      <c r="I57" s="474"/>
      <c r="J57" s="474"/>
      <c r="K57" s="474"/>
    </row>
    <row r="58" spans="1:11" x14ac:dyDescent="0.25">
      <c r="A58" s="474"/>
      <c r="B58" s="474"/>
      <c r="C58" s="474"/>
      <c r="D58" s="474"/>
      <c r="E58" s="474"/>
      <c r="F58" s="474"/>
      <c r="G58" s="474"/>
      <c r="H58" s="474"/>
      <c r="I58" s="474"/>
      <c r="J58" s="474"/>
      <c r="K58" s="474"/>
    </row>
    <row r="59" spans="1:11" x14ac:dyDescent="0.25">
      <c r="A59" s="474"/>
      <c r="B59" s="474"/>
      <c r="C59" s="474"/>
      <c r="D59" s="474"/>
      <c r="E59" s="474"/>
      <c r="F59" s="474"/>
      <c r="G59" s="474"/>
      <c r="H59" s="474"/>
      <c r="I59" s="474"/>
      <c r="J59" s="474"/>
      <c r="K59" s="474"/>
    </row>
    <row r="60" spans="1:11" x14ac:dyDescent="0.25">
      <c r="A60" s="474"/>
      <c r="B60" s="474"/>
      <c r="C60" s="474"/>
      <c r="D60" s="474"/>
      <c r="E60" s="474"/>
      <c r="F60" s="474"/>
      <c r="G60" s="474"/>
      <c r="H60" s="474"/>
      <c r="I60" s="474"/>
      <c r="J60" s="474"/>
      <c r="K60" s="474"/>
    </row>
    <row r="61" spans="1:11" x14ac:dyDescent="0.25">
      <c r="A61" s="474"/>
      <c r="B61" s="474"/>
      <c r="C61" s="474"/>
      <c r="D61" s="474"/>
      <c r="E61" s="474"/>
      <c r="F61" s="474"/>
      <c r="G61" s="474"/>
      <c r="H61" s="474"/>
      <c r="I61" s="474"/>
      <c r="J61" s="474"/>
      <c r="K61" s="474"/>
    </row>
    <row r="62" spans="1:11" x14ac:dyDescent="0.25">
      <c r="A62" s="474"/>
      <c r="B62" s="474"/>
      <c r="C62" s="474"/>
      <c r="D62" s="474"/>
      <c r="E62" s="474"/>
      <c r="F62" s="474"/>
      <c r="G62" s="474"/>
      <c r="H62" s="474"/>
      <c r="I62" s="474"/>
      <c r="J62" s="474"/>
      <c r="K62" s="474"/>
    </row>
    <row r="63" spans="1:11" x14ac:dyDescent="0.25">
      <c r="A63" s="474"/>
      <c r="B63" s="474"/>
      <c r="C63" s="474"/>
      <c r="D63" s="474"/>
      <c r="E63" s="474"/>
      <c r="F63" s="474"/>
      <c r="G63" s="474"/>
      <c r="H63" s="474"/>
      <c r="I63" s="474"/>
      <c r="J63" s="474"/>
      <c r="K63" s="474"/>
    </row>
    <row r="64" spans="1:11" x14ac:dyDescent="0.25">
      <c r="A64" s="475" t="s">
        <v>437</v>
      </c>
      <c r="B64" s="476"/>
      <c r="C64" s="476"/>
      <c r="D64" s="476"/>
      <c r="E64" s="476"/>
      <c r="F64" s="477" t="s">
        <v>438</v>
      </c>
      <c r="G64" s="469"/>
      <c r="H64" s="469"/>
      <c r="I64" s="477" t="s">
        <v>439</v>
      </c>
      <c r="J64" s="469"/>
      <c r="K64" s="469"/>
    </row>
    <row r="65" spans="1:11" ht="28.5" customHeight="1" x14ac:dyDescent="0.25">
      <c r="A65" s="464" t="s">
        <v>440</v>
      </c>
      <c r="B65" s="465"/>
      <c r="C65" s="465"/>
      <c r="D65" s="465"/>
      <c r="E65" s="465"/>
      <c r="F65" s="466" t="s">
        <v>1934</v>
      </c>
      <c r="G65" s="467"/>
      <c r="H65" s="467"/>
      <c r="I65" s="468"/>
      <c r="J65" s="469"/>
      <c r="K65" s="469"/>
    </row>
  </sheetData>
  <mergeCells count="42">
    <mergeCell ref="A1:K1"/>
    <mergeCell ref="A2:K2"/>
    <mergeCell ref="A3:K3"/>
    <mergeCell ref="A4:A7"/>
    <mergeCell ref="B4:K4"/>
    <mergeCell ref="B5:G5"/>
    <mergeCell ref="H5:I5"/>
    <mergeCell ref="J5:K5"/>
    <mergeCell ref="B6:C6"/>
    <mergeCell ref="D6:E6"/>
    <mergeCell ref="F6:G6"/>
    <mergeCell ref="H6:I6"/>
    <mergeCell ref="J6:K6"/>
    <mergeCell ref="G15:G16"/>
    <mergeCell ref="H15:H16"/>
    <mergeCell ref="I15:I16"/>
    <mergeCell ref="H30:K30"/>
    <mergeCell ref="A32:G32"/>
    <mergeCell ref="H32:K32"/>
    <mergeCell ref="B15:B16"/>
    <mergeCell ref="C15:C16"/>
    <mergeCell ref="D15:D16"/>
    <mergeCell ref="E15:E16"/>
    <mergeCell ref="F15:F16"/>
    <mergeCell ref="A29:G29"/>
    <mergeCell ref="H29:K29"/>
    <mergeCell ref="A30:G30"/>
    <mergeCell ref="A33:G33"/>
    <mergeCell ref="H33:K33"/>
    <mergeCell ref="A31:G31"/>
    <mergeCell ref="H31:K31"/>
    <mergeCell ref="A34:G34"/>
    <mergeCell ref="H34:K34"/>
    <mergeCell ref="A65:E65"/>
    <mergeCell ref="F65:H65"/>
    <mergeCell ref="I65:K65"/>
    <mergeCell ref="A35:G35"/>
    <mergeCell ref="H35:K35"/>
    <mergeCell ref="A36:K63"/>
    <mergeCell ref="A64:E64"/>
    <mergeCell ref="F64:H64"/>
    <mergeCell ref="I64:K64"/>
  </mergeCells>
  <printOptions horizontalCentered="1" verticalCentered="1"/>
  <pageMargins left="0.70866141732283472" right="0.70866141732283472" top="0.74803149606299213" bottom="0.74803149606299213" header="0" footer="0"/>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2590"/>
  <sheetViews>
    <sheetView zoomScale="85" zoomScaleNormal="85" workbookViewId="0">
      <pane ySplit="4" topLeftCell="A11" activePane="bottomLeft" state="frozen"/>
      <selection pane="bottomLeft" activeCell="E6" sqref="E6:E7"/>
    </sheetView>
  </sheetViews>
  <sheetFormatPr baseColWidth="10" defaultColWidth="12.625" defaultRowHeight="12.75" x14ac:dyDescent="0.2"/>
  <cols>
    <col min="1" max="1" width="19.375" style="48" customWidth="1"/>
    <col min="2" max="2" width="7.75" style="48" bestFit="1" customWidth="1"/>
    <col min="3" max="3" width="21" style="48" customWidth="1"/>
    <col min="4" max="4" width="27.625" style="48" customWidth="1"/>
    <col min="5" max="5" width="57.375" style="48" customWidth="1"/>
    <col min="6" max="6" width="50.5" style="48" customWidth="1"/>
    <col min="7" max="16384" width="12.625" style="48"/>
  </cols>
  <sheetData>
    <row r="1" spans="1:6" x14ac:dyDescent="0.2">
      <c r="A1" s="511" t="s">
        <v>0</v>
      </c>
      <c r="B1" s="511"/>
      <c r="C1" s="511"/>
      <c r="D1" s="511"/>
      <c r="E1" s="511"/>
      <c r="F1" s="511"/>
    </row>
    <row r="2" spans="1:6" x14ac:dyDescent="0.2">
      <c r="A2" s="511" t="s">
        <v>1</v>
      </c>
      <c r="B2" s="511"/>
      <c r="C2" s="511"/>
      <c r="D2" s="511"/>
      <c r="E2" s="511"/>
      <c r="F2" s="511"/>
    </row>
    <row r="3" spans="1:6" x14ac:dyDescent="0.2">
      <c r="A3" s="512" t="s">
        <v>4553</v>
      </c>
      <c r="B3" s="512"/>
      <c r="C3" s="512"/>
      <c r="D3" s="512"/>
      <c r="E3" s="512"/>
      <c r="F3" s="512"/>
    </row>
    <row r="4" spans="1:6" ht="25.5" x14ac:dyDescent="0.2">
      <c r="A4" s="55" t="s">
        <v>539</v>
      </c>
      <c r="B4" s="266" t="s">
        <v>7274</v>
      </c>
      <c r="C4" s="55" t="s">
        <v>540</v>
      </c>
      <c r="D4" s="55" t="s">
        <v>7275</v>
      </c>
      <c r="E4" s="55" t="s">
        <v>7276</v>
      </c>
      <c r="F4" s="55" t="s">
        <v>541</v>
      </c>
    </row>
    <row r="5" spans="1:6" ht="38.25" x14ac:dyDescent="0.2">
      <c r="A5" s="267" t="s">
        <v>553</v>
      </c>
      <c r="B5" s="268">
        <v>1</v>
      </c>
      <c r="C5" s="268" t="s">
        <v>7291</v>
      </c>
      <c r="D5" s="268" t="s">
        <v>7440</v>
      </c>
      <c r="E5" s="267" t="s">
        <v>1937</v>
      </c>
      <c r="F5" s="268" t="s">
        <v>7472</v>
      </c>
    </row>
    <row r="6" spans="1:6" ht="38.25" x14ac:dyDescent="0.2">
      <c r="A6" s="267" t="s">
        <v>553</v>
      </c>
      <c r="B6" s="268">
        <v>1</v>
      </c>
      <c r="C6" s="268" t="s">
        <v>7291</v>
      </c>
      <c r="D6" s="268" t="s">
        <v>7440</v>
      </c>
      <c r="E6" s="267" t="s">
        <v>1938</v>
      </c>
      <c r="F6" s="268" t="s">
        <v>7472</v>
      </c>
    </row>
    <row r="7" spans="1:6" ht="38.25" x14ac:dyDescent="0.2">
      <c r="A7" s="267" t="s">
        <v>553</v>
      </c>
      <c r="B7" s="268">
        <v>1</v>
      </c>
      <c r="C7" s="268" t="s">
        <v>7291</v>
      </c>
      <c r="D7" s="268" t="s">
        <v>7440</v>
      </c>
      <c r="E7" s="267" t="s">
        <v>1939</v>
      </c>
      <c r="F7" s="268" t="s">
        <v>7472</v>
      </c>
    </row>
    <row r="8" spans="1:6" ht="38.25" x14ac:dyDescent="0.2">
      <c r="A8" s="267" t="s">
        <v>553</v>
      </c>
      <c r="B8" s="268">
        <v>1</v>
      </c>
      <c r="C8" s="268" t="s">
        <v>7291</v>
      </c>
      <c r="D8" s="268" t="s">
        <v>7440</v>
      </c>
      <c r="E8" s="267" t="s">
        <v>1940</v>
      </c>
      <c r="F8" s="268" t="s">
        <v>7472</v>
      </c>
    </row>
    <row r="9" spans="1:6" ht="38.25" x14ac:dyDescent="0.2">
      <c r="A9" s="267" t="s">
        <v>553</v>
      </c>
      <c r="B9" s="268">
        <v>1</v>
      </c>
      <c r="C9" s="268" t="s">
        <v>7291</v>
      </c>
      <c r="D9" s="268" t="s">
        <v>7440</v>
      </c>
      <c r="E9" s="267" t="s">
        <v>1941</v>
      </c>
      <c r="F9" s="268" t="s">
        <v>7472</v>
      </c>
    </row>
    <row r="10" spans="1:6" ht="38.25" x14ac:dyDescent="0.2">
      <c r="A10" s="267" t="s">
        <v>553</v>
      </c>
      <c r="B10" s="268">
        <v>1</v>
      </c>
      <c r="C10" s="268" t="s">
        <v>7291</v>
      </c>
      <c r="D10" s="268" t="s">
        <v>7440</v>
      </c>
      <c r="E10" s="267" t="s">
        <v>1942</v>
      </c>
      <c r="F10" s="268" t="s">
        <v>7472</v>
      </c>
    </row>
    <row r="11" spans="1:6" ht="38.25" x14ac:dyDescent="0.2">
      <c r="A11" s="267" t="s">
        <v>549</v>
      </c>
      <c r="B11" s="268">
        <v>1</v>
      </c>
      <c r="C11" s="268" t="s">
        <v>7291</v>
      </c>
      <c r="D11" s="268" t="s">
        <v>7440</v>
      </c>
      <c r="E11" s="267" t="s">
        <v>1943</v>
      </c>
      <c r="F11" s="268" t="s">
        <v>7472</v>
      </c>
    </row>
    <row r="12" spans="1:6" ht="38.25" x14ac:dyDescent="0.2">
      <c r="A12" s="267" t="s">
        <v>542</v>
      </c>
      <c r="B12" s="268">
        <v>1</v>
      </c>
      <c r="C12" s="268" t="s">
        <v>7291</v>
      </c>
      <c r="D12" s="268" t="s">
        <v>7440</v>
      </c>
      <c r="E12" s="267" t="s">
        <v>1944</v>
      </c>
      <c r="F12" s="268" t="s">
        <v>7472</v>
      </c>
    </row>
    <row r="13" spans="1:6" ht="38.25" x14ac:dyDescent="0.2">
      <c r="A13" s="267" t="s">
        <v>560</v>
      </c>
      <c r="B13" s="268">
        <v>1</v>
      </c>
      <c r="C13" s="268" t="s">
        <v>7291</v>
      </c>
      <c r="D13" s="268" t="s">
        <v>7440</v>
      </c>
      <c r="E13" s="267" t="s">
        <v>1945</v>
      </c>
      <c r="F13" s="268" t="s">
        <v>7472</v>
      </c>
    </row>
    <row r="14" spans="1:6" ht="38.25" x14ac:dyDescent="0.2">
      <c r="A14" s="267" t="s">
        <v>560</v>
      </c>
      <c r="B14" s="268">
        <v>1</v>
      </c>
      <c r="C14" s="268" t="s">
        <v>7291</v>
      </c>
      <c r="D14" s="268" t="s">
        <v>7440</v>
      </c>
      <c r="E14" s="267" t="s">
        <v>1946</v>
      </c>
      <c r="F14" s="268" t="s">
        <v>7472</v>
      </c>
    </row>
    <row r="15" spans="1:6" ht="38.25" x14ac:dyDescent="0.2">
      <c r="A15" s="267" t="s">
        <v>560</v>
      </c>
      <c r="B15" s="268">
        <v>1</v>
      </c>
      <c r="C15" s="268" t="s">
        <v>7291</v>
      </c>
      <c r="D15" s="268" t="s">
        <v>7440</v>
      </c>
      <c r="E15" s="267" t="s">
        <v>1947</v>
      </c>
      <c r="F15" s="268" t="s">
        <v>7472</v>
      </c>
    </row>
    <row r="16" spans="1:6" ht="38.25" x14ac:dyDescent="0.2">
      <c r="A16" s="267" t="s">
        <v>560</v>
      </c>
      <c r="B16" s="268">
        <v>1</v>
      </c>
      <c r="C16" s="268" t="s">
        <v>7291</v>
      </c>
      <c r="D16" s="268" t="s">
        <v>7440</v>
      </c>
      <c r="E16" s="267" t="s">
        <v>1948</v>
      </c>
      <c r="F16" s="268" t="s">
        <v>7472</v>
      </c>
    </row>
    <row r="17" spans="1:6" ht="63.75" x14ac:dyDescent="0.2">
      <c r="A17" s="267" t="s">
        <v>560</v>
      </c>
      <c r="B17" s="268">
        <v>1</v>
      </c>
      <c r="C17" s="268" t="s">
        <v>7291</v>
      </c>
      <c r="D17" s="268" t="s">
        <v>7440</v>
      </c>
      <c r="E17" s="267" t="s">
        <v>1949</v>
      </c>
      <c r="F17" s="268" t="s">
        <v>7472</v>
      </c>
    </row>
    <row r="18" spans="1:6" ht="38.25" x14ac:dyDescent="0.2">
      <c r="A18" s="267" t="s">
        <v>560</v>
      </c>
      <c r="B18" s="268">
        <v>1</v>
      </c>
      <c r="C18" s="268" t="s">
        <v>7291</v>
      </c>
      <c r="D18" s="268" t="s">
        <v>7440</v>
      </c>
      <c r="E18" s="267" t="s">
        <v>1950</v>
      </c>
      <c r="F18" s="268" t="s">
        <v>7472</v>
      </c>
    </row>
    <row r="19" spans="1:6" ht="38.25" x14ac:dyDescent="0.2">
      <c r="A19" s="267" t="s">
        <v>560</v>
      </c>
      <c r="B19" s="268">
        <v>1</v>
      </c>
      <c r="C19" s="268" t="s">
        <v>7291</v>
      </c>
      <c r="D19" s="268" t="s">
        <v>7440</v>
      </c>
      <c r="E19" s="267" t="s">
        <v>1951</v>
      </c>
      <c r="F19" s="268" t="s">
        <v>7472</v>
      </c>
    </row>
    <row r="20" spans="1:6" ht="38.25" x14ac:dyDescent="0.2">
      <c r="A20" s="267" t="s">
        <v>560</v>
      </c>
      <c r="B20" s="268">
        <v>1</v>
      </c>
      <c r="C20" s="268" t="s">
        <v>7291</v>
      </c>
      <c r="D20" s="268" t="s">
        <v>7440</v>
      </c>
      <c r="E20" s="267" t="s">
        <v>1952</v>
      </c>
      <c r="F20" s="268" t="s">
        <v>7472</v>
      </c>
    </row>
    <row r="21" spans="1:6" ht="38.25" x14ac:dyDescent="0.2">
      <c r="A21" s="267" t="s">
        <v>560</v>
      </c>
      <c r="B21" s="268">
        <v>1</v>
      </c>
      <c r="C21" s="268" t="s">
        <v>7291</v>
      </c>
      <c r="D21" s="268" t="s">
        <v>7440</v>
      </c>
      <c r="E21" s="267" t="s">
        <v>1953</v>
      </c>
      <c r="F21" s="268" t="s">
        <v>7472</v>
      </c>
    </row>
    <row r="22" spans="1:6" ht="38.25" x14ac:dyDescent="0.2">
      <c r="A22" s="267" t="s">
        <v>560</v>
      </c>
      <c r="B22" s="268">
        <v>1</v>
      </c>
      <c r="C22" s="268" t="s">
        <v>7291</v>
      </c>
      <c r="D22" s="268" t="s">
        <v>7440</v>
      </c>
      <c r="E22" s="267" t="s">
        <v>1954</v>
      </c>
      <c r="F22" s="268" t="s">
        <v>7472</v>
      </c>
    </row>
    <row r="23" spans="1:6" ht="216.75" x14ac:dyDescent="0.2">
      <c r="A23" s="267" t="s">
        <v>1543</v>
      </c>
      <c r="B23" s="268">
        <v>1</v>
      </c>
      <c r="C23" s="268" t="s">
        <v>7292</v>
      </c>
      <c r="D23" s="268" t="s">
        <v>7441</v>
      </c>
      <c r="E23" s="267" t="s">
        <v>1955</v>
      </c>
      <c r="F23" s="268" t="s">
        <v>7473</v>
      </c>
    </row>
    <row r="24" spans="1:6" ht="38.25" x14ac:dyDescent="0.2">
      <c r="A24" s="267" t="s">
        <v>1543</v>
      </c>
      <c r="B24" s="268">
        <v>1</v>
      </c>
      <c r="C24" s="268" t="s">
        <v>7293</v>
      </c>
      <c r="D24" s="268" t="s">
        <v>7440</v>
      </c>
      <c r="E24" s="267" t="s">
        <v>1956</v>
      </c>
      <c r="F24" s="268" t="s">
        <v>7474</v>
      </c>
    </row>
    <row r="25" spans="1:6" ht="89.25" x14ac:dyDescent="0.2">
      <c r="A25" s="267" t="s">
        <v>1543</v>
      </c>
      <c r="B25" s="268">
        <v>1</v>
      </c>
      <c r="C25" s="268" t="s">
        <v>7294</v>
      </c>
      <c r="D25" s="268" t="s">
        <v>7442</v>
      </c>
      <c r="E25" s="267" t="s">
        <v>1957</v>
      </c>
      <c r="F25" s="268" t="s">
        <v>7508</v>
      </c>
    </row>
    <row r="26" spans="1:6" ht="89.25" x14ac:dyDescent="0.2">
      <c r="A26" s="267" t="s">
        <v>1543</v>
      </c>
      <c r="B26" s="268">
        <v>1</v>
      </c>
      <c r="C26" s="268" t="s">
        <v>7295</v>
      </c>
      <c r="D26" s="268" t="s">
        <v>7442</v>
      </c>
      <c r="E26" s="267" t="s">
        <v>1958</v>
      </c>
      <c r="F26" s="268" t="s">
        <v>7508</v>
      </c>
    </row>
    <row r="27" spans="1:6" ht="38.25" x14ac:dyDescent="0.2">
      <c r="A27" s="267" t="s">
        <v>545</v>
      </c>
      <c r="B27" s="268">
        <v>1</v>
      </c>
      <c r="C27" s="268" t="s">
        <v>7296</v>
      </c>
      <c r="D27" s="268" t="s">
        <v>7441</v>
      </c>
      <c r="E27" s="267" t="s">
        <v>1959</v>
      </c>
      <c r="F27" s="268" t="s">
        <v>7475</v>
      </c>
    </row>
    <row r="28" spans="1:6" ht="38.25" x14ac:dyDescent="0.2">
      <c r="A28" s="267" t="s">
        <v>545</v>
      </c>
      <c r="B28" s="268">
        <v>1</v>
      </c>
      <c r="C28" s="268" t="s">
        <v>7296</v>
      </c>
      <c r="D28" s="268" t="s">
        <v>7441</v>
      </c>
      <c r="E28" s="267" t="s">
        <v>1960</v>
      </c>
      <c r="F28" s="268" t="s">
        <v>7475</v>
      </c>
    </row>
    <row r="29" spans="1:6" ht="38.25" x14ac:dyDescent="0.2">
      <c r="A29" s="267" t="s">
        <v>545</v>
      </c>
      <c r="B29" s="268">
        <v>1</v>
      </c>
      <c r="C29" s="268" t="s">
        <v>7296</v>
      </c>
      <c r="D29" s="268" t="s">
        <v>7441</v>
      </c>
      <c r="E29" s="267" t="s">
        <v>1961</v>
      </c>
      <c r="F29" s="268" t="s">
        <v>7475</v>
      </c>
    </row>
    <row r="30" spans="1:6" ht="51" x14ac:dyDescent="0.2">
      <c r="A30" s="267" t="s">
        <v>1544</v>
      </c>
      <c r="B30" s="268">
        <v>1</v>
      </c>
      <c r="C30" s="268" t="s">
        <v>7297</v>
      </c>
      <c r="D30" s="268" t="s">
        <v>7449</v>
      </c>
      <c r="E30" s="267" t="s">
        <v>1545</v>
      </c>
      <c r="F30" s="268" t="s">
        <v>7518</v>
      </c>
    </row>
    <row r="31" spans="1:6" ht="63.75" x14ac:dyDescent="0.2">
      <c r="A31" s="267" t="s">
        <v>1544</v>
      </c>
      <c r="B31" s="268">
        <v>1</v>
      </c>
      <c r="C31" s="268" t="s">
        <v>7295</v>
      </c>
      <c r="D31" s="268" t="s">
        <v>7442</v>
      </c>
      <c r="E31" s="267" t="s">
        <v>1546</v>
      </c>
      <c r="F31" s="268" t="s">
        <v>7508</v>
      </c>
    </row>
    <row r="32" spans="1:6" ht="25.5" x14ac:dyDescent="0.2">
      <c r="A32" s="267" t="s">
        <v>542</v>
      </c>
      <c r="B32" s="268">
        <v>1</v>
      </c>
      <c r="C32" s="268" t="s">
        <v>7298</v>
      </c>
      <c r="D32" s="268" t="s">
        <v>7450</v>
      </c>
      <c r="E32" s="267" t="s">
        <v>1547</v>
      </c>
      <c r="F32" s="268" t="s">
        <v>7476</v>
      </c>
    </row>
    <row r="33" spans="1:6" ht="25.5" x14ac:dyDescent="0.2">
      <c r="A33" s="267" t="s">
        <v>542</v>
      </c>
      <c r="B33" s="268">
        <v>1</v>
      </c>
      <c r="C33" s="268" t="s">
        <v>7298</v>
      </c>
      <c r="D33" s="268" t="s">
        <v>7450</v>
      </c>
      <c r="E33" s="267" t="s">
        <v>1547</v>
      </c>
      <c r="F33" s="268" t="s">
        <v>7476</v>
      </c>
    </row>
    <row r="34" spans="1:6" ht="25.5" x14ac:dyDescent="0.2">
      <c r="A34" s="267" t="s">
        <v>542</v>
      </c>
      <c r="B34" s="268">
        <v>1</v>
      </c>
      <c r="C34" s="268" t="s">
        <v>7298</v>
      </c>
      <c r="D34" s="268" t="s">
        <v>7450</v>
      </c>
      <c r="E34" s="267" t="s">
        <v>1547</v>
      </c>
      <c r="F34" s="268" t="s">
        <v>7476</v>
      </c>
    </row>
    <row r="35" spans="1:6" ht="25.5" x14ac:dyDescent="0.2">
      <c r="A35" s="267" t="s">
        <v>542</v>
      </c>
      <c r="B35" s="268">
        <v>1</v>
      </c>
      <c r="C35" s="268" t="s">
        <v>7298</v>
      </c>
      <c r="D35" s="268" t="s">
        <v>7450</v>
      </c>
      <c r="E35" s="267" t="s">
        <v>1547</v>
      </c>
      <c r="F35" s="268" t="s">
        <v>7476</v>
      </c>
    </row>
    <row r="36" spans="1:6" ht="25.5" x14ac:dyDescent="0.2">
      <c r="A36" s="267" t="s">
        <v>542</v>
      </c>
      <c r="B36" s="268">
        <v>1</v>
      </c>
      <c r="C36" s="268" t="s">
        <v>7298</v>
      </c>
      <c r="D36" s="268" t="s">
        <v>7450</v>
      </c>
      <c r="E36" s="267" t="s">
        <v>1547</v>
      </c>
      <c r="F36" s="268" t="s">
        <v>7476</v>
      </c>
    </row>
    <row r="37" spans="1:6" ht="25.5" x14ac:dyDescent="0.2">
      <c r="A37" s="267" t="s">
        <v>542</v>
      </c>
      <c r="B37" s="268">
        <v>1</v>
      </c>
      <c r="C37" s="268" t="s">
        <v>7298</v>
      </c>
      <c r="D37" s="268" t="s">
        <v>7450</v>
      </c>
      <c r="E37" s="267" t="s">
        <v>1547</v>
      </c>
      <c r="F37" s="268" t="s">
        <v>7476</v>
      </c>
    </row>
    <row r="38" spans="1:6" ht="63.75" x14ac:dyDescent="0.2">
      <c r="A38" s="267" t="s">
        <v>542</v>
      </c>
      <c r="B38" s="268">
        <v>1</v>
      </c>
      <c r="C38" s="268" t="s">
        <v>7299</v>
      </c>
      <c r="D38" s="268" t="s">
        <v>7442</v>
      </c>
      <c r="E38" s="267" t="s">
        <v>1548</v>
      </c>
      <c r="F38" s="268" t="s">
        <v>7508</v>
      </c>
    </row>
    <row r="39" spans="1:6" ht="63.75" x14ac:dyDescent="0.2">
      <c r="A39" s="267" t="s">
        <v>542</v>
      </c>
      <c r="B39" s="268">
        <v>1</v>
      </c>
      <c r="C39" s="268" t="s">
        <v>7299</v>
      </c>
      <c r="D39" s="268" t="s">
        <v>7442</v>
      </c>
      <c r="E39" s="267" t="s">
        <v>1549</v>
      </c>
      <c r="F39" s="268" t="s">
        <v>7508</v>
      </c>
    </row>
    <row r="40" spans="1:6" ht="63.75" x14ac:dyDescent="0.2">
      <c r="A40" s="267" t="s">
        <v>542</v>
      </c>
      <c r="B40" s="268">
        <v>1</v>
      </c>
      <c r="C40" s="268" t="s">
        <v>7299</v>
      </c>
      <c r="D40" s="268" t="s">
        <v>7442</v>
      </c>
      <c r="E40" s="267" t="s">
        <v>1550</v>
      </c>
      <c r="F40" s="268" t="s">
        <v>7508</v>
      </c>
    </row>
    <row r="41" spans="1:6" ht="38.25" x14ac:dyDescent="0.2">
      <c r="A41" s="267" t="s">
        <v>542</v>
      </c>
      <c r="B41" s="268">
        <v>1</v>
      </c>
      <c r="C41" s="268" t="s">
        <v>7300</v>
      </c>
      <c r="D41" s="268" t="s">
        <v>7440</v>
      </c>
      <c r="E41" s="267" t="s">
        <v>1551</v>
      </c>
      <c r="F41" s="268" t="s">
        <v>7474</v>
      </c>
    </row>
    <row r="42" spans="1:6" ht="63.75" x14ac:dyDescent="0.2">
      <c r="A42" s="267" t="s">
        <v>542</v>
      </c>
      <c r="B42" s="268">
        <v>1</v>
      </c>
      <c r="C42" s="268" t="s">
        <v>7301</v>
      </c>
      <c r="D42" s="268" t="s">
        <v>7442</v>
      </c>
      <c r="E42" s="267" t="s">
        <v>1552</v>
      </c>
      <c r="F42" s="268" t="s">
        <v>7508</v>
      </c>
    </row>
    <row r="43" spans="1:6" ht="25.5" x14ac:dyDescent="0.2">
      <c r="A43" s="267" t="s">
        <v>542</v>
      </c>
      <c r="B43" s="268">
        <v>1</v>
      </c>
      <c r="C43" s="268" t="s">
        <v>7302</v>
      </c>
      <c r="D43" s="268" t="s">
        <v>7277</v>
      </c>
      <c r="E43" s="267" t="s">
        <v>1552</v>
      </c>
      <c r="F43" s="268" t="s">
        <v>7277</v>
      </c>
    </row>
    <row r="44" spans="1:6" ht="63.75" x14ac:dyDescent="0.2">
      <c r="A44" s="267" t="s">
        <v>542</v>
      </c>
      <c r="B44" s="268">
        <v>1</v>
      </c>
      <c r="C44" s="268" t="s">
        <v>7302</v>
      </c>
      <c r="D44" s="268" t="s">
        <v>7277</v>
      </c>
      <c r="E44" s="267" t="s">
        <v>1553</v>
      </c>
      <c r="F44" s="268" t="s">
        <v>7277</v>
      </c>
    </row>
    <row r="45" spans="1:6" ht="38.25" x14ac:dyDescent="0.2">
      <c r="A45" s="267" t="s">
        <v>542</v>
      </c>
      <c r="B45" s="268">
        <v>1</v>
      </c>
      <c r="C45" s="268" t="s">
        <v>7303</v>
      </c>
      <c r="D45" s="268" t="s">
        <v>7441</v>
      </c>
      <c r="E45" s="267" t="s">
        <v>1554</v>
      </c>
      <c r="F45" s="268" t="s">
        <v>7475</v>
      </c>
    </row>
    <row r="46" spans="1:6" ht="38.25" x14ac:dyDescent="0.2">
      <c r="A46" s="267" t="s">
        <v>542</v>
      </c>
      <c r="B46" s="268">
        <v>1</v>
      </c>
      <c r="C46" s="268" t="s">
        <v>7303</v>
      </c>
      <c r="D46" s="268" t="s">
        <v>7441</v>
      </c>
      <c r="E46" s="267" t="s">
        <v>1555</v>
      </c>
      <c r="F46" s="268" t="s">
        <v>7475</v>
      </c>
    </row>
    <row r="47" spans="1:6" ht="38.25" x14ac:dyDescent="0.2">
      <c r="A47" s="267" t="s">
        <v>542</v>
      </c>
      <c r="B47" s="268">
        <v>1</v>
      </c>
      <c r="C47" s="268" t="s">
        <v>7304</v>
      </c>
      <c r="D47" s="268" t="s">
        <v>7450</v>
      </c>
      <c r="E47" s="267" t="s">
        <v>1556</v>
      </c>
      <c r="F47" s="268" t="s">
        <v>7477</v>
      </c>
    </row>
    <row r="48" spans="1:6" ht="38.25" x14ac:dyDescent="0.2">
      <c r="A48" s="267" t="s">
        <v>542</v>
      </c>
      <c r="B48" s="268">
        <v>1</v>
      </c>
      <c r="C48" s="268" t="s">
        <v>7305</v>
      </c>
      <c r="D48" s="268" t="s">
        <v>7440</v>
      </c>
      <c r="E48" s="267" t="s">
        <v>1557</v>
      </c>
      <c r="F48" s="268" t="s">
        <v>7451</v>
      </c>
    </row>
    <row r="49" spans="1:6" ht="38.25" x14ac:dyDescent="0.2">
      <c r="A49" s="267" t="s">
        <v>542</v>
      </c>
      <c r="B49" s="268">
        <v>1</v>
      </c>
      <c r="C49" s="268" t="s">
        <v>7305</v>
      </c>
      <c r="D49" s="268" t="s">
        <v>7440</v>
      </c>
      <c r="E49" s="267" t="s">
        <v>1557</v>
      </c>
      <c r="F49" s="268" t="s">
        <v>7451</v>
      </c>
    </row>
    <row r="50" spans="1:6" ht="25.5" x14ac:dyDescent="0.2">
      <c r="A50" s="267" t="s">
        <v>542</v>
      </c>
      <c r="B50" s="268">
        <v>1</v>
      </c>
      <c r="C50" s="268" t="s">
        <v>7278</v>
      </c>
      <c r="D50" s="268" t="s">
        <v>7450</v>
      </c>
      <c r="E50" s="267" t="s">
        <v>1557</v>
      </c>
      <c r="F50" s="268" t="s">
        <v>7456</v>
      </c>
    </row>
    <row r="51" spans="1:6" ht="63.75" x14ac:dyDescent="0.2">
      <c r="A51" s="267" t="s">
        <v>542</v>
      </c>
      <c r="B51" s="268">
        <v>1</v>
      </c>
      <c r="C51" s="268" t="s">
        <v>7299</v>
      </c>
      <c r="D51" s="268" t="s">
        <v>7442</v>
      </c>
      <c r="E51" s="267" t="s">
        <v>1558</v>
      </c>
      <c r="F51" s="142" t="s">
        <v>7508</v>
      </c>
    </row>
    <row r="52" spans="1:6" ht="63.75" x14ac:dyDescent="0.2">
      <c r="A52" s="267" t="s">
        <v>542</v>
      </c>
      <c r="B52" s="268">
        <v>1</v>
      </c>
      <c r="C52" s="268" t="s">
        <v>7299</v>
      </c>
      <c r="D52" s="268" t="s">
        <v>7442</v>
      </c>
      <c r="E52" s="267" t="s">
        <v>1559</v>
      </c>
      <c r="F52" s="142" t="s">
        <v>7508</v>
      </c>
    </row>
    <row r="53" spans="1:6" ht="25.5" x14ac:dyDescent="0.2">
      <c r="A53" s="267" t="s">
        <v>542</v>
      </c>
      <c r="B53" s="268">
        <v>1</v>
      </c>
      <c r="C53" s="268" t="s">
        <v>7302</v>
      </c>
      <c r="D53" s="268" t="s">
        <v>7277</v>
      </c>
      <c r="E53" s="267" t="s">
        <v>1560</v>
      </c>
      <c r="F53" s="268" t="s">
        <v>7277</v>
      </c>
    </row>
    <row r="54" spans="1:6" ht="25.5" x14ac:dyDescent="0.2">
      <c r="A54" s="267" t="s">
        <v>542</v>
      </c>
      <c r="B54" s="268">
        <v>1</v>
      </c>
      <c r="C54" s="268" t="s">
        <v>7306</v>
      </c>
      <c r="D54" s="268" t="s">
        <v>7443</v>
      </c>
      <c r="E54" s="267" t="s">
        <v>1561</v>
      </c>
      <c r="F54" s="268" t="s">
        <v>7443</v>
      </c>
    </row>
    <row r="55" spans="1:6" ht="25.5" x14ac:dyDescent="0.2">
      <c r="A55" s="267" t="s">
        <v>542</v>
      </c>
      <c r="B55" s="268">
        <v>1</v>
      </c>
      <c r="C55" s="268" t="s">
        <v>7298</v>
      </c>
      <c r="D55" s="268" t="s">
        <v>7450</v>
      </c>
      <c r="E55" s="267" t="s">
        <v>1562</v>
      </c>
      <c r="F55" s="268" t="s">
        <v>7476</v>
      </c>
    </row>
    <row r="56" spans="1:6" ht="38.25" x14ac:dyDescent="0.2">
      <c r="A56" s="267" t="s">
        <v>542</v>
      </c>
      <c r="B56" s="268">
        <v>1</v>
      </c>
      <c r="C56" s="268" t="s">
        <v>7307</v>
      </c>
      <c r="D56" s="268" t="s">
        <v>7440</v>
      </c>
      <c r="E56" s="267" t="s">
        <v>1563</v>
      </c>
      <c r="F56" s="268" t="s">
        <v>7478</v>
      </c>
    </row>
    <row r="57" spans="1:6" ht="38.25" x14ac:dyDescent="0.2">
      <c r="A57" s="267" t="s">
        <v>542</v>
      </c>
      <c r="B57" s="268">
        <v>1</v>
      </c>
      <c r="C57" s="268" t="s">
        <v>7308</v>
      </c>
      <c r="D57" s="268" t="s">
        <v>7440</v>
      </c>
      <c r="E57" s="267" t="s">
        <v>1564</v>
      </c>
      <c r="F57" s="268" t="s">
        <v>7451</v>
      </c>
    </row>
    <row r="58" spans="1:6" ht="38.25" x14ac:dyDescent="0.2">
      <c r="A58" s="267" t="s">
        <v>542</v>
      </c>
      <c r="B58" s="268">
        <v>1</v>
      </c>
      <c r="C58" s="268" t="s">
        <v>7309</v>
      </c>
      <c r="D58" s="268" t="s">
        <v>7440</v>
      </c>
      <c r="E58" s="267" t="s">
        <v>1565</v>
      </c>
      <c r="F58" s="268" t="s">
        <v>7279</v>
      </c>
    </row>
    <row r="59" spans="1:6" ht="38.25" x14ac:dyDescent="0.2">
      <c r="A59" s="267" t="s">
        <v>542</v>
      </c>
      <c r="B59" s="268">
        <v>1</v>
      </c>
      <c r="C59" s="268" t="s">
        <v>7310</v>
      </c>
      <c r="D59" s="268" t="s">
        <v>7440</v>
      </c>
      <c r="E59" s="267" t="s">
        <v>1566</v>
      </c>
      <c r="F59" s="268" t="s">
        <v>7451</v>
      </c>
    </row>
    <row r="60" spans="1:6" ht="25.5" x14ac:dyDescent="0.2">
      <c r="A60" s="267" t="s">
        <v>542</v>
      </c>
      <c r="B60" s="268">
        <v>1</v>
      </c>
      <c r="C60" s="268" t="s">
        <v>7311</v>
      </c>
      <c r="D60" s="268" t="s">
        <v>7450</v>
      </c>
      <c r="E60" s="267" t="s">
        <v>1567</v>
      </c>
      <c r="F60" s="268" t="s">
        <v>7479</v>
      </c>
    </row>
    <row r="61" spans="1:6" ht="25.5" x14ac:dyDescent="0.2">
      <c r="A61" s="267" t="s">
        <v>542</v>
      </c>
      <c r="B61" s="268">
        <v>1</v>
      </c>
      <c r="C61" s="268" t="s">
        <v>7312</v>
      </c>
      <c r="D61" s="268" t="s">
        <v>7444</v>
      </c>
      <c r="E61" s="267" t="s">
        <v>1568</v>
      </c>
      <c r="F61" s="268" t="s">
        <v>7514</v>
      </c>
    </row>
    <row r="62" spans="1:6" ht="38.25" x14ac:dyDescent="0.2">
      <c r="A62" s="267" t="s">
        <v>542</v>
      </c>
      <c r="B62" s="268">
        <v>1</v>
      </c>
      <c r="C62" s="268" t="s">
        <v>7313</v>
      </c>
      <c r="D62" s="268" t="s">
        <v>7440</v>
      </c>
      <c r="E62" s="267" t="s">
        <v>1569</v>
      </c>
      <c r="F62" s="268" t="s">
        <v>7452</v>
      </c>
    </row>
    <row r="63" spans="1:6" ht="63.75" x14ac:dyDescent="0.2">
      <c r="A63" s="267" t="s">
        <v>542</v>
      </c>
      <c r="B63" s="268">
        <v>1</v>
      </c>
      <c r="C63" s="268" t="s">
        <v>7314</v>
      </c>
      <c r="D63" s="268" t="s">
        <v>7442</v>
      </c>
      <c r="E63" s="267" t="s">
        <v>1570</v>
      </c>
      <c r="F63" s="142" t="s">
        <v>7508</v>
      </c>
    </row>
    <row r="64" spans="1:6" ht="38.25" x14ac:dyDescent="0.2">
      <c r="A64" s="267" t="s">
        <v>542</v>
      </c>
      <c r="B64" s="268">
        <v>1</v>
      </c>
      <c r="C64" s="268" t="s">
        <v>7315</v>
      </c>
      <c r="D64" s="268" t="s">
        <v>7440</v>
      </c>
      <c r="E64" s="267" t="s">
        <v>1571</v>
      </c>
      <c r="F64" s="268" t="s">
        <v>7451</v>
      </c>
    </row>
    <row r="65" spans="1:6" ht="25.5" x14ac:dyDescent="0.2">
      <c r="A65" s="267" t="s">
        <v>542</v>
      </c>
      <c r="B65" s="268">
        <v>1</v>
      </c>
      <c r="C65" s="268" t="s">
        <v>7316</v>
      </c>
      <c r="D65" s="268" t="s">
        <v>7442</v>
      </c>
      <c r="E65" s="267" t="s">
        <v>1572</v>
      </c>
      <c r="F65" s="268" t="s">
        <v>7457</v>
      </c>
    </row>
    <row r="66" spans="1:6" ht="38.25" x14ac:dyDescent="0.2">
      <c r="A66" s="267" t="s">
        <v>542</v>
      </c>
      <c r="B66" s="268">
        <v>1</v>
      </c>
      <c r="C66" s="268" t="s">
        <v>7315</v>
      </c>
      <c r="D66" s="268" t="s">
        <v>7440</v>
      </c>
      <c r="E66" s="267" t="s">
        <v>1573</v>
      </c>
      <c r="F66" s="268" t="s">
        <v>7451</v>
      </c>
    </row>
    <row r="67" spans="1:6" ht="25.5" x14ac:dyDescent="0.2">
      <c r="A67" s="267" t="s">
        <v>542</v>
      </c>
      <c r="B67" s="268">
        <v>1</v>
      </c>
      <c r="C67" s="268" t="s">
        <v>7298</v>
      </c>
      <c r="D67" s="268" t="s">
        <v>7450</v>
      </c>
      <c r="E67" s="267" t="s">
        <v>1574</v>
      </c>
      <c r="F67" s="268" t="s">
        <v>7476</v>
      </c>
    </row>
    <row r="68" spans="1:6" ht="63.75" x14ac:dyDescent="0.2">
      <c r="A68" s="267" t="s">
        <v>542</v>
      </c>
      <c r="B68" s="268">
        <v>1</v>
      </c>
      <c r="C68" s="268" t="s">
        <v>7317</v>
      </c>
      <c r="D68" s="268" t="s">
        <v>7442</v>
      </c>
      <c r="E68" s="267" t="s">
        <v>1575</v>
      </c>
      <c r="F68" s="142" t="s">
        <v>7508</v>
      </c>
    </row>
    <row r="69" spans="1:6" ht="89.25" x14ac:dyDescent="0.2">
      <c r="A69" s="267" t="s">
        <v>544</v>
      </c>
      <c r="B69" s="268">
        <v>1</v>
      </c>
      <c r="C69" s="268" t="s">
        <v>7318</v>
      </c>
      <c r="D69" s="268" t="s">
        <v>7440</v>
      </c>
      <c r="E69" s="267" t="s">
        <v>7520</v>
      </c>
      <c r="F69" s="268" t="s">
        <v>7279</v>
      </c>
    </row>
    <row r="70" spans="1:6" ht="25.5" x14ac:dyDescent="0.2">
      <c r="A70" s="267" t="s">
        <v>544</v>
      </c>
      <c r="B70" s="268">
        <v>1</v>
      </c>
      <c r="C70" s="268" t="s">
        <v>7311</v>
      </c>
      <c r="D70" s="268" t="s">
        <v>7450</v>
      </c>
      <c r="E70" s="267" t="s">
        <v>1962</v>
      </c>
      <c r="F70" s="268" t="s">
        <v>7479</v>
      </c>
    </row>
    <row r="71" spans="1:6" ht="25.5" x14ac:dyDescent="0.2">
      <c r="A71" s="267" t="s">
        <v>544</v>
      </c>
      <c r="B71" s="268">
        <v>1</v>
      </c>
      <c r="C71" s="268" t="s">
        <v>7298</v>
      </c>
      <c r="D71" s="268" t="s">
        <v>7450</v>
      </c>
      <c r="E71" s="267" t="s">
        <v>1963</v>
      </c>
      <c r="F71" s="268" t="s">
        <v>7476</v>
      </c>
    </row>
    <row r="72" spans="1:6" ht="51" x14ac:dyDescent="0.2">
      <c r="A72" s="267" t="s">
        <v>544</v>
      </c>
      <c r="B72" s="268">
        <v>1</v>
      </c>
      <c r="C72" s="268" t="s">
        <v>7319</v>
      </c>
      <c r="D72" s="268" t="s">
        <v>7450</v>
      </c>
      <c r="E72" s="267" t="s">
        <v>1964</v>
      </c>
      <c r="F72" s="268" t="s">
        <v>7479</v>
      </c>
    </row>
    <row r="73" spans="1:6" ht="38.25" x14ac:dyDescent="0.2">
      <c r="A73" s="267" t="s">
        <v>544</v>
      </c>
      <c r="B73" s="268">
        <v>1</v>
      </c>
      <c r="C73" s="268" t="s">
        <v>7320</v>
      </c>
      <c r="D73" s="268" t="s">
        <v>7440</v>
      </c>
      <c r="E73" s="267" t="s">
        <v>1965</v>
      </c>
      <c r="F73" s="268" t="s">
        <v>7280</v>
      </c>
    </row>
    <row r="74" spans="1:6" ht="127.5" x14ac:dyDescent="0.2">
      <c r="A74" s="267" t="s">
        <v>544</v>
      </c>
      <c r="B74" s="268">
        <v>1</v>
      </c>
      <c r="C74" s="268" t="s">
        <v>7320</v>
      </c>
      <c r="D74" s="268" t="s">
        <v>7440</v>
      </c>
      <c r="E74" s="267" t="s">
        <v>1966</v>
      </c>
      <c r="F74" s="268" t="s">
        <v>7280</v>
      </c>
    </row>
    <row r="75" spans="1:6" ht="114.75" x14ac:dyDescent="0.2">
      <c r="A75" s="267" t="s">
        <v>544</v>
      </c>
      <c r="B75" s="268">
        <v>1</v>
      </c>
      <c r="C75" s="268" t="s">
        <v>7321</v>
      </c>
      <c r="D75" s="268" t="s">
        <v>7442</v>
      </c>
      <c r="E75" s="267" t="s">
        <v>1967</v>
      </c>
      <c r="F75" s="268" t="s">
        <v>7458</v>
      </c>
    </row>
    <row r="76" spans="1:6" ht="63.75" x14ac:dyDescent="0.2">
      <c r="A76" s="267" t="s">
        <v>544</v>
      </c>
      <c r="B76" s="268">
        <v>1</v>
      </c>
      <c r="C76" s="268" t="s">
        <v>7322</v>
      </c>
      <c r="D76" s="268" t="s">
        <v>7449</v>
      </c>
      <c r="E76" s="267" t="s">
        <v>1968</v>
      </c>
      <c r="F76" s="268" t="s">
        <v>7510</v>
      </c>
    </row>
    <row r="77" spans="1:6" ht="140.25" x14ac:dyDescent="0.2">
      <c r="A77" s="267" t="s">
        <v>544</v>
      </c>
      <c r="B77" s="268">
        <v>1</v>
      </c>
      <c r="C77" s="268" t="s">
        <v>7319</v>
      </c>
      <c r="D77" s="268" t="s">
        <v>7450</v>
      </c>
      <c r="E77" s="267" t="s">
        <v>1969</v>
      </c>
      <c r="F77" s="268" t="s">
        <v>7479</v>
      </c>
    </row>
    <row r="78" spans="1:6" ht="76.5" x14ac:dyDescent="0.2">
      <c r="A78" s="267" t="s">
        <v>544</v>
      </c>
      <c r="B78" s="268">
        <v>1</v>
      </c>
      <c r="C78" s="268" t="s">
        <v>7323</v>
      </c>
      <c r="D78" s="268" t="s">
        <v>7441</v>
      </c>
      <c r="E78" s="267" t="s">
        <v>7521</v>
      </c>
      <c r="F78" s="268" t="s">
        <v>7475</v>
      </c>
    </row>
    <row r="79" spans="1:6" ht="25.5" x14ac:dyDescent="0.2">
      <c r="A79" s="267" t="s">
        <v>544</v>
      </c>
      <c r="B79" s="268">
        <v>1</v>
      </c>
      <c r="C79" s="268" t="s">
        <v>7322</v>
      </c>
      <c r="D79" s="268" t="s">
        <v>7449</v>
      </c>
      <c r="E79" s="267" t="s">
        <v>1970</v>
      </c>
      <c r="F79" s="268" t="s">
        <v>7510</v>
      </c>
    </row>
    <row r="80" spans="1:6" ht="76.5" x14ac:dyDescent="0.2">
      <c r="A80" s="267" t="s">
        <v>544</v>
      </c>
      <c r="B80" s="268">
        <v>1</v>
      </c>
      <c r="C80" s="268" t="s">
        <v>7323</v>
      </c>
      <c r="D80" s="268" t="s">
        <v>7441</v>
      </c>
      <c r="E80" s="267" t="s">
        <v>7522</v>
      </c>
      <c r="F80" s="268" t="s">
        <v>7475</v>
      </c>
    </row>
    <row r="81" spans="1:6" ht="51" x14ac:dyDescent="0.2">
      <c r="A81" s="267" t="s">
        <v>544</v>
      </c>
      <c r="B81" s="268">
        <v>1</v>
      </c>
      <c r="C81" s="268" t="s">
        <v>7296</v>
      </c>
      <c r="D81" s="268" t="s">
        <v>7441</v>
      </c>
      <c r="E81" s="267" t="s">
        <v>1971</v>
      </c>
      <c r="F81" s="268" t="s">
        <v>7475</v>
      </c>
    </row>
    <row r="82" spans="1:6" ht="51" x14ac:dyDescent="0.2">
      <c r="A82" s="267" t="s">
        <v>544</v>
      </c>
      <c r="B82" s="268">
        <v>1</v>
      </c>
      <c r="C82" s="268" t="s">
        <v>7296</v>
      </c>
      <c r="D82" s="268" t="s">
        <v>7441</v>
      </c>
      <c r="E82" s="267" t="s">
        <v>1972</v>
      </c>
      <c r="F82" s="268" t="s">
        <v>7475</v>
      </c>
    </row>
    <row r="83" spans="1:6" ht="38.25" x14ac:dyDescent="0.2">
      <c r="A83" s="267" t="s">
        <v>544</v>
      </c>
      <c r="B83" s="268">
        <v>1</v>
      </c>
      <c r="C83" s="268" t="s">
        <v>7324</v>
      </c>
      <c r="D83" s="268" t="s">
        <v>7440</v>
      </c>
      <c r="E83" s="267" t="s">
        <v>1973</v>
      </c>
      <c r="F83" s="268" t="s">
        <v>7451</v>
      </c>
    </row>
    <row r="84" spans="1:6" ht="38.25" x14ac:dyDescent="0.2">
      <c r="A84" s="267" t="s">
        <v>544</v>
      </c>
      <c r="B84" s="268">
        <v>1</v>
      </c>
      <c r="C84" s="268" t="s">
        <v>7325</v>
      </c>
      <c r="D84" s="268" t="s">
        <v>7441</v>
      </c>
      <c r="E84" s="267" t="s">
        <v>1974</v>
      </c>
      <c r="F84" s="268" t="s">
        <v>7475</v>
      </c>
    </row>
    <row r="85" spans="1:6" ht="25.5" x14ac:dyDescent="0.2">
      <c r="A85" s="267" t="s">
        <v>544</v>
      </c>
      <c r="B85" s="268">
        <v>1</v>
      </c>
      <c r="C85" s="268" t="s">
        <v>7326</v>
      </c>
      <c r="D85" s="268" t="s">
        <v>7450</v>
      </c>
      <c r="E85" s="267" t="s">
        <v>1975</v>
      </c>
      <c r="F85" s="268" t="s">
        <v>7480</v>
      </c>
    </row>
    <row r="86" spans="1:6" ht="25.5" x14ac:dyDescent="0.2">
      <c r="A86" s="267" t="s">
        <v>544</v>
      </c>
      <c r="B86" s="268">
        <v>1</v>
      </c>
      <c r="C86" s="268" t="s">
        <v>7298</v>
      </c>
      <c r="D86" s="268" t="s">
        <v>7450</v>
      </c>
      <c r="E86" s="267" t="s">
        <v>1976</v>
      </c>
      <c r="F86" s="268" t="s">
        <v>7476</v>
      </c>
    </row>
    <row r="87" spans="1:6" ht="51" x14ac:dyDescent="0.2">
      <c r="A87" s="267" t="s">
        <v>544</v>
      </c>
      <c r="B87" s="268">
        <v>1</v>
      </c>
      <c r="C87" s="268" t="s">
        <v>7327</v>
      </c>
      <c r="D87" s="268" t="s">
        <v>7440</v>
      </c>
      <c r="E87" s="267" t="s">
        <v>1977</v>
      </c>
      <c r="F87" s="268" t="s">
        <v>7481</v>
      </c>
    </row>
    <row r="88" spans="1:6" ht="51" x14ac:dyDescent="0.2">
      <c r="A88" s="267" t="s">
        <v>544</v>
      </c>
      <c r="B88" s="268">
        <v>1</v>
      </c>
      <c r="C88" s="268" t="s">
        <v>7297</v>
      </c>
      <c r="D88" s="268" t="s">
        <v>7449</v>
      </c>
      <c r="E88" s="267" t="s">
        <v>1978</v>
      </c>
      <c r="F88" s="268" t="s">
        <v>7518</v>
      </c>
    </row>
    <row r="89" spans="1:6" ht="38.25" x14ac:dyDescent="0.2">
      <c r="A89" s="267" t="s">
        <v>544</v>
      </c>
      <c r="B89" s="268">
        <v>1</v>
      </c>
      <c r="C89" s="268" t="s">
        <v>7328</v>
      </c>
      <c r="D89" s="268" t="s">
        <v>7440</v>
      </c>
      <c r="E89" s="267" t="s">
        <v>1979</v>
      </c>
      <c r="F89" s="268" t="s">
        <v>7281</v>
      </c>
    </row>
    <row r="90" spans="1:6" ht="25.5" x14ac:dyDescent="0.2">
      <c r="A90" s="267" t="s">
        <v>544</v>
      </c>
      <c r="B90" s="268">
        <v>1</v>
      </c>
      <c r="C90" s="268" t="s">
        <v>7321</v>
      </c>
      <c r="D90" s="268" t="s">
        <v>7442</v>
      </c>
      <c r="E90" s="267" t="s">
        <v>1980</v>
      </c>
      <c r="F90" s="268" t="s">
        <v>7458</v>
      </c>
    </row>
    <row r="91" spans="1:6" ht="51" x14ac:dyDescent="0.2">
      <c r="A91" s="267" t="s">
        <v>544</v>
      </c>
      <c r="B91" s="268">
        <v>1</v>
      </c>
      <c r="C91" s="268" t="s">
        <v>7329</v>
      </c>
      <c r="D91" s="268" t="s">
        <v>7440</v>
      </c>
      <c r="E91" s="267" t="s">
        <v>1981</v>
      </c>
      <c r="F91" s="268" t="s">
        <v>7515</v>
      </c>
    </row>
    <row r="92" spans="1:6" ht="51" x14ac:dyDescent="0.2">
      <c r="A92" s="267" t="s">
        <v>544</v>
      </c>
      <c r="B92" s="268">
        <v>1</v>
      </c>
      <c r="C92" s="268" t="s">
        <v>7317</v>
      </c>
      <c r="D92" s="268" t="s">
        <v>7442</v>
      </c>
      <c r="E92" s="267" t="s">
        <v>1982</v>
      </c>
      <c r="F92" s="268" t="s">
        <v>7458</v>
      </c>
    </row>
    <row r="93" spans="1:6" ht="25.5" x14ac:dyDescent="0.2">
      <c r="A93" s="267" t="s">
        <v>544</v>
      </c>
      <c r="B93" s="268">
        <v>1</v>
      </c>
      <c r="C93" s="268" t="s">
        <v>7321</v>
      </c>
      <c r="D93" s="268" t="s">
        <v>7442</v>
      </c>
      <c r="E93" s="267" t="s">
        <v>1983</v>
      </c>
      <c r="F93" s="268" t="s">
        <v>7458</v>
      </c>
    </row>
    <row r="94" spans="1:6" ht="51" x14ac:dyDescent="0.2">
      <c r="A94" s="267" t="s">
        <v>544</v>
      </c>
      <c r="B94" s="268">
        <v>1</v>
      </c>
      <c r="C94" s="268" t="s">
        <v>7317</v>
      </c>
      <c r="D94" s="268" t="s">
        <v>7442</v>
      </c>
      <c r="E94" s="267" t="s">
        <v>7523</v>
      </c>
      <c r="F94" s="268" t="s">
        <v>7458</v>
      </c>
    </row>
    <row r="95" spans="1:6" ht="38.25" x14ac:dyDescent="0.2">
      <c r="A95" s="267" t="s">
        <v>544</v>
      </c>
      <c r="B95" s="268">
        <v>1</v>
      </c>
      <c r="C95" s="268" t="s">
        <v>7328</v>
      </c>
      <c r="D95" s="268" t="s">
        <v>7440</v>
      </c>
      <c r="E95" s="267" t="s">
        <v>1984</v>
      </c>
      <c r="F95" s="268" t="s">
        <v>7281</v>
      </c>
    </row>
    <row r="96" spans="1:6" ht="38.25" x14ac:dyDescent="0.2">
      <c r="A96" s="267" t="s">
        <v>544</v>
      </c>
      <c r="B96" s="268">
        <v>1</v>
      </c>
      <c r="C96" s="268" t="s">
        <v>7330</v>
      </c>
      <c r="D96" s="268" t="s">
        <v>7440</v>
      </c>
      <c r="E96" s="267" t="s">
        <v>1985</v>
      </c>
      <c r="F96" s="268" t="s">
        <v>7451</v>
      </c>
    </row>
    <row r="97" spans="1:6" ht="38.25" x14ac:dyDescent="0.2">
      <c r="A97" s="267" t="s">
        <v>544</v>
      </c>
      <c r="B97" s="268">
        <v>1</v>
      </c>
      <c r="C97" s="268" t="s">
        <v>7331</v>
      </c>
      <c r="D97" s="268" t="s">
        <v>7441</v>
      </c>
      <c r="E97" s="267" t="s">
        <v>1986</v>
      </c>
      <c r="F97" s="268" t="s">
        <v>7282</v>
      </c>
    </row>
    <row r="98" spans="1:6" ht="38.25" x14ac:dyDescent="0.2">
      <c r="A98" s="267" t="s">
        <v>544</v>
      </c>
      <c r="B98" s="268">
        <v>1</v>
      </c>
      <c r="C98" s="268" t="s">
        <v>7332</v>
      </c>
      <c r="D98" s="268" t="s">
        <v>7440</v>
      </c>
      <c r="E98" s="267" t="s">
        <v>1987</v>
      </c>
      <c r="F98" s="268" t="s">
        <v>7481</v>
      </c>
    </row>
    <row r="99" spans="1:6" ht="63.75" x14ac:dyDescent="0.2">
      <c r="A99" s="267" t="s">
        <v>544</v>
      </c>
      <c r="B99" s="268">
        <v>1</v>
      </c>
      <c r="C99" s="268" t="s">
        <v>7304</v>
      </c>
      <c r="D99" s="268" t="s">
        <v>7450</v>
      </c>
      <c r="E99" s="267" t="s">
        <v>1988</v>
      </c>
      <c r="F99" s="268" t="s">
        <v>7482</v>
      </c>
    </row>
    <row r="100" spans="1:6" ht="51" x14ac:dyDescent="0.2">
      <c r="A100" s="267" t="s">
        <v>544</v>
      </c>
      <c r="B100" s="268">
        <v>1</v>
      </c>
      <c r="C100" s="268" t="s">
        <v>7324</v>
      </c>
      <c r="D100" s="268" t="s">
        <v>7440</v>
      </c>
      <c r="E100" s="267" t="s">
        <v>1989</v>
      </c>
      <c r="F100" s="268" t="s">
        <v>7451</v>
      </c>
    </row>
    <row r="101" spans="1:6" ht="38.25" x14ac:dyDescent="0.2">
      <c r="A101" s="267" t="s">
        <v>544</v>
      </c>
      <c r="B101" s="268">
        <v>1</v>
      </c>
      <c r="C101" s="268" t="s">
        <v>7324</v>
      </c>
      <c r="D101" s="268" t="s">
        <v>7440</v>
      </c>
      <c r="E101" s="267" t="s">
        <v>1990</v>
      </c>
      <c r="F101" s="268" t="s">
        <v>7451</v>
      </c>
    </row>
    <row r="102" spans="1:6" ht="38.25" x14ac:dyDescent="0.2">
      <c r="A102" s="267" t="s">
        <v>544</v>
      </c>
      <c r="B102" s="268">
        <v>1</v>
      </c>
      <c r="C102" s="268" t="s">
        <v>7333</v>
      </c>
      <c r="D102" s="268" t="s">
        <v>7440</v>
      </c>
      <c r="E102" s="267" t="s">
        <v>1991</v>
      </c>
      <c r="F102" s="268" t="s">
        <v>7453</v>
      </c>
    </row>
    <row r="103" spans="1:6" ht="38.25" x14ac:dyDescent="0.2">
      <c r="A103" s="267" t="s">
        <v>544</v>
      </c>
      <c r="B103" s="268">
        <v>1</v>
      </c>
      <c r="C103" s="268" t="s">
        <v>7333</v>
      </c>
      <c r="D103" s="268" t="s">
        <v>7440</v>
      </c>
      <c r="E103" s="267" t="s">
        <v>1992</v>
      </c>
      <c r="F103" s="268" t="s">
        <v>7453</v>
      </c>
    </row>
    <row r="104" spans="1:6" ht="38.25" x14ac:dyDescent="0.2">
      <c r="A104" s="267" t="s">
        <v>544</v>
      </c>
      <c r="B104" s="268">
        <v>1</v>
      </c>
      <c r="C104" s="268" t="s">
        <v>7333</v>
      </c>
      <c r="D104" s="268" t="s">
        <v>7440</v>
      </c>
      <c r="E104" s="267" t="s">
        <v>1993</v>
      </c>
      <c r="F104" s="268" t="s">
        <v>7453</v>
      </c>
    </row>
    <row r="105" spans="1:6" ht="38.25" x14ac:dyDescent="0.2">
      <c r="A105" s="267" t="s">
        <v>544</v>
      </c>
      <c r="B105" s="268">
        <v>1</v>
      </c>
      <c r="C105" s="268" t="s">
        <v>7333</v>
      </c>
      <c r="D105" s="268" t="s">
        <v>7440</v>
      </c>
      <c r="E105" s="267" t="s">
        <v>1994</v>
      </c>
      <c r="F105" s="268" t="s">
        <v>7453</v>
      </c>
    </row>
    <row r="106" spans="1:6" ht="38.25" x14ac:dyDescent="0.2">
      <c r="A106" s="267" t="s">
        <v>544</v>
      </c>
      <c r="B106" s="268">
        <v>1</v>
      </c>
      <c r="C106" s="268" t="s">
        <v>7333</v>
      </c>
      <c r="D106" s="268" t="s">
        <v>7440</v>
      </c>
      <c r="E106" s="267" t="s">
        <v>1995</v>
      </c>
      <c r="F106" s="268" t="s">
        <v>7453</v>
      </c>
    </row>
    <row r="107" spans="1:6" ht="63.75" x14ac:dyDescent="0.2">
      <c r="A107" s="267" t="s">
        <v>544</v>
      </c>
      <c r="B107" s="268">
        <v>1</v>
      </c>
      <c r="C107" s="268" t="s">
        <v>7292</v>
      </c>
      <c r="D107" s="268" t="s">
        <v>7441</v>
      </c>
      <c r="E107" s="267" t="s">
        <v>1996</v>
      </c>
      <c r="F107" s="268" t="s">
        <v>7483</v>
      </c>
    </row>
    <row r="108" spans="1:6" ht="38.25" x14ac:dyDescent="0.2">
      <c r="A108" s="267" t="s">
        <v>544</v>
      </c>
      <c r="B108" s="268">
        <v>1</v>
      </c>
      <c r="C108" s="268" t="s">
        <v>7296</v>
      </c>
      <c r="D108" s="268" t="s">
        <v>7441</v>
      </c>
      <c r="E108" s="267" t="s">
        <v>7524</v>
      </c>
      <c r="F108" s="268" t="s">
        <v>7475</v>
      </c>
    </row>
    <row r="109" spans="1:6" ht="38.25" x14ac:dyDescent="0.2">
      <c r="A109" s="267" t="s">
        <v>544</v>
      </c>
      <c r="B109" s="268">
        <v>1</v>
      </c>
      <c r="C109" s="268" t="s">
        <v>7324</v>
      </c>
      <c r="D109" s="268" t="s">
        <v>7440</v>
      </c>
      <c r="E109" s="267" t="s">
        <v>1997</v>
      </c>
      <c r="F109" s="268" t="s">
        <v>7451</v>
      </c>
    </row>
    <row r="110" spans="1:6" ht="25.5" x14ac:dyDescent="0.2">
      <c r="A110" s="267" t="s">
        <v>544</v>
      </c>
      <c r="B110" s="268">
        <v>1</v>
      </c>
      <c r="C110" s="268" t="s">
        <v>7311</v>
      </c>
      <c r="D110" s="268" t="s">
        <v>7450</v>
      </c>
      <c r="E110" s="267" t="s">
        <v>1998</v>
      </c>
      <c r="F110" s="268" t="s">
        <v>7479</v>
      </c>
    </row>
    <row r="111" spans="1:6" ht="76.5" x14ac:dyDescent="0.2">
      <c r="A111" s="267" t="s">
        <v>544</v>
      </c>
      <c r="B111" s="268">
        <v>1</v>
      </c>
      <c r="C111" s="268" t="s">
        <v>7319</v>
      </c>
      <c r="D111" s="268" t="s">
        <v>7450</v>
      </c>
      <c r="E111" s="267" t="s">
        <v>1999</v>
      </c>
      <c r="F111" s="268" t="s">
        <v>7479</v>
      </c>
    </row>
    <row r="112" spans="1:6" ht="38.25" x14ac:dyDescent="0.2">
      <c r="A112" s="267" t="s">
        <v>544</v>
      </c>
      <c r="B112" s="268">
        <v>1</v>
      </c>
      <c r="C112" s="268" t="s">
        <v>7334</v>
      </c>
      <c r="D112" s="268" t="s">
        <v>7441</v>
      </c>
      <c r="E112" s="267" t="s">
        <v>2000</v>
      </c>
      <c r="F112" s="268" t="s">
        <v>7475</v>
      </c>
    </row>
    <row r="113" spans="1:6" ht="63.75" x14ac:dyDescent="0.2">
      <c r="A113" s="267" t="s">
        <v>544</v>
      </c>
      <c r="B113" s="268">
        <v>1</v>
      </c>
      <c r="C113" s="268" t="s">
        <v>7322</v>
      </c>
      <c r="D113" s="268" t="s">
        <v>7449</v>
      </c>
      <c r="E113" s="267" t="s">
        <v>2001</v>
      </c>
      <c r="F113" s="268" t="s">
        <v>7510</v>
      </c>
    </row>
    <row r="114" spans="1:6" ht="38.25" x14ac:dyDescent="0.2">
      <c r="A114" s="267" t="s">
        <v>544</v>
      </c>
      <c r="B114" s="268">
        <v>1</v>
      </c>
      <c r="C114" s="268" t="s">
        <v>7317</v>
      </c>
      <c r="D114" s="268" t="s">
        <v>7442</v>
      </c>
      <c r="E114" s="267" t="s">
        <v>2002</v>
      </c>
      <c r="F114" s="268" t="s">
        <v>7458</v>
      </c>
    </row>
    <row r="115" spans="1:6" ht="38.25" x14ac:dyDescent="0.2">
      <c r="A115" s="267" t="s">
        <v>544</v>
      </c>
      <c r="B115" s="268">
        <v>1</v>
      </c>
      <c r="C115" s="268" t="s">
        <v>7319</v>
      </c>
      <c r="D115" s="268" t="s">
        <v>7450</v>
      </c>
      <c r="E115" s="267" t="s">
        <v>2003</v>
      </c>
      <c r="F115" s="268" t="s">
        <v>7479</v>
      </c>
    </row>
    <row r="116" spans="1:6" ht="63.75" x14ac:dyDescent="0.2">
      <c r="A116" s="267" t="s">
        <v>544</v>
      </c>
      <c r="B116" s="268">
        <v>1</v>
      </c>
      <c r="C116" s="268" t="s">
        <v>7296</v>
      </c>
      <c r="D116" s="268" t="s">
        <v>7441</v>
      </c>
      <c r="E116" s="267" t="s">
        <v>2004</v>
      </c>
      <c r="F116" s="268" t="s">
        <v>7475</v>
      </c>
    </row>
    <row r="117" spans="1:6" ht="76.5" x14ac:dyDescent="0.2">
      <c r="A117" s="267" t="s">
        <v>544</v>
      </c>
      <c r="B117" s="268">
        <v>1</v>
      </c>
      <c r="C117" s="268" t="s">
        <v>7335</v>
      </c>
      <c r="D117" s="268" t="s">
        <v>7449</v>
      </c>
      <c r="E117" s="267" t="s">
        <v>2005</v>
      </c>
      <c r="F117" s="268" t="s">
        <v>7484</v>
      </c>
    </row>
    <row r="118" spans="1:6" ht="63.75" x14ac:dyDescent="0.2">
      <c r="A118" s="267" t="s">
        <v>544</v>
      </c>
      <c r="B118" s="268">
        <v>1</v>
      </c>
      <c r="C118" s="268" t="s">
        <v>7335</v>
      </c>
      <c r="D118" s="268" t="s">
        <v>7449</v>
      </c>
      <c r="E118" s="267" t="s">
        <v>2006</v>
      </c>
      <c r="F118" s="268" t="s">
        <v>7484</v>
      </c>
    </row>
    <row r="119" spans="1:6" ht="25.5" x14ac:dyDescent="0.2">
      <c r="A119" s="267" t="s">
        <v>544</v>
      </c>
      <c r="B119" s="268">
        <v>1</v>
      </c>
      <c r="C119" s="268" t="s">
        <v>7321</v>
      </c>
      <c r="D119" s="268" t="s">
        <v>7442</v>
      </c>
      <c r="E119" s="267" t="s">
        <v>2007</v>
      </c>
      <c r="F119" s="268" t="s">
        <v>7283</v>
      </c>
    </row>
    <row r="120" spans="1:6" ht="38.25" x14ac:dyDescent="0.2">
      <c r="A120" s="267" t="s">
        <v>544</v>
      </c>
      <c r="B120" s="268">
        <v>1</v>
      </c>
      <c r="C120" s="268" t="s">
        <v>7296</v>
      </c>
      <c r="D120" s="268" t="s">
        <v>7441</v>
      </c>
      <c r="E120" s="267" t="s">
        <v>2008</v>
      </c>
      <c r="F120" s="268" t="s">
        <v>7475</v>
      </c>
    </row>
    <row r="121" spans="1:6" ht="25.5" x14ac:dyDescent="0.2">
      <c r="A121" s="267" t="s">
        <v>544</v>
      </c>
      <c r="B121" s="268">
        <v>1</v>
      </c>
      <c r="C121" s="268" t="s">
        <v>7317</v>
      </c>
      <c r="D121" s="268" t="s">
        <v>7442</v>
      </c>
      <c r="E121" s="267" t="s">
        <v>2009</v>
      </c>
      <c r="F121" s="268" t="s">
        <v>7458</v>
      </c>
    </row>
    <row r="122" spans="1:6" ht="51" x14ac:dyDescent="0.2">
      <c r="A122" s="267" t="s">
        <v>544</v>
      </c>
      <c r="B122" s="268">
        <v>1</v>
      </c>
      <c r="C122" s="268" t="s">
        <v>7336</v>
      </c>
      <c r="D122" s="268" t="s">
        <v>7440</v>
      </c>
      <c r="E122" s="267" t="s">
        <v>2010</v>
      </c>
      <c r="F122" s="268" t="s">
        <v>7451</v>
      </c>
    </row>
    <row r="123" spans="1:6" ht="38.25" x14ac:dyDescent="0.2">
      <c r="A123" s="267" t="s">
        <v>544</v>
      </c>
      <c r="B123" s="268">
        <v>1</v>
      </c>
      <c r="C123" s="268" t="s">
        <v>7332</v>
      </c>
      <c r="D123" s="268" t="s">
        <v>7440</v>
      </c>
      <c r="E123" s="267" t="s">
        <v>2011</v>
      </c>
      <c r="F123" s="268" t="s">
        <v>7481</v>
      </c>
    </row>
    <row r="124" spans="1:6" ht="76.5" x14ac:dyDescent="0.2">
      <c r="A124" s="267" t="s">
        <v>544</v>
      </c>
      <c r="B124" s="268">
        <v>1</v>
      </c>
      <c r="C124" s="268" t="s">
        <v>7292</v>
      </c>
      <c r="D124" s="268" t="s">
        <v>7441</v>
      </c>
      <c r="E124" s="267" t="s">
        <v>2012</v>
      </c>
      <c r="F124" s="268" t="s">
        <v>7483</v>
      </c>
    </row>
    <row r="125" spans="1:6" ht="38.25" x14ac:dyDescent="0.2">
      <c r="A125" s="267" t="s">
        <v>544</v>
      </c>
      <c r="B125" s="268">
        <v>1</v>
      </c>
      <c r="C125" s="268" t="s">
        <v>7319</v>
      </c>
      <c r="D125" s="268" t="s">
        <v>7450</v>
      </c>
      <c r="E125" s="267" t="s">
        <v>2013</v>
      </c>
      <c r="F125" s="268" t="s">
        <v>7479</v>
      </c>
    </row>
    <row r="126" spans="1:6" ht="38.25" x14ac:dyDescent="0.2">
      <c r="A126" s="267" t="s">
        <v>544</v>
      </c>
      <c r="B126" s="268">
        <v>1</v>
      </c>
      <c r="C126" s="268" t="s">
        <v>7327</v>
      </c>
      <c r="D126" s="268" t="s">
        <v>7440</v>
      </c>
      <c r="E126" s="267" t="s">
        <v>2014</v>
      </c>
      <c r="F126" s="268" t="s">
        <v>7481</v>
      </c>
    </row>
    <row r="127" spans="1:6" ht="38.25" x14ac:dyDescent="0.2">
      <c r="A127" s="267" t="s">
        <v>544</v>
      </c>
      <c r="B127" s="268">
        <v>1</v>
      </c>
      <c r="C127" s="268" t="s">
        <v>7324</v>
      </c>
      <c r="D127" s="268" t="s">
        <v>7440</v>
      </c>
      <c r="E127" s="267" t="s">
        <v>2015</v>
      </c>
      <c r="F127" s="268" t="s">
        <v>7451</v>
      </c>
    </row>
    <row r="128" spans="1:6" ht="51" x14ac:dyDescent="0.2">
      <c r="A128" s="267" t="s">
        <v>544</v>
      </c>
      <c r="B128" s="268">
        <v>1</v>
      </c>
      <c r="C128" s="268" t="s">
        <v>7324</v>
      </c>
      <c r="D128" s="268" t="s">
        <v>7440</v>
      </c>
      <c r="E128" s="267" t="s">
        <v>2016</v>
      </c>
      <c r="F128" s="268" t="s">
        <v>7451</v>
      </c>
    </row>
    <row r="129" spans="1:6" ht="51" x14ac:dyDescent="0.2">
      <c r="A129" s="267" t="s">
        <v>544</v>
      </c>
      <c r="B129" s="268">
        <v>1</v>
      </c>
      <c r="C129" s="268" t="s">
        <v>7292</v>
      </c>
      <c r="D129" s="268" t="s">
        <v>7441</v>
      </c>
      <c r="E129" s="267" t="s">
        <v>2017</v>
      </c>
      <c r="F129" s="268" t="s">
        <v>7483</v>
      </c>
    </row>
    <row r="130" spans="1:6" ht="38.25" x14ac:dyDescent="0.2">
      <c r="A130" s="267" t="s">
        <v>544</v>
      </c>
      <c r="B130" s="268">
        <v>1</v>
      </c>
      <c r="C130" s="268" t="s">
        <v>7296</v>
      </c>
      <c r="D130" s="268" t="s">
        <v>7441</v>
      </c>
      <c r="E130" s="267" t="s">
        <v>2018</v>
      </c>
      <c r="F130" s="268" t="s">
        <v>7475</v>
      </c>
    </row>
    <row r="131" spans="1:6" ht="38.25" x14ac:dyDescent="0.2">
      <c r="A131" s="267" t="s">
        <v>544</v>
      </c>
      <c r="B131" s="268">
        <v>1</v>
      </c>
      <c r="C131" s="268" t="s">
        <v>7337</v>
      </c>
      <c r="D131" s="268" t="s">
        <v>7440</v>
      </c>
      <c r="E131" s="267" t="s">
        <v>2019</v>
      </c>
      <c r="F131" s="268" t="s">
        <v>7481</v>
      </c>
    </row>
    <row r="132" spans="1:6" ht="38.25" x14ac:dyDescent="0.2">
      <c r="A132" s="267" t="s">
        <v>544</v>
      </c>
      <c r="B132" s="268">
        <v>1</v>
      </c>
      <c r="C132" s="268" t="s">
        <v>7338</v>
      </c>
      <c r="D132" s="268" t="s">
        <v>7440</v>
      </c>
      <c r="E132" s="267" t="s">
        <v>2020</v>
      </c>
      <c r="F132" s="268" t="s">
        <v>7279</v>
      </c>
    </row>
    <row r="133" spans="1:6" ht="38.25" x14ac:dyDescent="0.2">
      <c r="A133" s="267" t="s">
        <v>544</v>
      </c>
      <c r="B133" s="268">
        <v>1</v>
      </c>
      <c r="C133" s="268" t="s">
        <v>7339</v>
      </c>
      <c r="D133" s="268" t="s">
        <v>7450</v>
      </c>
      <c r="E133" s="267" t="s">
        <v>2021</v>
      </c>
      <c r="F133" s="268" t="s">
        <v>7485</v>
      </c>
    </row>
    <row r="134" spans="1:6" ht="51" x14ac:dyDescent="0.2">
      <c r="A134" s="267" t="s">
        <v>544</v>
      </c>
      <c r="B134" s="268">
        <v>1</v>
      </c>
      <c r="C134" s="268" t="s">
        <v>7334</v>
      </c>
      <c r="D134" s="268" t="s">
        <v>7441</v>
      </c>
      <c r="E134" s="267" t="s">
        <v>7525</v>
      </c>
      <c r="F134" s="268" t="s">
        <v>7475</v>
      </c>
    </row>
    <row r="135" spans="1:6" ht="51" x14ac:dyDescent="0.2">
      <c r="A135" s="267" t="s">
        <v>544</v>
      </c>
      <c r="B135" s="268">
        <v>1</v>
      </c>
      <c r="C135" s="268" t="s">
        <v>7294</v>
      </c>
      <c r="D135" s="268" t="s">
        <v>7442</v>
      </c>
      <c r="E135" s="267" t="s">
        <v>2022</v>
      </c>
      <c r="F135" s="268" t="s">
        <v>7486</v>
      </c>
    </row>
    <row r="136" spans="1:6" ht="38.25" x14ac:dyDescent="0.2">
      <c r="A136" s="267" t="s">
        <v>544</v>
      </c>
      <c r="B136" s="268">
        <v>1</v>
      </c>
      <c r="C136" s="268" t="s">
        <v>7318</v>
      </c>
      <c r="D136" s="268" t="s">
        <v>7440</v>
      </c>
      <c r="E136" s="267" t="s">
        <v>2023</v>
      </c>
      <c r="F136" s="268" t="s">
        <v>7487</v>
      </c>
    </row>
    <row r="137" spans="1:6" ht="51" x14ac:dyDescent="0.2">
      <c r="A137" s="267" t="s">
        <v>544</v>
      </c>
      <c r="B137" s="268">
        <v>1</v>
      </c>
      <c r="C137" s="268" t="s">
        <v>7319</v>
      </c>
      <c r="D137" s="268" t="s">
        <v>7450</v>
      </c>
      <c r="E137" s="267" t="s">
        <v>2024</v>
      </c>
      <c r="F137" s="268" t="s">
        <v>7479</v>
      </c>
    </row>
    <row r="138" spans="1:6" ht="38.25" x14ac:dyDescent="0.2">
      <c r="A138" s="267" t="s">
        <v>544</v>
      </c>
      <c r="B138" s="268">
        <v>1</v>
      </c>
      <c r="C138" s="268" t="s">
        <v>7333</v>
      </c>
      <c r="D138" s="268" t="s">
        <v>7440</v>
      </c>
      <c r="E138" s="267" t="s">
        <v>2025</v>
      </c>
      <c r="F138" s="268" t="s">
        <v>7453</v>
      </c>
    </row>
    <row r="139" spans="1:6" ht="38.25" x14ac:dyDescent="0.2">
      <c r="A139" s="267" t="s">
        <v>544</v>
      </c>
      <c r="B139" s="268">
        <v>1</v>
      </c>
      <c r="C139" s="268" t="s">
        <v>7340</v>
      </c>
      <c r="D139" s="268" t="s">
        <v>7441</v>
      </c>
      <c r="E139" s="267" t="s">
        <v>2026</v>
      </c>
      <c r="F139" s="268" t="s">
        <v>7475</v>
      </c>
    </row>
    <row r="140" spans="1:6" ht="38.25" x14ac:dyDescent="0.2">
      <c r="A140" s="267" t="s">
        <v>544</v>
      </c>
      <c r="B140" s="268">
        <v>1</v>
      </c>
      <c r="C140" s="268" t="s">
        <v>7341</v>
      </c>
      <c r="D140" s="268" t="s">
        <v>7449</v>
      </c>
      <c r="E140" s="267" t="s">
        <v>2027</v>
      </c>
      <c r="F140" s="268" t="s">
        <v>7488</v>
      </c>
    </row>
    <row r="141" spans="1:6" ht="38.25" x14ac:dyDescent="0.2">
      <c r="A141" s="267" t="s">
        <v>544</v>
      </c>
      <c r="B141" s="268">
        <v>1</v>
      </c>
      <c r="C141" s="268" t="s">
        <v>7296</v>
      </c>
      <c r="D141" s="268" t="s">
        <v>7441</v>
      </c>
      <c r="E141" s="267" t="s">
        <v>2028</v>
      </c>
      <c r="F141" s="268" t="s">
        <v>7475</v>
      </c>
    </row>
    <row r="142" spans="1:6" ht="25.5" x14ac:dyDescent="0.2">
      <c r="A142" s="267" t="s">
        <v>544</v>
      </c>
      <c r="B142" s="268">
        <v>1</v>
      </c>
      <c r="C142" s="268" t="s">
        <v>7317</v>
      </c>
      <c r="D142" s="268" t="s">
        <v>7442</v>
      </c>
      <c r="E142" s="267" t="s">
        <v>2029</v>
      </c>
      <c r="F142" s="268" t="s">
        <v>7458</v>
      </c>
    </row>
    <row r="143" spans="1:6" ht="38.25" x14ac:dyDescent="0.2">
      <c r="A143" s="267" t="s">
        <v>544</v>
      </c>
      <c r="B143" s="268">
        <v>1</v>
      </c>
      <c r="C143" s="268" t="s">
        <v>7333</v>
      </c>
      <c r="D143" s="268" t="s">
        <v>7440</v>
      </c>
      <c r="E143" s="267" t="s">
        <v>2030</v>
      </c>
      <c r="F143" s="268" t="s">
        <v>7453</v>
      </c>
    </row>
    <row r="144" spans="1:6" ht="38.25" x14ac:dyDescent="0.2">
      <c r="A144" s="267" t="s">
        <v>544</v>
      </c>
      <c r="B144" s="268">
        <v>1</v>
      </c>
      <c r="C144" s="268" t="s">
        <v>7322</v>
      </c>
      <c r="D144" s="268" t="s">
        <v>7449</v>
      </c>
      <c r="E144" s="267" t="s">
        <v>2031</v>
      </c>
      <c r="F144" s="268" t="s">
        <v>7510</v>
      </c>
    </row>
    <row r="145" spans="1:6" ht="25.5" x14ac:dyDescent="0.2">
      <c r="A145" s="267" t="s">
        <v>544</v>
      </c>
      <c r="B145" s="268">
        <v>1</v>
      </c>
      <c r="C145" s="268" t="s">
        <v>7342</v>
      </c>
      <c r="D145" s="268" t="s">
        <v>7450</v>
      </c>
      <c r="E145" s="267" t="s">
        <v>1576</v>
      </c>
      <c r="F145" s="268" t="s">
        <v>7479</v>
      </c>
    </row>
    <row r="146" spans="1:6" ht="25.5" x14ac:dyDescent="0.2">
      <c r="A146" s="267" t="s">
        <v>544</v>
      </c>
      <c r="B146" s="268">
        <v>1</v>
      </c>
      <c r="C146" s="268" t="s">
        <v>7342</v>
      </c>
      <c r="D146" s="268" t="s">
        <v>7450</v>
      </c>
      <c r="E146" s="267" t="s">
        <v>1577</v>
      </c>
      <c r="F146" s="268" t="s">
        <v>7479</v>
      </c>
    </row>
    <row r="147" spans="1:6" ht="25.5" x14ac:dyDescent="0.2">
      <c r="A147" s="267" t="s">
        <v>544</v>
      </c>
      <c r="B147" s="268">
        <v>1</v>
      </c>
      <c r="C147" s="268" t="s">
        <v>7342</v>
      </c>
      <c r="D147" s="268" t="s">
        <v>7450</v>
      </c>
      <c r="E147" s="267" t="s">
        <v>1578</v>
      </c>
      <c r="F147" s="268" t="s">
        <v>7479</v>
      </c>
    </row>
    <row r="148" spans="1:6" ht="38.25" x14ac:dyDescent="0.2">
      <c r="A148" s="267" t="s">
        <v>544</v>
      </c>
      <c r="B148" s="268">
        <v>1</v>
      </c>
      <c r="C148" s="268" t="s">
        <v>7324</v>
      </c>
      <c r="D148" s="268" t="s">
        <v>7440</v>
      </c>
      <c r="E148" s="267" t="s">
        <v>2032</v>
      </c>
      <c r="F148" s="268" t="s">
        <v>7451</v>
      </c>
    </row>
    <row r="149" spans="1:6" ht="38.25" x14ac:dyDescent="0.2">
      <c r="A149" s="267" t="s">
        <v>544</v>
      </c>
      <c r="B149" s="268">
        <v>1</v>
      </c>
      <c r="C149" s="268" t="s">
        <v>7333</v>
      </c>
      <c r="D149" s="268" t="s">
        <v>7440</v>
      </c>
      <c r="E149" s="267" t="s">
        <v>2033</v>
      </c>
      <c r="F149" s="268" t="s">
        <v>7453</v>
      </c>
    </row>
    <row r="150" spans="1:6" ht="38.25" x14ac:dyDescent="0.2">
      <c r="A150" s="267" t="s">
        <v>544</v>
      </c>
      <c r="B150" s="268">
        <v>1</v>
      </c>
      <c r="C150" s="268" t="s">
        <v>7333</v>
      </c>
      <c r="D150" s="268" t="s">
        <v>7440</v>
      </c>
      <c r="E150" s="267" t="s">
        <v>2034</v>
      </c>
      <c r="F150" s="268" t="s">
        <v>7453</v>
      </c>
    </row>
    <row r="151" spans="1:6" ht="38.25" x14ac:dyDescent="0.2">
      <c r="A151" s="267" t="s">
        <v>544</v>
      </c>
      <c r="B151" s="268">
        <v>1</v>
      </c>
      <c r="C151" s="268" t="s">
        <v>7333</v>
      </c>
      <c r="D151" s="268" t="s">
        <v>7440</v>
      </c>
      <c r="E151" s="267" t="s">
        <v>2035</v>
      </c>
      <c r="F151" s="268" t="s">
        <v>7453</v>
      </c>
    </row>
    <row r="152" spans="1:6" ht="38.25" x14ac:dyDescent="0.2">
      <c r="A152" s="267" t="s">
        <v>544</v>
      </c>
      <c r="B152" s="268">
        <v>1</v>
      </c>
      <c r="C152" s="268" t="s">
        <v>7333</v>
      </c>
      <c r="D152" s="268" t="s">
        <v>7440</v>
      </c>
      <c r="E152" s="267" t="s">
        <v>2036</v>
      </c>
      <c r="F152" s="268" t="s">
        <v>7453</v>
      </c>
    </row>
    <row r="153" spans="1:6" ht="38.25" x14ac:dyDescent="0.2">
      <c r="A153" s="267" t="s">
        <v>544</v>
      </c>
      <c r="B153" s="268">
        <v>1</v>
      </c>
      <c r="C153" s="268" t="s">
        <v>7333</v>
      </c>
      <c r="D153" s="268" t="s">
        <v>7440</v>
      </c>
      <c r="E153" s="267" t="s">
        <v>2037</v>
      </c>
      <c r="F153" s="268" t="s">
        <v>7453</v>
      </c>
    </row>
    <row r="154" spans="1:6" ht="38.25" x14ac:dyDescent="0.2">
      <c r="A154" s="267" t="s">
        <v>544</v>
      </c>
      <c r="B154" s="268">
        <v>1</v>
      </c>
      <c r="C154" s="268" t="s">
        <v>7333</v>
      </c>
      <c r="D154" s="268" t="s">
        <v>7440</v>
      </c>
      <c r="E154" s="267" t="s">
        <v>2038</v>
      </c>
      <c r="F154" s="268" t="s">
        <v>7453</v>
      </c>
    </row>
    <row r="155" spans="1:6" ht="38.25" x14ac:dyDescent="0.2">
      <c r="A155" s="267" t="s">
        <v>544</v>
      </c>
      <c r="B155" s="268">
        <v>1</v>
      </c>
      <c r="C155" s="268" t="s">
        <v>7333</v>
      </c>
      <c r="D155" s="268" t="s">
        <v>7440</v>
      </c>
      <c r="E155" s="267" t="s">
        <v>2039</v>
      </c>
      <c r="F155" s="268" t="s">
        <v>7453</v>
      </c>
    </row>
    <row r="156" spans="1:6" ht="38.25" x14ac:dyDescent="0.2">
      <c r="A156" s="267" t="s">
        <v>544</v>
      </c>
      <c r="B156" s="268">
        <v>1</v>
      </c>
      <c r="C156" s="268" t="s">
        <v>7333</v>
      </c>
      <c r="D156" s="268" t="s">
        <v>7440</v>
      </c>
      <c r="E156" s="267" t="s">
        <v>2040</v>
      </c>
      <c r="F156" s="268" t="s">
        <v>7453</v>
      </c>
    </row>
    <row r="157" spans="1:6" ht="51" x14ac:dyDescent="0.2">
      <c r="A157" s="267" t="s">
        <v>544</v>
      </c>
      <c r="B157" s="268">
        <v>1</v>
      </c>
      <c r="C157" s="268" t="s">
        <v>7296</v>
      </c>
      <c r="D157" s="268" t="s">
        <v>7441</v>
      </c>
      <c r="E157" s="267" t="s">
        <v>1579</v>
      </c>
      <c r="F157" s="268" t="s">
        <v>7475</v>
      </c>
    </row>
    <row r="158" spans="1:6" ht="76.5" x14ac:dyDescent="0.2">
      <c r="A158" s="267" t="s">
        <v>544</v>
      </c>
      <c r="B158" s="268">
        <v>1</v>
      </c>
      <c r="C158" s="268" t="s">
        <v>7336</v>
      </c>
      <c r="D158" s="268" t="s">
        <v>7440</v>
      </c>
      <c r="E158" s="267" t="s">
        <v>2041</v>
      </c>
      <c r="F158" s="268" t="s">
        <v>7451</v>
      </c>
    </row>
    <row r="159" spans="1:6" ht="38.25" x14ac:dyDescent="0.2">
      <c r="A159" s="267" t="s">
        <v>544</v>
      </c>
      <c r="B159" s="268">
        <v>1</v>
      </c>
      <c r="C159" s="268" t="s">
        <v>7320</v>
      </c>
      <c r="D159" s="268" t="s">
        <v>7441</v>
      </c>
      <c r="E159" s="267" t="s">
        <v>2042</v>
      </c>
      <c r="F159" s="268" t="s">
        <v>7489</v>
      </c>
    </row>
    <row r="160" spans="1:6" ht="25.5" x14ac:dyDescent="0.2">
      <c r="A160" s="267" t="s">
        <v>544</v>
      </c>
      <c r="B160" s="268">
        <v>1</v>
      </c>
      <c r="C160" s="268" t="s">
        <v>7343</v>
      </c>
      <c r="D160" s="268" t="s">
        <v>7441</v>
      </c>
      <c r="E160" s="267" t="s">
        <v>2043</v>
      </c>
      <c r="F160" s="268" t="s">
        <v>7464</v>
      </c>
    </row>
    <row r="161" spans="1:6" ht="63.75" x14ac:dyDescent="0.2">
      <c r="A161" s="267" t="s">
        <v>544</v>
      </c>
      <c r="B161" s="268">
        <v>1</v>
      </c>
      <c r="C161" s="268" t="s">
        <v>7340</v>
      </c>
      <c r="D161" s="268" t="s">
        <v>7441</v>
      </c>
      <c r="E161" s="267" t="s">
        <v>2044</v>
      </c>
      <c r="F161" s="268" t="s">
        <v>7475</v>
      </c>
    </row>
    <row r="162" spans="1:6" ht="25.5" x14ac:dyDescent="0.2">
      <c r="A162" s="267" t="s">
        <v>544</v>
      </c>
      <c r="B162" s="268">
        <v>1</v>
      </c>
      <c r="C162" s="268" t="s">
        <v>7319</v>
      </c>
      <c r="D162" s="268" t="s">
        <v>7450</v>
      </c>
      <c r="E162" s="267" t="s">
        <v>2045</v>
      </c>
      <c r="F162" s="268" t="s">
        <v>7479</v>
      </c>
    </row>
    <row r="163" spans="1:6" ht="51" x14ac:dyDescent="0.2">
      <c r="A163" s="267" t="s">
        <v>544</v>
      </c>
      <c r="B163" s="268">
        <v>1</v>
      </c>
      <c r="C163" s="268" t="s">
        <v>7344</v>
      </c>
      <c r="D163" s="268" t="s">
        <v>7440</v>
      </c>
      <c r="E163" s="267" t="s">
        <v>2046</v>
      </c>
      <c r="F163" s="268" t="s">
        <v>7490</v>
      </c>
    </row>
    <row r="164" spans="1:6" ht="38.25" x14ac:dyDescent="0.2">
      <c r="A164" s="267" t="s">
        <v>544</v>
      </c>
      <c r="B164" s="268">
        <v>1</v>
      </c>
      <c r="C164" s="268" t="s">
        <v>7296</v>
      </c>
      <c r="D164" s="268" t="s">
        <v>7441</v>
      </c>
      <c r="E164" s="267" t="s">
        <v>2047</v>
      </c>
      <c r="F164" s="268" t="s">
        <v>7284</v>
      </c>
    </row>
    <row r="165" spans="1:6" ht="38.25" x14ac:dyDescent="0.2">
      <c r="A165" s="267" t="s">
        <v>544</v>
      </c>
      <c r="B165" s="268">
        <v>1</v>
      </c>
      <c r="C165" s="268" t="s">
        <v>7345</v>
      </c>
      <c r="D165" s="268" t="s">
        <v>7440</v>
      </c>
      <c r="E165" s="267" t="s">
        <v>2048</v>
      </c>
      <c r="F165" s="268" t="s">
        <v>7451</v>
      </c>
    </row>
    <row r="166" spans="1:6" ht="38.25" x14ac:dyDescent="0.2">
      <c r="A166" s="267" t="s">
        <v>544</v>
      </c>
      <c r="B166" s="268">
        <v>1</v>
      </c>
      <c r="C166" s="268" t="s">
        <v>7346</v>
      </c>
      <c r="D166" s="268" t="s">
        <v>7441</v>
      </c>
      <c r="E166" s="267" t="s">
        <v>2049</v>
      </c>
      <c r="F166" s="268" t="s">
        <v>7489</v>
      </c>
    </row>
    <row r="167" spans="1:6" ht="51" x14ac:dyDescent="0.2">
      <c r="A167" s="267" t="s">
        <v>544</v>
      </c>
      <c r="B167" s="268">
        <v>1</v>
      </c>
      <c r="C167" s="268" t="s">
        <v>7304</v>
      </c>
      <c r="D167" s="268" t="s">
        <v>7450</v>
      </c>
      <c r="E167" s="267" t="s">
        <v>1580</v>
      </c>
      <c r="F167" s="268" t="s">
        <v>7482</v>
      </c>
    </row>
    <row r="168" spans="1:6" ht="38.25" x14ac:dyDescent="0.2">
      <c r="A168" s="267" t="s">
        <v>544</v>
      </c>
      <c r="B168" s="268">
        <v>1</v>
      </c>
      <c r="C168" s="268" t="s">
        <v>7347</v>
      </c>
      <c r="D168" s="268" t="s">
        <v>7440</v>
      </c>
      <c r="E168" s="267" t="s">
        <v>1581</v>
      </c>
      <c r="F168" s="268" t="s">
        <v>7280</v>
      </c>
    </row>
    <row r="169" spans="1:6" ht="38.25" x14ac:dyDescent="0.2">
      <c r="A169" s="267" t="s">
        <v>543</v>
      </c>
      <c r="B169" s="268">
        <v>1</v>
      </c>
      <c r="C169" s="268" t="s">
        <v>7296</v>
      </c>
      <c r="D169" s="268" t="s">
        <v>7441</v>
      </c>
      <c r="E169" s="267" t="s">
        <v>2050</v>
      </c>
      <c r="F169" s="268" t="s">
        <v>7489</v>
      </c>
    </row>
    <row r="170" spans="1:6" ht="38.25" x14ac:dyDescent="0.2">
      <c r="A170" s="267" t="s">
        <v>543</v>
      </c>
      <c r="B170" s="268">
        <v>1</v>
      </c>
      <c r="C170" s="268" t="s">
        <v>7296</v>
      </c>
      <c r="D170" s="268" t="s">
        <v>7441</v>
      </c>
      <c r="E170" s="267" t="s">
        <v>2051</v>
      </c>
      <c r="F170" s="268" t="s">
        <v>7489</v>
      </c>
    </row>
    <row r="171" spans="1:6" ht="38.25" x14ac:dyDescent="0.2">
      <c r="A171" s="267" t="s">
        <v>543</v>
      </c>
      <c r="B171" s="268">
        <v>1</v>
      </c>
      <c r="C171" s="268" t="s">
        <v>7296</v>
      </c>
      <c r="D171" s="268" t="s">
        <v>7441</v>
      </c>
      <c r="E171" s="267" t="s">
        <v>2052</v>
      </c>
      <c r="F171" s="268" t="s">
        <v>7489</v>
      </c>
    </row>
    <row r="172" spans="1:6" ht="38.25" x14ac:dyDescent="0.2">
      <c r="A172" s="267" t="s">
        <v>543</v>
      </c>
      <c r="B172" s="268">
        <v>1</v>
      </c>
      <c r="C172" s="268" t="s">
        <v>7296</v>
      </c>
      <c r="D172" s="268" t="s">
        <v>7441</v>
      </c>
      <c r="E172" s="267" t="s">
        <v>2053</v>
      </c>
      <c r="F172" s="268" t="s">
        <v>7489</v>
      </c>
    </row>
    <row r="173" spans="1:6" ht="76.5" x14ac:dyDescent="0.2">
      <c r="A173" s="267" t="s">
        <v>543</v>
      </c>
      <c r="B173" s="268">
        <v>1</v>
      </c>
      <c r="C173" s="268" t="s">
        <v>7320</v>
      </c>
      <c r="D173" s="268" t="s">
        <v>7440</v>
      </c>
      <c r="E173" s="267" t="s">
        <v>2054</v>
      </c>
      <c r="F173" s="268" t="s">
        <v>7280</v>
      </c>
    </row>
    <row r="174" spans="1:6" ht="63.75" x14ac:dyDescent="0.2">
      <c r="A174" s="267" t="s">
        <v>543</v>
      </c>
      <c r="B174" s="268">
        <v>1</v>
      </c>
      <c r="C174" s="268" t="s">
        <v>7292</v>
      </c>
      <c r="D174" s="268" t="s">
        <v>7441</v>
      </c>
      <c r="E174" s="267" t="s">
        <v>2055</v>
      </c>
      <c r="F174" s="268" t="s">
        <v>7483</v>
      </c>
    </row>
    <row r="175" spans="1:6" ht="51" x14ac:dyDescent="0.2">
      <c r="A175" s="267" t="s">
        <v>543</v>
      </c>
      <c r="B175" s="268">
        <v>1</v>
      </c>
      <c r="C175" s="268" t="s">
        <v>7319</v>
      </c>
      <c r="D175" s="268" t="s">
        <v>7450</v>
      </c>
      <c r="E175" s="267" t="s">
        <v>2056</v>
      </c>
      <c r="F175" s="268" t="s">
        <v>7479</v>
      </c>
    </row>
    <row r="176" spans="1:6" ht="25.5" x14ac:dyDescent="0.2">
      <c r="A176" s="267" t="s">
        <v>543</v>
      </c>
      <c r="B176" s="268">
        <v>1</v>
      </c>
      <c r="C176" s="268" t="s">
        <v>7319</v>
      </c>
      <c r="D176" s="268" t="s">
        <v>7450</v>
      </c>
      <c r="E176" s="267" t="s">
        <v>2057</v>
      </c>
      <c r="F176" s="268" t="s">
        <v>7479</v>
      </c>
    </row>
    <row r="177" spans="1:6" ht="51" x14ac:dyDescent="0.2">
      <c r="A177" s="267" t="s">
        <v>543</v>
      </c>
      <c r="B177" s="268">
        <v>1</v>
      </c>
      <c r="C177" s="268" t="s">
        <v>7293</v>
      </c>
      <c r="D177" s="268" t="s">
        <v>7440</v>
      </c>
      <c r="E177" s="267" t="s">
        <v>2058</v>
      </c>
      <c r="F177" s="268" t="s">
        <v>7481</v>
      </c>
    </row>
    <row r="178" spans="1:6" ht="89.25" x14ac:dyDescent="0.2">
      <c r="A178" s="267" t="s">
        <v>543</v>
      </c>
      <c r="B178" s="268">
        <v>1</v>
      </c>
      <c r="C178" s="268" t="s">
        <v>7321</v>
      </c>
      <c r="D178" s="268" t="s">
        <v>7442</v>
      </c>
      <c r="E178" s="267" t="s">
        <v>2059</v>
      </c>
      <c r="F178" s="268" t="s">
        <v>7458</v>
      </c>
    </row>
    <row r="179" spans="1:6" ht="51" x14ac:dyDescent="0.2">
      <c r="A179" s="267" t="s">
        <v>543</v>
      </c>
      <c r="B179" s="268">
        <v>1</v>
      </c>
      <c r="C179" s="268" t="s">
        <v>7339</v>
      </c>
      <c r="D179" s="268" t="s">
        <v>7450</v>
      </c>
      <c r="E179" s="267" t="s">
        <v>2060</v>
      </c>
      <c r="F179" s="268" t="s">
        <v>7485</v>
      </c>
    </row>
    <row r="180" spans="1:6" ht="51" x14ac:dyDescent="0.2">
      <c r="A180" s="267" t="s">
        <v>543</v>
      </c>
      <c r="B180" s="268">
        <v>1</v>
      </c>
      <c r="C180" s="268" t="s">
        <v>7348</v>
      </c>
      <c r="D180" s="268" t="s">
        <v>7450</v>
      </c>
      <c r="E180" s="267" t="s">
        <v>2061</v>
      </c>
      <c r="F180" s="268" t="s">
        <v>7482</v>
      </c>
    </row>
    <row r="181" spans="1:6" ht="51" x14ac:dyDescent="0.2">
      <c r="A181" s="267" t="s">
        <v>543</v>
      </c>
      <c r="B181" s="268">
        <v>1</v>
      </c>
      <c r="C181" s="268" t="s">
        <v>7297</v>
      </c>
      <c r="D181" s="268" t="s">
        <v>7449</v>
      </c>
      <c r="E181" s="267" t="s">
        <v>2062</v>
      </c>
      <c r="F181" s="268" t="s">
        <v>7519</v>
      </c>
    </row>
    <row r="182" spans="1:6" ht="51" x14ac:dyDescent="0.2">
      <c r="A182" s="267" t="s">
        <v>543</v>
      </c>
      <c r="B182" s="268">
        <v>1</v>
      </c>
      <c r="C182" s="268" t="s">
        <v>7297</v>
      </c>
      <c r="D182" s="268" t="s">
        <v>7449</v>
      </c>
      <c r="E182" s="267" t="s">
        <v>2063</v>
      </c>
      <c r="F182" s="268" t="s">
        <v>7519</v>
      </c>
    </row>
    <row r="183" spans="1:6" ht="63.75" x14ac:dyDescent="0.2">
      <c r="A183" s="267" t="s">
        <v>543</v>
      </c>
      <c r="B183" s="268">
        <v>1</v>
      </c>
      <c r="C183" s="268" t="s">
        <v>7324</v>
      </c>
      <c r="D183" s="268" t="s">
        <v>7440</v>
      </c>
      <c r="E183" s="267" t="s">
        <v>2064</v>
      </c>
      <c r="F183" s="268" t="s">
        <v>7451</v>
      </c>
    </row>
    <row r="184" spans="1:6" ht="25.5" x14ac:dyDescent="0.2">
      <c r="A184" s="267" t="s">
        <v>543</v>
      </c>
      <c r="B184" s="268">
        <v>1</v>
      </c>
      <c r="C184" s="268" t="s">
        <v>7339</v>
      </c>
      <c r="D184" s="268" t="s">
        <v>7450</v>
      </c>
      <c r="E184" s="267" t="s">
        <v>2065</v>
      </c>
      <c r="F184" s="268" t="s">
        <v>7485</v>
      </c>
    </row>
    <row r="185" spans="1:6" ht="38.25" x14ac:dyDescent="0.2">
      <c r="A185" s="267" t="s">
        <v>543</v>
      </c>
      <c r="B185" s="268">
        <v>1</v>
      </c>
      <c r="C185" s="268" t="s">
        <v>7346</v>
      </c>
      <c r="D185" s="268" t="s">
        <v>7441</v>
      </c>
      <c r="E185" s="267" t="s">
        <v>2066</v>
      </c>
      <c r="F185" s="268" t="s">
        <v>7489</v>
      </c>
    </row>
    <row r="186" spans="1:6" ht="38.25" x14ac:dyDescent="0.2">
      <c r="A186" s="267" t="s">
        <v>543</v>
      </c>
      <c r="B186" s="268">
        <v>1</v>
      </c>
      <c r="C186" s="268" t="s">
        <v>7334</v>
      </c>
      <c r="D186" s="268" t="s">
        <v>7441</v>
      </c>
      <c r="E186" s="267" t="s">
        <v>2067</v>
      </c>
      <c r="F186" s="268" t="s">
        <v>7475</v>
      </c>
    </row>
    <row r="187" spans="1:6" ht="51" x14ac:dyDescent="0.2">
      <c r="A187" s="267" t="s">
        <v>543</v>
      </c>
      <c r="B187" s="268">
        <v>1</v>
      </c>
      <c r="C187" s="268" t="s">
        <v>7307</v>
      </c>
      <c r="D187" s="268" t="s">
        <v>7440</v>
      </c>
      <c r="E187" s="267" t="s">
        <v>2068</v>
      </c>
      <c r="F187" s="268" t="s">
        <v>7491</v>
      </c>
    </row>
    <row r="188" spans="1:6" ht="38.25" x14ac:dyDescent="0.2">
      <c r="A188" s="267" t="s">
        <v>543</v>
      </c>
      <c r="B188" s="268">
        <v>1</v>
      </c>
      <c r="C188" s="268" t="s">
        <v>7322</v>
      </c>
      <c r="D188" s="268" t="s">
        <v>7449</v>
      </c>
      <c r="E188" s="267" t="s">
        <v>2069</v>
      </c>
      <c r="F188" s="268" t="s">
        <v>7510</v>
      </c>
    </row>
    <row r="189" spans="1:6" ht="25.5" x14ac:dyDescent="0.2">
      <c r="A189" s="267" t="s">
        <v>543</v>
      </c>
      <c r="B189" s="268">
        <v>1</v>
      </c>
      <c r="C189" s="268" t="s">
        <v>7326</v>
      </c>
      <c r="D189" s="268" t="s">
        <v>7450</v>
      </c>
      <c r="E189" s="267" t="s">
        <v>2070</v>
      </c>
      <c r="F189" s="268" t="s">
        <v>7480</v>
      </c>
    </row>
    <row r="190" spans="1:6" ht="38.25" x14ac:dyDescent="0.2">
      <c r="A190" s="267" t="s">
        <v>543</v>
      </c>
      <c r="B190" s="268">
        <v>1</v>
      </c>
      <c r="C190" s="268" t="s">
        <v>7330</v>
      </c>
      <c r="D190" s="268" t="s">
        <v>7440</v>
      </c>
      <c r="E190" s="267" t="s">
        <v>2071</v>
      </c>
      <c r="F190" s="268" t="s">
        <v>7451</v>
      </c>
    </row>
    <row r="191" spans="1:6" ht="38.25" x14ac:dyDescent="0.2">
      <c r="A191" s="267" t="s">
        <v>543</v>
      </c>
      <c r="B191" s="268">
        <v>1</v>
      </c>
      <c r="C191" s="268" t="s">
        <v>7307</v>
      </c>
      <c r="D191" s="268" t="s">
        <v>7440</v>
      </c>
      <c r="E191" s="267" t="s">
        <v>2072</v>
      </c>
      <c r="F191" s="268" t="s">
        <v>7491</v>
      </c>
    </row>
    <row r="192" spans="1:6" ht="25.5" x14ac:dyDescent="0.2">
      <c r="A192" s="267" t="s">
        <v>543</v>
      </c>
      <c r="B192" s="268">
        <v>1</v>
      </c>
      <c r="C192" s="268" t="s">
        <v>7326</v>
      </c>
      <c r="D192" s="268" t="s">
        <v>7450</v>
      </c>
      <c r="E192" s="267" t="s">
        <v>2073</v>
      </c>
      <c r="F192" s="268" t="s">
        <v>7480</v>
      </c>
    </row>
    <row r="193" spans="1:6" ht="89.25" x14ac:dyDescent="0.2">
      <c r="A193" s="267" t="s">
        <v>543</v>
      </c>
      <c r="B193" s="268">
        <v>1</v>
      </c>
      <c r="C193" s="268" t="s">
        <v>7319</v>
      </c>
      <c r="D193" s="268" t="s">
        <v>7450</v>
      </c>
      <c r="E193" s="267" t="s">
        <v>2074</v>
      </c>
      <c r="F193" s="268" t="s">
        <v>7479</v>
      </c>
    </row>
    <row r="194" spans="1:6" ht="51" x14ac:dyDescent="0.2">
      <c r="A194" s="267" t="s">
        <v>543</v>
      </c>
      <c r="B194" s="268">
        <v>1</v>
      </c>
      <c r="C194" s="268" t="s">
        <v>7304</v>
      </c>
      <c r="D194" s="268" t="s">
        <v>7450</v>
      </c>
      <c r="E194" s="267" t="s">
        <v>2075</v>
      </c>
      <c r="F194" s="268" t="s">
        <v>7482</v>
      </c>
    </row>
    <row r="195" spans="1:6" ht="38.25" x14ac:dyDescent="0.2">
      <c r="A195" s="267" t="s">
        <v>543</v>
      </c>
      <c r="B195" s="268">
        <v>1</v>
      </c>
      <c r="C195" s="268" t="s">
        <v>7298</v>
      </c>
      <c r="D195" s="268" t="s">
        <v>7450</v>
      </c>
      <c r="E195" s="267" t="s">
        <v>2076</v>
      </c>
      <c r="F195" s="268" t="s">
        <v>7476</v>
      </c>
    </row>
    <row r="196" spans="1:6" ht="25.5" x14ac:dyDescent="0.2">
      <c r="A196" s="267" t="s">
        <v>543</v>
      </c>
      <c r="B196" s="268">
        <v>1</v>
      </c>
      <c r="C196" s="268" t="s">
        <v>7322</v>
      </c>
      <c r="D196" s="268" t="s">
        <v>7449</v>
      </c>
      <c r="E196" s="267" t="s">
        <v>2077</v>
      </c>
      <c r="F196" s="268" t="s">
        <v>7510</v>
      </c>
    </row>
    <row r="197" spans="1:6" ht="38.25" x14ac:dyDescent="0.2">
      <c r="A197" s="267" t="s">
        <v>543</v>
      </c>
      <c r="B197" s="268">
        <v>1</v>
      </c>
      <c r="C197" s="268" t="s">
        <v>7333</v>
      </c>
      <c r="D197" s="268" t="s">
        <v>7440</v>
      </c>
      <c r="E197" s="267" t="s">
        <v>2078</v>
      </c>
      <c r="F197" s="268" t="s">
        <v>7453</v>
      </c>
    </row>
    <row r="198" spans="1:6" ht="38.25" x14ac:dyDescent="0.2">
      <c r="A198" s="267" t="s">
        <v>543</v>
      </c>
      <c r="B198" s="268">
        <v>1</v>
      </c>
      <c r="C198" s="268" t="s">
        <v>7318</v>
      </c>
      <c r="D198" s="268" t="s">
        <v>7440</v>
      </c>
      <c r="E198" s="267" t="s">
        <v>2079</v>
      </c>
      <c r="F198" s="268" t="s">
        <v>7280</v>
      </c>
    </row>
    <row r="199" spans="1:6" ht="76.5" x14ac:dyDescent="0.2">
      <c r="A199" s="267" t="s">
        <v>543</v>
      </c>
      <c r="B199" s="268">
        <v>1</v>
      </c>
      <c r="C199" s="268" t="s">
        <v>7306</v>
      </c>
      <c r="D199" s="268" t="s">
        <v>7443</v>
      </c>
      <c r="E199" s="267" t="s">
        <v>2080</v>
      </c>
      <c r="F199" s="268" t="s">
        <v>7443</v>
      </c>
    </row>
    <row r="200" spans="1:6" ht="38.25" x14ac:dyDescent="0.2">
      <c r="A200" s="267" t="s">
        <v>543</v>
      </c>
      <c r="B200" s="268">
        <v>1</v>
      </c>
      <c r="C200" s="268" t="s">
        <v>7292</v>
      </c>
      <c r="D200" s="268" t="s">
        <v>7441</v>
      </c>
      <c r="E200" s="267" t="s">
        <v>2081</v>
      </c>
      <c r="F200" s="268" t="s">
        <v>7483</v>
      </c>
    </row>
    <row r="201" spans="1:6" ht="63.75" x14ac:dyDescent="0.2">
      <c r="A201" s="267" t="s">
        <v>543</v>
      </c>
      <c r="B201" s="268">
        <v>1</v>
      </c>
      <c r="C201" s="268" t="s">
        <v>7334</v>
      </c>
      <c r="D201" s="268" t="s">
        <v>7441</v>
      </c>
      <c r="E201" s="267" t="s">
        <v>2082</v>
      </c>
      <c r="F201" s="268" t="s">
        <v>7284</v>
      </c>
    </row>
    <row r="202" spans="1:6" ht="51" x14ac:dyDescent="0.2">
      <c r="A202" s="267" t="s">
        <v>543</v>
      </c>
      <c r="B202" s="268">
        <v>1</v>
      </c>
      <c r="C202" s="268" t="s">
        <v>7322</v>
      </c>
      <c r="D202" s="268" t="s">
        <v>7449</v>
      </c>
      <c r="E202" s="267" t="s">
        <v>2083</v>
      </c>
      <c r="F202" s="268" t="s">
        <v>7510</v>
      </c>
    </row>
    <row r="203" spans="1:6" ht="38.25" x14ac:dyDescent="0.2">
      <c r="A203" s="267" t="s">
        <v>543</v>
      </c>
      <c r="B203" s="268">
        <v>1</v>
      </c>
      <c r="C203" s="268" t="s">
        <v>7317</v>
      </c>
      <c r="D203" s="268" t="s">
        <v>7442</v>
      </c>
      <c r="E203" s="267" t="s">
        <v>2084</v>
      </c>
      <c r="F203" s="268" t="s">
        <v>7458</v>
      </c>
    </row>
    <row r="204" spans="1:6" ht="38.25" x14ac:dyDescent="0.2">
      <c r="A204" s="267" t="s">
        <v>543</v>
      </c>
      <c r="B204" s="268">
        <v>1</v>
      </c>
      <c r="C204" s="268" t="s">
        <v>7349</v>
      </c>
      <c r="D204" s="268" t="s">
        <v>7440</v>
      </c>
      <c r="E204" s="267" t="s">
        <v>2085</v>
      </c>
      <c r="F204" s="268" t="s">
        <v>7451</v>
      </c>
    </row>
    <row r="205" spans="1:6" ht="140.25" x14ac:dyDescent="0.2">
      <c r="A205" s="267" t="s">
        <v>543</v>
      </c>
      <c r="B205" s="268">
        <v>1</v>
      </c>
      <c r="C205" s="268" t="s">
        <v>7320</v>
      </c>
      <c r="D205" s="268" t="s">
        <v>7440</v>
      </c>
      <c r="E205" s="267" t="s">
        <v>2086</v>
      </c>
      <c r="F205" s="268" t="s">
        <v>7280</v>
      </c>
    </row>
    <row r="206" spans="1:6" ht="38.25" x14ac:dyDescent="0.2">
      <c r="A206" s="267" t="s">
        <v>543</v>
      </c>
      <c r="B206" s="268">
        <v>1</v>
      </c>
      <c r="C206" s="268" t="s">
        <v>7340</v>
      </c>
      <c r="D206" s="268" t="s">
        <v>7441</v>
      </c>
      <c r="E206" s="267" t="s">
        <v>2087</v>
      </c>
      <c r="F206" s="268" t="s">
        <v>7475</v>
      </c>
    </row>
    <row r="207" spans="1:6" ht="51" x14ac:dyDescent="0.2">
      <c r="A207" s="267" t="s">
        <v>543</v>
      </c>
      <c r="B207" s="268">
        <v>1</v>
      </c>
      <c r="C207" s="268" t="s">
        <v>7311</v>
      </c>
      <c r="D207" s="268" t="s">
        <v>7450</v>
      </c>
      <c r="E207" s="267" t="s">
        <v>2088</v>
      </c>
      <c r="F207" s="268" t="s">
        <v>7479</v>
      </c>
    </row>
    <row r="208" spans="1:6" ht="38.25" x14ac:dyDescent="0.2">
      <c r="A208" s="267" t="s">
        <v>543</v>
      </c>
      <c r="B208" s="268">
        <v>1</v>
      </c>
      <c r="C208" s="268" t="s">
        <v>7350</v>
      </c>
      <c r="D208" s="268" t="s">
        <v>7450</v>
      </c>
      <c r="E208" s="267" t="s">
        <v>2089</v>
      </c>
      <c r="F208" s="268" t="s">
        <v>7480</v>
      </c>
    </row>
    <row r="209" spans="1:6" ht="89.25" x14ac:dyDescent="0.2">
      <c r="A209" s="267" t="s">
        <v>543</v>
      </c>
      <c r="B209" s="268">
        <v>1</v>
      </c>
      <c r="C209" s="268" t="s">
        <v>7311</v>
      </c>
      <c r="D209" s="268" t="s">
        <v>7450</v>
      </c>
      <c r="E209" s="267" t="s">
        <v>2090</v>
      </c>
      <c r="F209" s="268" t="s">
        <v>7479</v>
      </c>
    </row>
    <row r="210" spans="1:6" ht="89.25" x14ac:dyDescent="0.2">
      <c r="A210" s="267" t="s">
        <v>543</v>
      </c>
      <c r="B210" s="268">
        <v>1</v>
      </c>
      <c r="C210" s="268" t="s">
        <v>7340</v>
      </c>
      <c r="D210" s="268" t="s">
        <v>7441</v>
      </c>
      <c r="E210" s="267" t="s">
        <v>2091</v>
      </c>
      <c r="F210" s="268" t="s">
        <v>7475</v>
      </c>
    </row>
    <row r="211" spans="1:6" ht="25.5" x14ac:dyDescent="0.2">
      <c r="A211" s="267" t="s">
        <v>543</v>
      </c>
      <c r="B211" s="268">
        <v>1</v>
      </c>
      <c r="C211" s="268" t="s">
        <v>7326</v>
      </c>
      <c r="D211" s="268" t="s">
        <v>7450</v>
      </c>
      <c r="E211" s="267" t="s">
        <v>2092</v>
      </c>
      <c r="F211" s="268" t="s">
        <v>7480</v>
      </c>
    </row>
    <row r="212" spans="1:6" ht="63.75" x14ac:dyDescent="0.2">
      <c r="A212" s="267" t="s">
        <v>543</v>
      </c>
      <c r="B212" s="268">
        <v>1</v>
      </c>
      <c r="C212" s="268" t="s">
        <v>7332</v>
      </c>
      <c r="D212" s="268" t="s">
        <v>7440</v>
      </c>
      <c r="E212" s="267" t="s">
        <v>2093</v>
      </c>
      <c r="F212" s="268" t="s">
        <v>7481</v>
      </c>
    </row>
    <row r="213" spans="1:6" ht="25.5" x14ac:dyDescent="0.2">
      <c r="A213" s="267" t="s">
        <v>543</v>
      </c>
      <c r="B213" s="268">
        <v>1</v>
      </c>
      <c r="C213" s="268" t="s">
        <v>7334</v>
      </c>
      <c r="D213" s="268" t="s">
        <v>7441</v>
      </c>
      <c r="E213" s="267" t="s">
        <v>2094</v>
      </c>
      <c r="F213" s="268" t="s">
        <v>7284</v>
      </c>
    </row>
    <row r="214" spans="1:6" ht="51" x14ac:dyDescent="0.2">
      <c r="A214" s="267" t="s">
        <v>543</v>
      </c>
      <c r="B214" s="268">
        <v>1</v>
      </c>
      <c r="C214" s="268" t="s">
        <v>7298</v>
      </c>
      <c r="D214" s="268" t="s">
        <v>7450</v>
      </c>
      <c r="E214" s="267" t="s">
        <v>2095</v>
      </c>
      <c r="F214" s="268" t="s">
        <v>7476</v>
      </c>
    </row>
    <row r="215" spans="1:6" x14ac:dyDescent="0.2">
      <c r="A215" s="267" t="s">
        <v>543</v>
      </c>
      <c r="B215" s="268">
        <v>1</v>
      </c>
      <c r="C215" s="268" t="s">
        <v>7351</v>
      </c>
      <c r="D215" s="268" t="s">
        <v>7449</v>
      </c>
      <c r="E215" s="267" t="s">
        <v>1582</v>
      </c>
      <c r="F215" s="268" t="s">
        <v>7510</v>
      </c>
    </row>
    <row r="216" spans="1:6" ht="38.25" x14ac:dyDescent="0.2">
      <c r="A216" s="267" t="s">
        <v>545</v>
      </c>
      <c r="B216" s="268">
        <v>1</v>
      </c>
      <c r="C216" s="268" t="s">
        <v>7293</v>
      </c>
      <c r="D216" s="268" t="s">
        <v>7440</v>
      </c>
      <c r="E216" s="267" t="s">
        <v>2096</v>
      </c>
      <c r="F216" s="268" t="s">
        <v>7474</v>
      </c>
    </row>
    <row r="217" spans="1:6" ht="38.25" x14ac:dyDescent="0.2">
      <c r="A217" s="267" t="s">
        <v>545</v>
      </c>
      <c r="B217" s="268">
        <v>1</v>
      </c>
      <c r="C217" s="268" t="s">
        <v>7293</v>
      </c>
      <c r="D217" s="268" t="s">
        <v>7440</v>
      </c>
      <c r="E217" s="267" t="s">
        <v>2097</v>
      </c>
      <c r="F217" s="268" t="s">
        <v>7474</v>
      </c>
    </row>
    <row r="218" spans="1:6" ht="38.25" x14ac:dyDescent="0.2">
      <c r="A218" s="267" t="s">
        <v>545</v>
      </c>
      <c r="B218" s="268">
        <v>1</v>
      </c>
      <c r="C218" s="268" t="s">
        <v>7312</v>
      </c>
      <c r="D218" s="268" t="s">
        <v>7444</v>
      </c>
      <c r="E218" s="267" t="s">
        <v>2098</v>
      </c>
      <c r="F218" s="268" t="s">
        <v>7514</v>
      </c>
    </row>
    <row r="219" spans="1:6" ht="38.25" x14ac:dyDescent="0.2">
      <c r="A219" s="267" t="s">
        <v>545</v>
      </c>
      <c r="B219" s="268">
        <v>1</v>
      </c>
      <c r="C219" s="268" t="s">
        <v>7323</v>
      </c>
      <c r="D219" s="268" t="s">
        <v>7441</v>
      </c>
      <c r="E219" s="267" t="s">
        <v>2099</v>
      </c>
      <c r="F219" s="268" t="s">
        <v>7475</v>
      </c>
    </row>
    <row r="220" spans="1:6" ht="38.25" x14ac:dyDescent="0.2">
      <c r="A220" s="267" t="s">
        <v>545</v>
      </c>
      <c r="B220" s="268">
        <v>1</v>
      </c>
      <c r="C220" s="268" t="s">
        <v>7323</v>
      </c>
      <c r="D220" s="268" t="s">
        <v>7441</v>
      </c>
      <c r="E220" s="267" t="s">
        <v>2100</v>
      </c>
      <c r="F220" s="268" t="s">
        <v>7475</v>
      </c>
    </row>
    <row r="221" spans="1:6" ht="38.25" x14ac:dyDescent="0.2">
      <c r="A221" s="267" t="s">
        <v>545</v>
      </c>
      <c r="B221" s="268">
        <v>1</v>
      </c>
      <c r="C221" s="268" t="s">
        <v>7323</v>
      </c>
      <c r="D221" s="268" t="s">
        <v>7441</v>
      </c>
      <c r="E221" s="267" t="s">
        <v>2101</v>
      </c>
      <c r="F221" s="268" t="s">
        <v>7475</v>
      </c>
    </row>
    <row r="222" spans="1:6" ht="38.25" x14ac:dyDescent="0.2">
      <c r="A222" s="267" t="s">
        <v>545</v>
      </c>
      <c r="B222" s="268">
        <v>1</v>
      </c>
      <c r="C222" s="268" t="s">
        <v>7323</v>
      </c>
      <c r="D222" s="268" t="s">
        <v>7441</v>
      </c>
      <c r="E222" s="267" t="s">
        <v>2102</v>
      </c>
      <c r="F222" s="268" t="s">
        <v>7475</v>
      </c>
    </row>
    <row r="223" spans="1:6" ht="38.25" x14ac:dyDescent="0.2">
      <c r="A223" s="267" t="s">
        <v>545</v>
      </c>
      <c r="B223" s="268">
        <v>1</v>
      </c>
      <c r="C223" s="268" t="s">
        <v>7323</v>
      </c>
      <c r="D223" s="268" t="s">
        <v>7441</v>
      </c>
      <c r="E223" s="267" t="s">
        <v>2103</v>
      </c>
      <c r="F223" s="268" t="s">
        <v>7475</v>
      </c>
    </row>
    <row r="224" spans="1:6" ht="38.25" x14ac:dyDescent="0.2">
      <c r="A224" s="267" t="s">
        <v>545</v>
      </c>
      <c r="B224" s="268">
        <v>1</v>
      </c>
      <c r="C224" s="268" t="s">
        <v>7323</v>
      </c>
      <c r="D224" s="268" t="s">
        <v>7441</v>
      </c>
      <c r="E224" s="267" t="s">
        <v>2104</v>
      </c>
      <c r="F224" s="268" t="s">
        <v>7475</v>
      </c>
    </row>
    <row r="225" spans="1:6" ht="38.25" x14ac:dyDescent="0.2">
      <c r="A225" s="267" t="s">
        <v>545</v>
      </c>
      <c r="B225" s="268">
        <v>1</v>
      </c>
      <c r="C225" s="268" t="s">
        <v>7323</v>
      </c>
      <c r="D225" s="268" t="s">
        <v>7441</v>
      </c>
      <c r="E225" s="267" t="s">
        <v>2105</v>
      </c>
      <c r="F225" s="268" t="s">
        <v>7475</v>
      </c>
    </row>
    <row r="226" spans="1:6" ht="38.25" x14ac:dyDescent="0.2">
      <c r="A226" s="267" t="s">
        <v>545</v>
      </c>
      <c r="B226" s="268">
        <v>1</v>
      </c>
      <c r="C226" s="268" t="s">
        <v>7296</v>
      </c>
      <c r="D226" s="268" t="s">
        <v>7441</v>
      </c>
      <c r="E226" s="267" t="s">
        <v>2106</v>
      </c>
      <c r="F226" s="268" t="s">
        <v>7475</v>
      </c>
    </row>
    <row r="227" spans="1:6" ht="38.25" x14ac:dyDescent="0.2">
      <c r="A227" s="267" t="s">
        <v>545</v>
      </c>
      <c r="B227" s="268">
        <v>1</v>
      </c>
      <c r="C227" s="268" t="s">
        <v>7296</v>
      </c>
      <c r="D227" s="268" t="s">
        <v>7441</v>
      </c>
      <c r="E227" s="267" t="s">
        <v>2107</v>
      </c>
      <c r="F227" s="268" t="s">
        <v>7475</v>
      </c>
    </row>
    <row r="228" spans="1:6" ht="38.25" x14ac:dyDescent="0.2">
      <c r="A228" s="267" t="s">
        <v>545</v>
      </c>
      <c r="B228" s="268">
        <v>1</v>
      </c>
      <c r="C228" s="268" t="s">
        <v>7296</v>
      </c>
      <c r="D228" s="268" t="s">
        <v>7441</v>
      </c>
      <c r="E228" s="267" t="s">
        <v>2108</v>
      </c>
      <c r="F228" s="268" t="s">
        <v>7475</v>
      </c>
    </row>
    <row r="229" spans="1:6" ht="38.25" x14ac:dyDescent="0.2">
      <c r="A229" s="267" t="s">
        <v>545</v>
      </c>
      <c r="B229" s="268">
        <v>1</v>
      </c>
      <c r="C229" s="268" t="s">
        <v>7296</v>
      </c>
      <c r="D229" s="268" t="s">
        <v>7441</v>
      </c>
      <c r="E229" s="267" t="s">
        <v>2109</v>
      </c>
      <c r="F229" s="268" t="s">
        <v>7475</v>
      </c>
    </row>
    <row r="230" spans="1:6" ht="38.25" x14ac:dyDescent="0.2">
      <c r="A230" s="267" t="s">
        <v>545</v>
      </c>
      <c r="B230" s="268">
        <v>1</v>
      </c>
      <c r="C230" s="268" t="s">
        <v>7330</v>
      </c>
      <c r="D230" s="268" t="s">
        <v>7440</v>
      </c>
      <c r="E230" s="267" t="s">
        <v>2110</v>
      </c>
      <c r="F230" s="268" t="s">
        <v>7451</v>
      </c>
    </row>
    <row r="231" spans="1:6" ht="38.25" x14ac:dyDescent="0.2">
      <c r="A231" s="267" t="s">
        <v>545</v>
      </c>
      <c r="B231" s="268">
        <v>1</v>
      </c>
      <c r="C231" s="268" t="s">
        <v>7285</v>
      </c>
      <c r="D231" s="268" t="s">
        <v>7440</v>
      </c>
      <c r="E231" s="267" t="s">
        <v>2111</v>
      </c>
      <c r="F231" s="268" t="s">
        <v>7492</v>
      </c>
    </row>
    <row r="232" spans="1:6" ht="38.25" x14ac:dyDescent="0.2">
      <c r="A232" s="267" t="s">
        <v>545</v>
      </c>
      <c r="B232" s="268">
        <v>1</v>
      </c>
      <c r="C232" s="268" t="s">
        <v>7285</v>
      </c>
      <c r="D232" s="268" t="s">
        <v>7440</v>
      </c>
      <c r="E232" s="267" t="s">
        <v>2112</v>
      </c>
      <c r="F232" s="268" t="s">
        <v>7492</v>
      </c>
    </row>
    <row r="233" spans="1:6" ht="25.5" x14ac:dyDescent="0.2">
      <c r="A233" s="267" t="s">
        <v>1583</v>
      </c>
      <c r="B233" s="268">
        <v>1</v>
      </c>
      <c r="C233" s="268" t="s">
        <v>7311</v>
      </c>
      <c r="D233" s="268" t="s">
        <v>7450</v>
      </c>
      <c r="E233" s="267" t="s">
        <v>2113</v>
      </c>
      <c r="F233" s="268" t="s">
        <v>7479</v>
      </c>
    </row>
    <row r="234" spans="1:6" ht="25.5" x14ac:dyDescent="0.2">
      <c r="A234" s="267" t="s">
        <v>1583</v>
      </c>
      <c r="B234" s="268">
        <v>1</v>
      </c>
      <c r="C234" s="268" t="s">
        <v>7311</v>
      </c>
      <c r="D234" s="268" t="s">
        <v>7450</v>
      </c>
      <c r="E234" s="267" t="s">
        <v>2114</v>
      </c>
      <c r="F234" s="268" t="s">
        <v>7479</v>
      </c>
    </row>
    <row r="235" spans="1:6" ht="25.5" x14ac:dyDescent="0.2">
      <c r="A235" s="267" t="s">
        <v>1583</v>
      </c>
      <c r="B235" s="268">
        <v>1</v>
      </c>
      <c r="C235" s="268" t="s">
        <v>7311</v>
      </c>
      <c r="D235" s="268" t="s">
        <v>7450</v>
      </c>
      <c r="E235" s="267" t="s">
        <v>2115</v>
      </c>
      <c r="F235" s="268" t="s">
        <v>7479</v>
      </c>
    </row>
    <row r="236" spans="1:6" ht="25.5" x14ac:dyDescent="0.2">
      <c r="A236" s="267" t="s">
        <v>1583</v>
      </c>
      <c r="B236" s="268">
        <v>1</v>
      </c>
      <c r="C236" s="268" t="s">
        <v>7311</v>
      </c>
      <c r="D236" s="268" t="s">
        <v>7450</v>
      </c>
      <c r="E236" s="267" t="s">
        <v>2116</v>
      </c>
      <c r="F236" s="268" t="s">
        <v>7479</v>
      </c>
    </row>
    <row r="237" spans="1:6" ht="25.5" x14ac:dyDescent="0.2">
      <c r="A237" s="267" t="s">
        <v>1583</v>
      </c>
      <c r="B237" s="268">
        <v>1</v>
      </c>
      <c r="C237" s="268" t="s">
        <v>7311</v>
      </c>
      <c r="D237" s="268" t="s">
        <v>7450</v>
      </c>
      <c r="E237" s="267" t="s">
        <v>2117</v>
      </c>
      <c r="F237" s="268" t="s">
        <v>7479</v>
      </c>
    </row>
    <row r="238" spans="1:6" ht="38.25" x14ac:dyDescent="0.2">
      <c r="A238" s="267" t="s">
        <v>553</v>
      </c>
      <c r="B238" s="268">
        <v>1</v>
      </c>
      <c r="C238" s="268" t="s">
        <v>7352</v>
      </c>
      <c r="D238" s="268" t="s">
        <v>7441</v>
      </c>
      <c r="E238" s="267" t="s">
        <v>2118</v>
      </c>
      <c r="F238" s="268" t="s">
        <v>7493</v>
      </c>
    </row>
    <row r="239" spans="1:6" ht="38.25" x14ac:dyDescent="0.2">
      <c r="A239" s="267" t="s">
        <v>553</v>
      </c>
      <c r="B239" s="268">
        <v>1</v>
      </c>
      <c r="C239" s="268" t="s">
        <v>7352</v>
      </c>
      <c r="D239" s="268" t="s">
        <v>7441</v>
      </c>
      <c r="E239" s="267" t="s">
        <v>2119</v>
      </c>
      <c r="F239" s="268" t="s">
        <v>7493</v>
      </c>
    </row>
    <row r="240" spans="1:6" ht="25.5" x14ac:dyDescent="0.2">
      <c r="A240" s="267" t="s">
        <v>553</v>
      </c>
      <c r="B240" s="268">
        <v>1</v>
      </c>
      <c r="C240" s="268" t="s">
        <v>7350</v>
      </c>
      <c r="D240" s="268" t="s">
        <v>7450</v>
      </c>
      <c r="E240" s="267" t="s">
        <v>2120</v>
      </c>
      <c r="F240" s="268" t="s">
        <v>7480</v>
      </c>
    </row>
    <row r="241" spans="1:6" ht="38.25" x14ac:dyDescent="0.2">
      <c r="A241" s="267" t="s">
        <v>553</v>
      </c>
      <c r="B241" s="268">
        <v>1</v>
      </c>
      <c r="C241" s="268" t="s">
        <v>7293</v>
      </c>
      <c r="D241" s="268" t="s">
        <v>7440</v>
      </c>
      <c r="E241" s="267" t="s">
        <v>2121</v>
      </c>
      <c r="F241" s="268" t="s">
        <v>7474</v>
      </c>
    </row>
    <row r="242" spans="1:6" ht="25.5" x14ac:dyDescent="0.2">
      <c r="A242" s="267" t="s">
        <v>553</v>
      </c>
      <c r="B242" s="268">
        <v>1</v>
      </c>
      <c r="C242" s="268" t="s">
        <v>7353</v>
      </c>
      <c r="D242" s="268" t="s">
        <v>7449</v>
      </c>
      <c r="E242" s="267" t="s">
        <v>2122</v>
      </c>
      <c r="F242" s="268" t="s">
        <v>7286</v>
      </c>
    </row>
    <row r="243" spans="1:6" ht="25.5" x14ac:dyDescent="0.2">
      <c r="A243" s="267" t="s">
        <v>553</v>
      </c>
      <c r="B243" s="268">
        <v>1</v>
      </c>
      <c r="C243" s="268" t="s">
        <v>7353</v>
      </c>
      <c r="D243" s="268" t="s">
        <v>7449</v>
      </c>
      <c r="E243" s="267" t="s">
        <v>2123</v>
      </c>
      <c r="F243" s="268" t="s">
        <v>7286</v>
      </c>
    </row>
    <row r="244" spans="1:6" ht="38.25" x14ac:dyDescent="0.2">
      <c r="A244" s="267" t="s">
        <v>553</v>
      </c>
      <c r="B244" s="268">
        <v>1</v>
      </c>
      <c r="C244" s="268" t="s">
        <v>7354</v>
      </c>
      <c r="D244" s="268" t="s">
        <v>7441</v>
      </c>
      <c r="E244" s="267" t="s">
        <v>2124</v>
      </c>
      <c r="F244" s="268" t="s">
        <v>7494</v>
      </c>
    </row>
    <row r="245" spans="1:6" ht="38.25" x14ac:dyDescent="0.2">
      <c r="A245" s="267" t="s">
        <v>553</v>
      </c>
      <c r="B245" s="268">
        <v>1</v>
      </c>
      <c r="C245" s="268" t="s">
        <v>7292</v>
      </c>
      <c r="D245" s="268" t="s">
        <v>7441</v>
      </c>
      <c r="E245" s="267" t="s">
        <v>2125</v>
      </c>
      <c r="F245" s="268" t="s">
        <v>7483</v>
      </c>
    </row>
    <row r="246" spans="1:6" ht="38.25" x14ac:dyDescent="0.2">
      <c r="A246" s="267" t="s">
        <v>553</v>
      </c>
      <c r="B246" s="268">
        <v>1</v>
      </c>
      <c r="C246" s="268" t="s">
        <v>7307</v>
      </c>
      <c r="D246" s="268" t="s">
        <v>7440</v>
      </c>
      <c r="E246" s="267" t="s">
        <v>2126</v>
      </c>
      <c r="F246" s="268" t="s">
        <v>7495</v>
      </c>
    </row>
    <row r="247" spans="1:6" ht="38.25" x14ac:dyDescent="0.2">
      <c r="A247" s="267" t="s">
        <v>553</v>
      </c>
      <c r="B247" s="268">
        <v>1</v>
      </c>
      <c r="C247" s="268" t="s">
        <v>7307</v>
      </c>
      <c r="D247" s="268" t="s">
        <v>7440</v>
      </c>
      <c r="E247" s="267" t="s">
        <v>2127</v>
      </c>
      <c r="F247" s="268" t="s">
        <v>7495</v>
      </c>
    </row>
    <row r="248" spans="1:6" ht="25.5" x14ac:dyDescent="0.2">
      <c r="A248" s="267" t="s">
        <v>553</v>
      </c>
      <c r="B248" s="268">
        <v>1</v>
      </c>
      <c r="C248" s="268" t="s">
        <v>7355</v>
      </c>
      <c r="D248" s="268" t="s">
        <v>7441</v>
      </c>
      <c r="E248" s="267" t="s">
        <v>2128</v>
      </c>
      <c r="F248" s="268" t="s">
        <v>7284</v>
      </c>
    </row>
    <row r="249" spans="1:6" ht="38.25" x14ac:dyDescent="0.2">
      <c r="A249" s="267" t="s">
        <v>553</v>
      </c>
      <c r="B249" s="268">
        <v>1</v>
      </c>
      <c r="C249" s="268" t="s">
        <v>7356</v>
      </c>
      <c r="D249" s="268" t="s">
        <v>7441</v>
      </c>
      <c r="E249" s="267" t="s">
        <v>2129</v>
      </c>
      <c r="F249" s="268" t="s">
        <v>7496</v>
      </c>
    </row>
    <row r="250" spans="1:6" ht="25.5" x14ac:dyDescent="0.2">
      <c r="A250" s="267" t="s">
        <v>553</v>
      </c>
      <c r="B250" s="268">
        <v>1</v>
      </c>
      <c r="C250" s="268" t="s">
        <v>7357</v>
      </c>
      <c r="D250" s="268" t="s">
        <v>7450</v>
      </c>
      <c r="E250" s="267" t="s">
        <v>2130</v>
      </c>
      <c r="F250" s="268" t="s">
        <v>7497</v>
      </c>
    </row>
    <row r="251" spans="1:6" ht="38.25" x14ac:dyDescent="0.2">
      <c r="A251" s="267" t="s">
        <v>553</v>
      </c>
      <c r="B251" s="268">
        <v>1</v>
      </c>
      <c r="C251" s="268" t="s">
        <v>7323</v>
      </c>
      <c r="D251" s="268" t="s">
        <v>7441</v>
      </c>
      <c r="E251" s="267" t="s">
        <v>2131</v>
      </c>
      <c r="F251" s="268" t="s">
        <v>7475</v>
      </c>
    </row>
    <row r="252" spans="1:6" ht="38.25" x14ac:dyDescent="0.2">
      <c r="A252" s="267" t="s">
        <v>553</v>
      </c>
      <c r="B252" s="268">
        <v>1</v>
      </c>
      <c r="C252" s="268" t="s">
        <v>7346</v>
      </c>
      <c r="D252" s="268" t="s">
        <v>7441</v>
      </c>
      <c r="E252" s="267" t="s">
        <v>2132</v>
      </c>
      <c r="F252" s="268" t="s">
        <v>7489</v>
      </c>
    </row>
    <row r="253" spans="1:6" ht="38.25" x14ac:dyDescent="0.2">
      <c r="A253" s="267" t="s">
        <v>553</v>
      </c>
      <c r="B253" s="268">
        <v>1</v>
      </c>
      <c r="C253" s="268" t="s">
        <v>7310</v>
      </c>
      <c r="D253" s="268" t="s">
        <v>7440</v>
      </c>
      <c r="E253" s="267" t="s">
        <v>2133</v>
      </c>
      <c r="F253" s="268" t="s">
        <v>7451</v>
      </c>
    </row>
    <row r="254" spans="1:6" ht="38.25" x14ac:dyDescent="0.2">
      <c r="A254" s="267" t="s">
        <v>553</v>
      </c>
      <c r="B254" s="268">
        <v>1</v>
      </c>
      <c r="C254" s="268" t="s">
        <v>7346</v>
      </c>
      <c r="D254" s="268" t="s">
        <v>7441</v>
      </c>
      <c r="E254" s="267" t="s">
        <v>2134</v>
      </c>
      <c r="F254" s="268" t="s">
        <v>7489</v>
      </c>
    </row>
    <row r="255" spans="1:6" ht="51" x14ac:dyDescent="0.2">
      <c r="A255" s="267" t="s">
        <v>553</v>
      </c>
      <c r="B255" s="268">
        <v>1</v>
      </c>
      <c r="C255" s="268" t="s">
        <v>7358</v>
      </c>
      <c r="D255" s="268" t="s">
        <v>7450</v>
      </c>
      <c r="E255" s="267" t="s">
        <v>2135</v>
      </c>
      <c r="F255" s="268" t="s">
        <v>7482</v>
      </c>
    </row>
    <row r="256" spans="1:6" ht="25.5" x14ac:dyDescent="0.2">
      <c r="A256" s="267" t="s">
        <v>553</v>
      </c>
      <c r="B256" s="268">
        <v>1</v>
      </c>
      <c r="C256" s="268" t="s">
        <v>7359</v>
      </c>
      <c r="D256" s="268" t="s">
        <v>7442</v>
      </c>
      <c r="E256" s="267" t="s">
        <v>2136</v>
      </c>
      <c r="F256" s="268" t="s">
        <v>7458</v>
      </c>
    </row>
    <row r="257" spans="1:6" ht="25.5" x14ac:dyDescent="0.2">
      <c r="A257" s="267" t="s">
        <v>553</v>
      </c>
      <c r="B257" s="268">
        <v>1</v>
      </c>
      <c r="C257" s="268" t="s">
        <v>7297</v>
      </c>
      <c r="D257" s="268" t="s">
        <v>7449</v>
      </c>
      <c r="E257" s="267" t="s">
        <v>2137</v>
      </c>
      <c r="F257" s="268" t="s">
        <v>7510</v>
      </c>
    </row>
    <row r="258" spans="1:6" ht="25.5" x14ac:dyDescent="0.2">
      <c r="A258" s="267" t="s">
        <v>553</v>
      </c>
      <c r="B258" s="268">
        <v>1</v>
      </c>
      <c r="C258" s="268" t="s">
        <v>7360</v>
      </c>
      <c r="D258" s="268" t="s">
        <v>7445</v>
      </c>
      <c r="E258" s="267" t="s">
        <v>2138</v>
      </c>
      <c r="F258" s="268" t="s">
        <v>7445</v>
      </c>
    </row>
    <row r="259" spans="1:6" ht="25.5" x14ac:dyDescent="0.2">
      <c r="A259" s="267" t="s">
        <v>553</v>
      </c>
      <c r="B259" s="268">
        <v>1</v>
      </c>
      <c r="C259" s="268" t="s">
        <v>7361</v>
      </c>
      <c r="D259" s="268" t="s">
        <v>7446</v>
      </c>
      <c r="E259" s="267" t="s">
        <v>2139</v>
      </c>
      <c r="F259" s="268" t="s">
        <v>7511</v>
      </c>
    </row>
    <row r="260" spans="1:6" ht="25.5" x14ac:dyDescent="0.2">
      <c r="A260" s="267" t="s">
        <v>553</v>
      </c>
      <c r="B260" s="268">
        <v>1</v>
      </c>
      <c r="C260" s="268" t="s">
        <v>7361</v>
      </c>
      <c r="D260" s="268" t="s">
        <v>7446</v>
      </c>
      <c r="E260" s="267" t="s">
        <v>2140</v>
      </c>
      <c r="F260" s="268" t="s">
        <v>7511</v>
      </c>
    </row>
    <row r="261" spans="1:6" ht="25.5" x14ac:dyDescent="0.2">
      <c r="A261" s="267" t="s">
        <v>553</v>
      </c>
      <c r="B261" s="268">
        <v>1</v>
      </c>
      <c r="C261" s="268" t="s">
        <v>7311</v>
      </c>
      <c r="D261" s="268" t="s">
        <v>7450</v>
      </c>
      <c r="E261" s="267" t="s">
        <v>2141</v>
      </c>
      <c r="F261" s="268" t="s">
        <v>7479</v>
      </c>
    </row>
    <row r="262" spans="1:6" ht="25.5" x14ac:dyDescent="0.2">
      <c r="A262" s="267" t="s">
        <v>553</v>
      </c>
      <c r="B262" s="268">
        <v>1</v>
      </c>
      <c r="C262" s="268" t="s">
        <v>7342</v>
      </c>
      <c r="D262" s="268" t="s">
        <v>7450</v>
      </c>
      <c r="E262" s="267" t="s">
        <v>2142</v>
      </c>
      <c r="F262" s="268" t="s">
        <v>7479</v>
      </c>
    </row>
    <row r="263" spans="1:6" ht="51" x14ac:dyDescent="0.2">
      <c r="A263" s="267" t="s">
        <v>553</v>
      </c>
      <c r="B263" s="268">
        <v>1</v>
      </c>
      <c r="C263" s="268" t="s">
        <v>7321</v>
      </c>
      <c r="D263" s="268" t="s">
        <v>7442</v>
      </c>
      <c r="E263" s="267" t="s">
        <v>2143</v>
      </c>
      <c r="F263" s="268" t="s">
        <v>7458</v>
      </c>
    </row>
    <row r="264" spans="1:6" ht="25.5" x14ac:dyDescent="0.2">
      <c r="A264" s="267" t="s">
        <v>553</v>
      </c>
      <c r="B264" s="268">
        <v>1</v>
      </c>
      <c r="C264" s="268" t="s">
        <v>7353</v>
      </c>
      <c r="D264" s="268" t="s">
        <v>7449</v>
      </c>
      <c r="E264" s="267" t="s">
        <v>2144</v>
      </c>
      <c r="F264" s="268" t="s">
        <v>7286</v>
      </c>
    </row>
    <row r="265" spans="1:6" ht="38.25" x14ac:dyDescent="0.2">
      <c r="A265" s="267" t="s">
        <v>553</v>
      </c>
      <c r="B265" s="268">
        <v>1</v>
      </c>
      <c r="C265" s="268" t="s">
        <v>7338</v>
      </c>
      <c r="D265" s="268" t="s">
        <v>7440</v>
      </c>
      <c r="E265" s="267" t="s">
        <v>2145</v>
      </c>
      <c r="F265" s="268" t="s">
        <v>7279</v>
      </c>
    </row>
    <row r="266" spans="1:6" ht="38.25" x14ac:dyDescent="0.2">
      <c r="A266" s="267" t="s">
        <v>553</v>
      </c>
      <c r="B266" s="268">
        <v>1</v>
      </c>
      <c r="C266" s="268" t="s">
        <v>7362</v>
      </c>
      <c r="D266" s="268" t="s">
        <v>7440</v>
      </c>
      <c r="E266" s="267" t="s">
        <v>2146</v>
      </c>
      <c r="F266" s="268" t="s">
        <v>7481</v>
      </c>
    </row>
    <row r="267" spans="1:6" ht="38.25" x14ac:dyDescent="0.2">
      <c r="A267" s="267" t="s">
        <v>553</v>
      </c>
      <c r="B267" s="268">
        <v>1</v>
      </c>
      <c r="C267" s="268" t="s">
        <v>7363</v>
      </c>
      <c r="D267" s="268" t="s">
        <v>7449</v>
      </c>
      <c r="E267" s="267" t="s">
        <v>2147</v>
      </c>
      <c r="F267" s="268" t="s">
        <v>7510</v>
      </c>
    </row>
    <row r="268" spans="1:6" ht="25.5" x14ac:dyDescent="0.2">
      <c r="A268" s="267" t="s">
        <v>553</v>
      </c>
      <c r="B268" s="268">
        <v>1</v>
      </c>
      <c r="C268" s="268" t="s">
        <v>7321</v>
      </c>
      <c r="D268" s="268" t="s">
        <v>7442</v>
      </c>
      <c r="E268" s="267" t="s">
        <v>2148</v>
      </c>
      <c r="F268" s="268" t="s">
        <v>7458</v>
      </c>
    </row>
    <row r="269" spans="1:6" ht="51" x14ac:dyDescent="0.2">
      <c r="A269" s="267" t="s">
        <v>553</v>
      </c>
      <c r="B269" s="268">
        <v>1</v>
      </c>
      <c r="C269" s="268" t="s">
        <v>7297</v>
      </c>
      <c r="D269" s="268" t="s">
        <v>7449</v>
      </c>
      <c r="E269" s="267" t="s">
        <v>2149</v>
      </c>
      <c r="F269" s="268" t="s">
        <v>7519</v>
      </c>
    </row>
    <row r="270" spans="1:6" ht="38.25" x14ac:dyDescent="0.2">
      <c r="A270" s="267" t="s">
        <v>553</v>
      </c>
      <c r="B270" s="268">
        <v>1</v>
      </c>
      <c r="C270" s="268" t="s">
        <v>7311</v>
      </c>
      <c r="D270" s="268" t="s">
        <v>7450</v>
      </c>
      <c r="E270" s="267" t="s">
        <v>2150</v>
      </c>
      <c r="F270" s="268" t="s">
        <v>7479</v>
      </c>
    </row>
    <row r="271" spans="1:6" ht="63.75" x14ac:dyDescent="0.2">
      <c r="A271" s="267" t="s">
        <v>553</v>
      </c>
      <c r="B271" s="268">
        <v>1</v>
      </c>
      <c r="C271" s="268" t="s">
        <v>7321</v>
      </c>
      <c r="D271" s="268" t="s">
        <v>7442</v>
      </c>
      <c r="E271" s="267" t="s">
        <v>2151</v>
      </c>
      <c r="F271" s="268" t="s">
        <v>7458</v>
      </c>
    </row>
    <row r="272" spans="1:6" ht="25.5" x14ac:dyDescent="0.2">
      <c r="A272" s="267" t="s">
        <v>553</v>
      </c>
      <c r="B272" s="268">
        <v>1</v>
      </c>
      <c r="C272" s="268" t="s">
        <v>7311</v>
      </c>
      <c r="D272" s="268" t="s">
        <v>7450</v>
      </c>
      <c r="E272" s="267" t="s">
        <v>2152</v>
      </c>
      <c r="F272" s="268" t="s">
        <v>7479</v>
      </c>
    </row>
    <row r="273" spans="1:6" ht="25.5" x14ac:dyDescent="0.2">
      <c r="A273" s="267" t="s">
        <v>553</v>
      </c>
      <c r="B273" s="268">
        <v>1</v>
      </c>
      <c r="C273" s="268" t="s">
        <v>7311</v>
      </c>
      <c r="D273" s="268" t="s">
        <v>7450</v>
      </c>
      <c r="E273" s="267" t="s">
        <v>2153</v>
      </c>
      <c r="F273" s="268" t="s">
        <v>7479</v>
      </c>
    </row>
    <row r="274" spans="1:6" ht="25.5" x14ac:dyDescent="0.2">
      <c r="A274" s="267" t="s">
        <v>553</v>
      </c>
      <c r="B274" s="268">
        <v>1</v>
      </c>
      <c r="C274" s="268" t="s">
        <v>7311</v>
      </c>
      <c r="D274" s="268" t="s">
        <v>7450</v>
      </c>
      <c r="E274" s="267" t="s">
        <v>2154</v>
      </c>
      <c r="F274" s="268" t="s">
        <v>7479</v>
      </c>
    </row>
    <row r="275" spans="1:6" ht="25.5" x14ac:dyDescent="0.2">
      <c r="A275" s="267" t="s">
        <v>553</v>
      </c>
      <c r="B275" s="268">
        <v>1</v>
      </c>
      <c r="C275" s="268" t="s">
        <v>7311</v>
      </c>
      <c r="D275" s="268" t="s">
        <v>7450</v>
      </c>
      <c r="E275" s="267" t="s">
        <v>2155</v>
      </c>
      <c r="F275" s="268" t="s">
        <v>7479</v>
      </c>
    </row>
    <row r="276" spans="1:6" ht="76.5" x14ac:dyDescent="0.2">
      <c r="A276" s="267" t="s">
        <v>553</v>
      </c>
      <c r="B276" s="268">
        <v>1</v>
      </c>
      <c r="C276" s="268" t="s">
        <v>7364</v>
      </c>
      <c r="D276" s="268" t="s">
        <v>7450</v>
      </c>
      <c r="E276" s="267" t="s">
        <v>2156</v>
      </c>
      <c r="F276" s="268" t="s">
        <v>7498</v>
      </c>
    </row>
    <row r="277" spans="1:6" ht="76.5" x14ac:dyDescent="0.2">
      <c r="A277" s="267" t="s">
        <v>553</v>
      </c>
      <c r="B277" s="268">
        <v>1</v>
      </c>
      <c r="C277" s="268" t="s">
        <v>7350</v>
      </c>
      <c r="D277" s="268" t="s">
        <v>7450</v>
      </c>
      <c r="E277" s="267" t="s">
        <v>2157</v>
      </c>
      <c r="F277" s="268" t="s">
        <v>7480</v>
      </c>
    </row>
    <row r="278" spans="1:6" ht="76.5" x14ac:dyDescent="0.2">
      <c r="A278" s="267" t="s">
        <v>553</v>
      </c>
      <c r="B278" s="268">
        <v>1</v>
      </c>
      <c r="C278" s="268" t="s">
        <v>7339</v>
      </c>
      <c r="D278" s="268" t="s">
        <v>7450</v>
      </c>
      <c r="E278" s="267" t="s">
        <v>2158</v>
      </c>
      <c r="F278" s="268" t="s">
        <v>7485</v>
      </c>
    </row>
    <row r="279" spans="1:6" ht="76.5" x14ac:dyDescent="0.2">
      <c r="A279" s="267" t="s">
        <v>553</v>
      </c>
      <c r="B279" s="268">
        <v>1</v>
      </c>
      <c r="C279" s="268" t="s">
        <v>7311</v>
      </c>
      <c r="D279" s="268" t="s">
        <v>7450</v>
      </c>
      <c r="E279" s="267" t="s">
        <v>7526</v>
      </c>
      <c r="F279" s="268" t="s">
        <v>7479</v>
      </c>
    </row>
    <row r="280" spans="1:6" ht="25.5" x14ac:dyDescent="0.2">
      <c r="A280" s="267" t="s">
        <v>553</v>
      </c>
      <c r="B280" s="268">
        <v>1</v>
      </c>
      <c r="C280" s="268" t="s">
        <v>7312</v>
      </c>
      <c r="D280" s="268" t="s">
        <v>7444</v>
      </c>
      <c r="E280" s="267" t="s">
        <v>7527</v>
      </c>
      <c r="F280" s="268" t="s">
        <v>7514</v>
      </c>
    </row>
    <row r="281" spans="1:6" ht="25.5" x14ac:dyDescent="0.2">
      <c r="A281" s="267" t="s">
        <v>553</v>
      </c>
      <c r="B281" s="268">
        <v>1</v>
      </c>
      <c r="C281" s="268" t="s">
        <v>7365</v>
      </c>
      <c r="D281" s="268" t="s">
        <v>7447</v>
      </c>
      <c r="E281" s="267" t="s">
        <v>2159</v>
      </c>
      <c r="F281" s="268" t="s">
        <v>7514</v>
      </c>
    </row>
    <row r="282" spans="1:6" ht="38.25" x14ac:dyDescent="0.2">
      <c r="A282" s="267" t="s">
        <v>553</v>
      </c>
      <c r="B282" s="268">
        <v>1</v>
      </c>
      <c r="C282" s="268" t="s">
        <v>7352</v>
      </c>
      <c r="D282" s="268" t="s">
        <v>7441</v>
      </c>
      <c r="E282" s="267" t="s">
        <v>2160</v>
      </c>
      <c r="F282" s="268" t="s">
        <v>7493</v>
      </c>
    </row>
    <row r="283" spans="1:6" ht="25.5" x14ac:dyDescent="0.2">
      <c r="A283" s="267" t="s">
        <v>553</v>
      </c>
      <c r="B283" s="268">
        <v>1</v>
      </c>
      <c r="C283" s="268" t="s">
        <v>7366</v>
      </c>
      <c r="D283" s="268" t="s">
        <v>7443</v>
      </c>
      <c r="E283" s="267" t="s">
        <v>2161</v>
      </c>
      <c r="F283" s="268" t="s">
        <v>7443</v>
      </c>
    </row>
    <row r="284" spans="1:6" ht="38.25" x14ac:dyDescent="0.2">
      <c r="A284" s="267" t="s">
        <v>553</v>
      </c>
      <c r="B284" s="268">
        <v>1</v>
      </c>
      <c r="C284" s="268" t="s">
        <v>7309</v>
      </c>
      <c r="D284" s="268" t="s">
        <v>7440</v>
      </c>
      <c r="E284" s="267" t="s">
        <v>2162</v>
      </c>
      <c r="F284" s="268" t="s">
        <v>7279</v>
      </c>
    </row>
    <row r="285" spans="1:6" ht="25.5" x14ac:dyDescent="0.2">
      <c r="A285" s="267" t="s">
        <v>553</v>
      </c>
      <c r="B285" s="268">
        <v>1</v>
      </c>
      <c r="C285" s="268" t="s">
        <v>7312</v>
      </c>
      <c r="D285" s="268" t="s">
        <v>7444</v>
      </c>
      <c r="E285" s="267" t="s">
        <v>2163</v>
      </c>
      <c r="F285" s="268" t="s">
        <v>7514</v>
      </c>
    </row>
    <row r="286" spans="1:6" ht="38.25" x14ac:dyDescent="0.2">
      <c r="A286" s="267" t="s">
        <v>553</v>
      </c>
      <c r="B286" s="268">
        <v>1</v>
      </c>
      <c r="C286" s="268" t="s">
        <v>7296</v>
      </c>
      <c r="D286" s="268" t="s">
        <v>7441</v>
      </c>
      <c r="E286" s="267" t="s">
        <v>2164</v>
      </c>
      <c r="F286" s="268" t="s">
        <v>7475</v>
      </c>
    </row>
    <row r="287" spans="1:6" ht="25.5" x14ac:dyDescent="0.2">
      <c r="A287" s="267" t="s">
        <v>553</v>
      </c>
      <c r="B287" s="268">
        <v>1</v>
      </c>
      <c r="C287" s="268" t="s">
        <v>7335</v>
      </c>
      <c r="D287" s="268" t="s">
        <v>7449</v>
      </c>
      <c r="E287" s="267" t="s">
        <v>2165</v>
      </c>
      <c r="F287" s="268" t="s">
        <v>7484</v>
      </c>
    </row>
    <row r="288" spans="1:6" ht="63.75" x14ac:dyDescent="0.2">
      <c r="A288" s="267" t="s">
        <v>553</v>
      </c>
      <c r="B288" s="268">
        <v>1</v>
      </c>
      <c r="C288" s="268" t="s">
        <v>7361</v>
      </c>
      <c r="D288" s="268" t="s">
        <v>7446</v>
      </c>
      <c r="E288" s="267" t="s">
        <v>2166</v>
      </c>
      <c r="F288" s="268" t="s">
        <v>7511</v>
      </c>
    </row>
    <row r="289" spans="1:6" ht="38.25" x14ac:dyDescent="0.2">
      <c r="A289" s="267" t="s">
        <v>553</v>
      </c>
      <c r="B289" s="268">
        <v>1</v>
      </c>
      <c r="C289" s="268" t="s">
        <v>7349</v>
      </c>
      <c r="D289" s="268" t="s">
        <v>7440</v>
      </c>
      <c r="E289" s="267" t="s">
        <v>2167</v>
      </c>
      <c r="F289" s="268" t="s">
        <v>7451</v>
      </c>
    </row>
    <row r="290" spans="1:6" ht="38.25" x14ac:dyDescent="0.2">
      <c r="A290" s="267" t="s">
        <v>553</v>
      </c>
      <c r="B290" s="268">
        <v>1</v>
      </c>
      <c r="C290" s="268" t="s">
        <v>7324</v>
      </c>
      <c r="D290" s="268" t="s">
        <v>7440</v>
      </c>
      <c r="E290" s="267" t="s">
        <v>2168</v>
      </c>
      <c r="F290" s="268" t="s">
        <v>7451</v>
      </c>
    </row>
    <row r="291" spans="1:6" ht="25.5" x14ac:dyDescent="0.2">
      <c r="A291" s="267" t="s">
        <v>553</v>
      </c>
      <c r="B291" s="268">
        <v>1</v>
      </c>
      <c r="C291" s="268" t="s">
        <v>7361</v>
      </c>
      <c r="D291" s="268" t="s">
        <v>7446</v>
      </c>
      <c r="E291" s="267" t="s">
        <v>2169</v>
      </c>
      <c r="F291" s="268" t="s">
        <v>7511</v>
      </c>
    </row>
    <row r="292" spans="1:6" ht="25.5" x14ac:dyDescent="0.2">
      <c r="A292" s="267" t="s">
        <v>553</v>
      </c>
      <c r="B292" s="268">
        <v>1</v>
      </c>
      <c r="C292" s="268" t="s">
        <v>7297</v>
      </c>
      <c r="D292" s="268" t="s">
        <v>7449</v>
      </c>
      <c r="E292" s="267" t="s">
        <v>2170</v>
      </c>
      <c r="F292" s="268" t="s">
        <v>7510</v>
      </c>
    </row>
    <row r="293" spans="1:6" ht="63.75" x14ac:dyDescent="0.2">
      <c r="A293" s="267" t="s">
        <v>553</v>
      </c>
      <c r="B293" s="268">
        <v>1</v>
      </c>
      <c r="C293" s="268" t="s">
        <v>7348</v>
      </c>
      <c r="D293" s="268" t="s">
        <v>7450</v>
      </c>
      <c r="E293" s="267" t="s">
        <v>2171</v>
      </c>
      <c r="F293" s="268" t="s">
        <v>7482</v>
      </c>
    </row>
    <row r="294" spans="1:6" ht="76.5" x14ac:dyDescent="0.2">
      <c r="A294" s="267" t="s">
        <v>553</v>
      </c>
      <c r="B294" s="268">
        <v>1</v>
      </c>
      <c r="C294" s="268" t="s">
        <v>7320</v>
      </c>
      <c r="D294" s="268" t="s">
        <v>7440</v>
      </c>
      <c r="E294" s="267" t="s">
        <v>2172</v>
      </c>
      <c r="F294" s="268" t="s">
        <v>7280</v>
      </c>
    </row>
    <row r="295" spans="1:6" ht="63.75" x14ac:dyDescent="0.2">
      <c r="A295" s="267" t="s">
        <v>553</v>
      </c>
      <c r="B295" s="268">
        <v>1</v>
      </c>
      <c r="C295" s="268" t="s">
        <v>7297</v>
      </c>
      <c r="D295" s="268" t="s">
        <v>7449</v>
      </c>
      <c r="E295" s="267" t="s">
        <v>2173</v>
      </c>
      <c r="F295" s="268" t="s">
        <v>7510</v>
      </c>
    </row>
    <row r="296" spans="1:6" ht="63.75" x14ac:dyDescent="0.2">
      <c r="A296" s="267" t="s">
        <v>553</v>
      </c>
      <c r="B296" s="268">
        <v>1</v>
      </c>
      <c r="C296" s="268" t="s">
        <v>7294</v>
      </c>
      <c r="D296" s="268" t="s">
        <v>7442</v>
      </c>
      <c r="E296" s="267" t="s">
        <v>2174</v>
      </c>
      <c r="F296" s="268" t="s">
        <v>7509</v>
      </c>
    </row>
    <row r="297" spans="1:6" ht="63.75" x14ac:dyDescent="0.2">
      <c r="A297" s="267" t="s">
        <v>553</v>
      </c>
      <c r="B297" s="268">
        <v>1</v>
      </c>
      <c r="C297" s="268" t="s">
        <v>7323</v>
      </c>
      <c r="D297" s="268" t="s">
        <v>7441</v>
      </c>
      <c r="E297" s="267" t="s">
        <v>2175</v>
      </c>
      <c r="F297" s="268" t="s">
        <v>7475</v>
      </c>
    </row>
    <row r="298" spans="1:6" ht="63.75" x14ac:dyDescent="0.2">
      <c r="A298" s="267" t="s">
        <v>553</v>
      </c>
      <c r="B298" s="268">
        <v>1</v>
      </c>
      <c r="C298" s="268" t="s">
        <v>7295</v>
      </c>
      <c r="D298" s="268" t="s">
        <v>7442</v>
      </c>
      <c r="E298" s="267" t="s">
        <v>2176</v>
      </c>
      <c r="F298" s="268" t="s">
        <v>7509</v>
      </c>
    </row>
    <row r="299" spans="1:6" ht="63.75" x14ac:dyDescent="0.2">
      <c r="A299" s="267" t="s">
        <v>553</v>
      </c>
      <c r="B299" s="268">
        <v>1</v>
      </c>
      <c r="C299" s="268" t="s">
        <v>7295</v>
      </c>
      <c r="D299" s="268" t="s">
        <v>7442</v>
      </c>
      <c r="E299" s="267" t="s">
        <v>2177</v>
      </c>
      <c r="F299" s="268" t="s">
        <v>7509</v>
      </c>
    </row>
    <row r="300" spans="1:6" ht="63.75" x14ac:dyDescent="0.2">
      <c r="A300" s="267" t="s">
        <v>553</v>
      </c>
      <c r="B300" s="268">
        <v>1</v>
      </c>
      <c r="C300" s="268" t="s">
        <v>7295</v>
      </c>
      <c r="D300" s="268" t="s">
        <v>7442</v>
      </c>
      <c r="E300" s="267" t="s">
        <v>2178</v>
      </c>
      <c r="F300" s="268" t="s">
        <v>7509</v>
      </c>
    </row>
    <row r="301" spans="1:6" ht="38.25" x14ac:dyDescent="0.2">
      <c r="A301" s="267" t="s">
        <v>553</v>
      </c>
      <c r="B301" s="268">
        <v>1</v>
      </c>
      <c r="C301" s="268" t="s">
        <v>7367</v>
      </c>
      <c r="D301" s="268" t="s">
        <v>7440</v>
      </c>
      <c r="E301" s="267" t="s">
        <v>2179</v>
      </c>
      <c r="F301" s="268" t="s">
        <v>7451</v>
      </c>
    </row>
    <row r="302" spans="1:6" ht="38.25" x14ac:dyDescent="0.2">
      <c r="A302" s="267" t="s">
        <v>553</v>
      </c>
      <c r="B302" s="268">
        <v>1</v>
      </c>
      <c r="C302" s="268" t="s">
        <v>7350</v>
      </c>
      <c r="D302" s="268" t="s">
        <v>7450</v>
      </c>
      <c r="E302" s="267" t="s">
        <v>2180</v>
      </c>
      <c r="F302" s="268" t="s">
        <v>7480</v>
      </c>
    </row>
    <row r="303" spans="1:6" ht="25.5" x14ac:dyDescent="0.2">
      <c r="A303" s="267" t="s">
        <v>553</v>
      </c>
      <c r="B303" s="268">
        <v>1</v>
      </c>
      <c r="C303" s="268" t="s">
        <v>7350</v>
      </c>
      <c r="D303" s="268" t="s">
        <v>7450</v>
      </c>
      <c r="E303" s="267" t="s">
        <v>2181</v>
      </c>
      <c r="F303" s="268" t="s">
        <v>7480</v>
      </c>
    </row>
    <row r="304" spans="1:6" ht="38.25" x14ac:dyDescent="0.2">
      <c r="A304" s="267" t="s">
        <v>553</v>
      </c>
      <c r="B304" s="268">
        <v>1</v>
      </c>
      <c r="C304" s="268" t="s">
        <v>7307</v>
      </c>
      <c r="D304" s="268" t="s">
        <v>7440</v>
      </c>
      <c r="E304" s="267" t="s">
        <v>2182</v>
      </c>
      <c r="F304" s="268" t="s">
        <v>7495</v>
      </c>
    </row>
    <row r="305" spans="1:6" ht="51" x14ac:dyDescent="0.2">
      <c r="A305" s="267" t="s">
        <v>553</v>
      </c>
      <c r="B305" s="268">
        <v>1</v>
      </c>
      <c r="C305" s="268" t="s">
        <v>7328</v>
      </c>
      <c r="D305" s="268" t="s">
        <v>7440</v>
      </c>
      <c r="E305" s="267" t="s">
        <v>2183</v>
      </c>
      <c r="F305" s="268" t="s">
        <v>7279</v>
      </c>
    </row>
    <row r="306" spans="1:6" ht="25.5" x14ac:dyDescent="0.2">
      <c r="A306" s="267" t="s">
        <v>553</v>
      </c>
      <c r="B306" s="268">
        <v>1</v>
      </c>
      <c r="C306" s="268" t="s">
        <v>7364</v>
      </c>
      <c r="D306" s="268" t="s">
        <v>7450</v>
      </c>
      <c r="E306" s="267" t="s">
        <v>2184</v>
      </c>
      <c r="F306" s="268" t="s">
        <v>7499</v>
      </c>
    </row>
    <row r="307" spans="1:6" ht="38.25" x14ac:dyDescent="0.2">
      <c r="A307" s="267" t="s">
        <v>553</v>
      </c>
      <c r="B307" s="268">
        <v>1</v>
      </c>
      <c r="C307" s="268" t="s">
        <v>7336</v>
      </c>
      <c r="D307" s="268" t="s">
        <v>7440</v>
      </c>
      <c r="E307" s="267" t="s">
        <v>2185</v>
      </c>
      <c r="F307" s="268" t="s">
        <v>7451</v>
      </c>
    </row>
    <row r="308" spans="1:6" x14ac:dyDescent="0.2">
      <c r="A308" s="267" t="s">
        <v>553</v>
      </c>
      <c r="B308" s="268">
        <v>1</v>
      </c>
      <c r="C308" s="268" t="s">
        <v>7365</v>
      </c>
      <c r="D308" s="268" t="s">
        <v>7447</v>
      </c>
      <c r="E308" s="267" t="s">
        <v>2186</v>
      </c>
      <c r="F308" s="268" t="s">
        <v>7514</v>
      </c>
    </row>
    <row r="309" spans="1:6" ht="38.25" x14ac:dyDescent="0.2">
      <c r="A309" s="267" t="s">
        <v>553</v>
      </c>
      <c r="B309" s="268">
        <v>1</v>
      </c>
      <c r="C309" s="268" t="s">
        <v>7368</v>
      </c>
      <c r="D309" s="268" t="s">
        <v>7440</v>
      </c>
      <c r="E309" s="267" t="s">
        <v>2187</v>
      </c>
      <c r="F309" s="268" t="s">
        <v>7453</v>
      </c>
    </row>
    <row r="310" spans="1:6" ht="38.25" x14ac:dyDescent="0.2">
      <c r="A310" s="267" t="s">
        <v>553</v>
      </c>
      <c r="B310" s="268">
        <v>1</v>
      </c>
      <c r="C310" s="268" t="s">
        <v>7334</v>
      </c>
      <c r="D310" s="268" t="s">
        <v>7441</v>
      </c>
      <c r="E310" s="267" t="s">
        <v>2188</v>
      </c>
      <c r="F310" s="268" t="s">
        <v>7475</v>
      </c>
    </row>
    <row r="311" spans="1:6" ht="25.5" x14ac:dyDescent="0.2">
      <c r="A311" s="267" t="s">
        <v>553</v>
      </c>
      <c r="B311" s="268">
        <v>1</v>
      </c>
      <c r="C311" s="268" t="s">
        <v>7298</v>
      </c>
      <c r="D311" s="268" t="s">
        <v>7450</v>
      </c>
      <c r="E311" s="267" t="s">
        <v>2189</v>
      </c>
      <c r="F311" s="268" t="s">
        <v>7476</v>
      </c>
    </row>
    <row r="312" spans="1:6" ht="38.25" x14ac:dyDescent="0.2">
      <c r="A312" s="267" t="s">
        <v>553</v>
      </c>
      <c r="B312" s="268">
        <v>1</v>
      </c>
      <c r="C312" s="268" t="s">
        <v>7347</v>
      </c>
      <c r="D312" s="268" t="s">
        <v>7440</v>
      </c>
      <c r="E312" s="267" t="s">
        <v>2190</v>
      </c>
      <c r="F312" s="268" t="s">
        <v>7279</v>
      </c>
    </row>
    <row r="313" spans="1:6" ht="51" x14ac:dyDescent="0.2">
      <c r="A313" s="267" t="s">
        <v>553</v>
      </c>
      <c r="B313" s="268">
        <v>1</v>
      </c>
      <c r="C313" s="268" t="s">
        <v>7300</v>
      </c>
      <c r="D313" s="268" t="s">
        <v>7440</v>
      </c>
      <c r="E313" s="267" t="s">
        <v>1584</v>
      </c>
      <c r="F313" s="268" t="s">
        <v>7474</v>
      </c>
    </row>
    <row r="314" spans="1:6" ht="51" x14ac:dyDescent="0.2">
      <c r="A314" s="267" t="s">
        <v>1585</v>
      </c>
      <c r="B314" s="268">
        <v>1</v>
      </c>
      <c r="C314" s="268" t="s">
        <v>7369</v>
      </c>
      <c r="D314" s="268" t="s">
        <v>7450</v>
      </c>
      <c r="E314" s="267" t="s">
        <v>1586</v>
      </c>
      <c r="F314" s="268" t="s">
        <v>7482</v>
      </c>
    </row>
    <row r="315" spans="1:6" ht="38.25" x14ac:dyDescent="0.2">
      <c r="A315" s="267" t="s">
        <v>1585</v>
      </c>
      <c r="B315" s="268">
        <v>1</v>
      </c>
      <c r="C315" s="268" t="s">
        <v>7303</v>
      </c>
      <c r="D315" s="268" t="s">
        <v>7441</v>
      </c>
      <c r="E315" s="267" t="s">
        <v>1587</v>
      </c>
      <c r="F315" s="268" t="s">
        <v>7475</v>
      </c>
    </row>
    <row r="316" spans="1:6" ht="51" x14ac:dyDescent="0.2">
      <c r="A316" s="267" t="s">
        <v>1585</v>
      </c>
      <c r="B316" s="268">
        <v>1</v>
      </c>
      <c r="C316" s="268" t="s">
        <v>7370</v>
      </c>
      <c r="D316" s="268" t="s">
        <v>7442</v>
      </c>
      <c r="E316" s="267" t="s">
        <v>1588</v>
      </c>
      <c r="F316" s="268" t="s">
        <v>7458</v>
      </c>
    </row>
    <row r="317" spans="1:6" ht="38.25" x14ac:dyDescent="0.2">
      <c r="A317" s="267" t="s">
        <v>1585</v>
      </c>
      <c r="B317" s="268">
        <v>1</v>
      </c>
      <c r="C317" s="268" t="s">
        <v>7303</v>
      </c>
      <c r="D317" s="268" t="s">
        <v>7441</v>
      </c>
      <c r="E317" s="267" t="s">
        <v>1589</v>
      </c>
      <c r="F317" s="268" t="s">
        <v>7475</v>
      </c>
    </row>
    <row r="318" spans="1:6" ht="25.5" x14ac:dyDescent="0.2">
      <c r="A318" s="267" t="s">
        <v>553</v>
      </c>
      <c r="B318" s="268">
        <v>1</v>
      </c>
      <c r="C318" s="268" t="s">
        <v>7278</v>
      </c>
      <c r="D318" s="268" t="s">
        <v>7450</v>
      </c>
      <c r="E318" s="267" t="s">
        <v>1590</v>
      </c>
      <c r="F318" s="268" t="s">
        <v>7516</v>
      </c>
    </row>
    <row r="319" spans="1:6" ht="25.5" x14ac:dyDescent="0.2">
      <c r="A319" s="267" t="s">
        <v>553</v>
      </c>
      <c r="B319" s="268">
        <v>1</v>
      </c>
      <c r="C319" s="268" t="s">
        <v>7278</v>
      </c>
      <c r="D319" s="268" t="s">
        <v>7450</v>
      </c>
      <c r="E319" s="267" t="s">
        <v>1591</v>
      </c>
      <c r="F319" s="268" t="s">
        <v>7516</v>
      </c>
    </row>
    <row r="320" spans="1:6" ht="25.5" x14ac:dyDescent="0.2">
      <c r="A320" s="267" t="s">
        <v>553</v>
      </c>
      <c r="B320" s="268">
        <v>1</v>
      </c>
      <c r="C320" s="268" t="s">
        <v>7278</v>
      </c>
      <c r="D320" s="268" t="s">
        <v>7450</v>
      </c>
      <c r="E320" s="267" t="s">
        <v>1591</v>
      </c>
      <c r="F320" s="268" t="s">
        <v>7516</v>
      </c>
    </row>
    <row r="321" spans="1:6" ht="25.5" x14ac:dyDescent="0.2">
      <c r="A321" s="267" t="s">
        <v>553</v>
      </c>
      <c r="B321" s="268">
        <v>1</v>
      </c>
      <c r="C321" s="268" t="s">
        <v>7278</v>
      </c>
      <c r="D321" s="268" t="s">
        <v>7450</v>
      </c>
      <c r="E321" s="267" t="s">
        <v>1591</v>
      </c>
      <c r="F321" s="268" t="s">
        <v>7516</v>
      </c>
    </row>
    <row r="322" spans="1:6" ht="25.5" x14ac:dyDescent="0.2">
      <c r="A322" s="267" t="s">
        <v>553</v>
      </c>
      <c r="B322" s="268">
        <v>1</v>
      </c>
      <c r="C322" s="268" t="s">
        <v>7278</v>
      </c>
      <c r="D322" s="268" t="s">
        <v>7450</v>
      </c>
      <c r="E322" s="267" t="s">
        <v>1591</v>
      </c>
      <c r="F322" s="268" t="s">
        <v>7516</v>
      </c>
    </row>
    <row r="323" spans="1:6" ht="25.5" x14ac:dyDescent="0.2">
      <c r="A323" s="267" t="s">
        <v>553</v>
      </c>
      <c r="B323" s="268">
        <v>1</v>
      </c>
      <c r="C323" s="268" t="s">
        <v>7278</v>
      </c>
      <c r="D323" s="268" t="s">
        <v>7450</v>
      </c>
      <c r="E323" s="267" t="s">
        <v>1592</v>
      </c>
      <c r="F323" s="268" t="s">
        <v>7516</v>
      </c>
    </row>
    <row r="324" spans="1:6" ht="25.5" x14ac:dyDescent="0.2">
      <c r="A324" s="267" t="s">
        <v>553</v>
      </c>
      <c r="B324" s="268">
        <v>1</v>
      </c>
      <c r="C324" s="268" t="s">
        <v>7278</v>
      </c>
      <c r="D324" s="268" t="s">
        <v>7450</v>
      </c>
      <c r="E324" s="267" t="s">
        <v>1593</v>
      </c>
      <c r="F324" s="268" t="s">
        <v>7516</v>
      </c>
    </row>
    <row r="325" spans="1:6" ht="25.5" x14ac:dyDescent="0.2">
      <c r="A325" s="267" t="s">
        <v>553</v>
      </c>
      <c r="B325" s="268">
        <v>1</v>
      </c>
      <c r="C325" s="268" t="s">
        <v>7278</v>
      </c>
      <c r="D325" s="268" t="s">
        <v>7450</v>
      </c>
      <c r="E325" s="267" t="s">
        <v>1594</v>
      </c>
      <c r="F325" s="268" t="s">
        <v>7516</v>
      </c>
    </row>
    <row r="326" spans="1:6" ht="25.5" x14ac:dyDescent="0.2">
      <c r="A326" s="267" t="s">
        <v>553</v>
      </c>
      <c r="B326" s="268">
        <v>1</v>
      </c>
      <c r="C326" s="268" t="s">
        <v>7278</v>
      </c>
      <c r="D326" s="268" t="s">
        <v>7450</v>
      </c>
      <c r="E326" s="267" t="s">
        <v>1595</v>
      </c>
      <c r="F326" s="268" t="s">
        <v>7516</v>
      </c>
    </row>
    <row r="327" spans="1:6" ht="38.25" x14ac:dyDescent="0.2">
      <c r="A327" s="267" t="s">
        <v>553</v>
      </c>
      <c r="B327" s="268">
        <v>1</v>
      </c>
      <c r="C327" s="268" t="s">
        <v>7305</v>
      </c>
      <c r="D327" s="268" t="s">
        <v>7440</v>
      </c>
      <c r="E327" s="267" t="s">
        <v>1596</v>
      </c>
      <c r="F327" s="268" t="s">
        <v>7451</v>
      </c>
    </row>
    <row r="328" spans="1:6" ht="38.25" x14ac:dyDescent="0.2">
      <c r="A328" s="267" t="s">
        <v>553</v>
      </c>
      <c r="B328" s="268">
        <v>1</v>
      </c>
      <c r="C328" s="268" t="s">
        <v>7305</v>
      </c>
      <c r="D328" s="268" t="s">
        <v>7440</v>
      </c>
      <c r="E328" s="267" t="s">
        <v>1596</v>
      </c>
      <c r="F328" s="268" t="s">
        <v>7451</v>
      </c>
    </row>
    <row r="329" spans="1:6" ht="25.5" x14ac:dyDescent="0.2">
      <c r="A329" s="267" t="s">
        <v>553</v>
      </c>
      <c r="B329" s="268">
        <v>1</v>
      </c>
      <c r="C329" s="268" t="s">
        <v>7278</v>
      </c>
      <c r="D329" s="268" t="s">
        <v>7450</v>
      </c>
      <c r="E329" s="267" t="s">
        <v>1597</v>
      </c>
      <c r="F329" s="268" t="s">
        <v>7516</v>
      </c>
    </row>
    <row r="330" spans="1:6" ht="25.5" x14ac:dyDescent="0.2">
      <c r="A330" s="267" t="s">
        <v>1544</v>
      </c>
      <c r="B330" s="268">
        <v>1</v>
      </c>
      <c r="C330" s="268" t="s">
        <v>7298</v>
      </c>
      <c r="D330" s="268" t="s">
        <v>7450</v>
      </c>
      <c r="E330" s="267" t="s">
        <v>1598</v>
      </c>
      <c r="F330" s="268" t="s">
        <v>7476</v>
      </c>
    </row>
    <row r="331" spans="1:6" ht="25.5" x14ac:dyDescent="0.2">
      <c r="A331" s="267" t="s">
        <v>1544</v>
      </c>
      <c r="B331" s="268">
        <v>1</v>
      </c>
      <c r="C331" s="268" t="s">
        <v>7298</v>
      </c>
      <c r="D331" s="268" t="s">
        <v>7450</v>
      </c>
      <c r="E331" s="267" t="s">
        <v>1598</v>
      </c>
      <c r="F331" s="268" t="s">
        <v>7476</v>
      </c>
    </row>
    <row r="332" spans="1:6" ht="25.5" x14ac:dyDescent="0.2">
      <c r="A332" s="267" t="s">
        <v>553</v>
      </c>
      <c r="B332" s="268">
        <v>1</v>
      </c>
      <c r="C332" s="268" t="s">
        <v>7278</v>
      </c>
      <c r="D332" s="268" t="s">
        <v>7450</v>
      </c>
      <c r="E332" s="267" t="s">
        <v>1599</v>
      </c>
      <c r="F332" s="268" t="s">
        <v>7516</v>
      </c>
    </row>
    <row r="333" spans="1:6" ht="38.25" x14ac:dyDescent="0.2">
      <c r="A333" s="267" t="s">
        <v>1585</v>
      </c>
      <c r="B333" s="268">
        <v>1</v>
      </c>
      <c r="C333" s="268" t="s">
        <v>7303</v>
      </c>
      <c r="D333" s="268" t="s">
        <v>7441</v>
      </c>
      <c r="E333" s="267" t="s">
        <v>1600</v>
      </c>
      <c r="F333" s="268" t="s">
        <v>7475</v>
      </c>
    </row>
    <row r="334" spans="1:6" ht="25.5" x14ac:dyDescent="0.2">
      <c r="A334" s="267" t="s">
        <v>547</v>
      </c>
      <c r="B334" s="268">
        <v>1</v>
      </c>
      <c r="C334" s="268" t="s">
        <v>7371</v>
      </c>
      <c r="D334" s="268" t="s">
        <v>7277</v>
      </c>
      <c r="E334" s="267" t="s">
        <v>1601</v>
      </c>
      <c r="F334" s="268" t="s">
        <v>7277</v>
      </c>
    </row>
    <row r="335" spans="1:6" ht="25.5" x14ac:dyDescent="0.2">
      <c r="A335" s="267" t="s">
        <v>547</v>
      </c>
      <c r="B335" s="268">
        <v>1</v>
      </c>
      <c r="C335" s="268" t="s">
        <v>7371</v>
      </c>
      <c r="D335" s="268" t="s">
        <v>7277</v>
      </c>
      <c r="E335" s="267" t="s">
        <v>1602</v>
      </c>
      <c r="F335" s="268" t="s">
        <v>7277</v>
      </c>
    </row>
    <row r="336" spans="1:6" ht="25.5" x14ac:dyDescent="0.2">
      <c r="A336" s="267" t="s">
        <v>553</v>
      </c>
      <c r="B336" s="268">
        <v>1</v>
      </c>
      <c r="C336" s="268" t="s">
        <v>7371</v>
      </c>
      <c r="D336" s="268" t="s">
        <v>7277</v>
      </c>
      <c r="E336" s="267" t="s">
        <v>1603</v>
      </c>
      <c r="F336" s="268" t="s">
        <v>7277</v>
      </c>
    </row>
    <row r="337" spans="1:6" ht="63.75" x14ac:dyDescent="0.2">
      <c r="A337" s="267" t="s">
        <v>550</v>
      </c>
      <c r="B337" s="268">
        <v>1</v>
      </c>
      <c r="C337" s="268" t="s">
        <v>7319</v>
      </c>
      <c r="D337" s="268" t="s">
        <v>7450</v>
      </c>
      <c r="E337" s="267" t="s">
        <v>2191</v>
      </c>
      <c r="F337" s="268" t="s">
        <v>7479</v>
      </c>
    </row>
    <row r="338" spans="1:6" ht="25.5" x14ac:dyDescent="0.2">
      <c r="A338" s="267" t="s">
        <v>1604</v>
      </c>
      <c r="B338" s="268">
        <v>1</v>
      </c>
      <c r="C338" s="268" t="s">
        <v>7312</v>
      </c>
      <c r="D338" s="268" t="s">
        <v>7444</v>
      </c>
      <c r="E338" s="267" t="s">
        <v>2192</v>
      </c>
      <c r="F338" s="268" t="s">
        <v>7514</v>
      </c>
    </row>
    <row r="339" spans="1:6" ht="25.5" x14ac:dyDescent="0.2">
      <c r="A339" s="267" t="s">
        <v>1604</v>
      </c>
      <c r="B339" s="268">
        <v>1</v>
      </c>
      <c r="C339" s="268" t="s">
        <v>7342</v>
      </c>
      <c r="D339" s="268" t="s">
        <v>7450</v>
      </c>
      <c r="E339" s="267" t="s">
        <v>2193</v>
      </c>
      <c r="F339" s="268" t="s">
        <v>7479</v>
      </c>
    </row>
    <row r="340" spans="1:6" ht="38.25" x14ac:dyDescent="0.2">
      <c r="A340" s="267" t="s">
        <v>1604</v>
      </c>
      <c r="B340" s="268">
        <v>1</v>
      </c>
      <c r="C340" s="268" t="s">
        <v>7293</v>
      </c>
      <c r="D340" s="268" t="s">
        <v>7440</v>
      </c>
      <c r="E340" s="267" t="s">
        <v>2194</v>
      </c>
      <c r="F340" s="268" t="s">
        <v>7474</v>
      </c>
    </row>
    <row r="341" spans="1:6" ht="25.5" x14ac:dyDescent="0.2">
      <c r="A341" s="267" t="s">
        <v>1604</v>
      </c>
      <c r="B341" s="268">
        <v>1</v>
      </c>
      <c r="C341" s="268" t="s">
        <v>7311</v>
      </c>
      <c r="D341" s="268" t="s">
        <v>7450</v>
      </c>
      <c r="E341" s="267" t="s">
        <v>2195</v>
      </c>
      <c r="F341" s="268" t="s">
        <v>7479</v>
      </c>
    </row>
    <row r="342" spans="1:6" ht="38.25" x14ac:dyDescent="0.2">
      <c r="A342" s="267" t="s">
        <v>1604</v>
      </c>
      <c r="B342" s="268">
        <v>1</v>
      </c>
      <c r="C342" s="268" t="s">
        <v>7344</v>
      </c>
      <c r="D342" s="268" t="s">
        <v>7440</v>
      </c>
      <c r="E342" s="267" t="s">
        <v>2196</v>
      </c>
      <c r="F342" s="268" t="s">
        <v>7490</v>
      </c>
    </row>
    <row r="343" spans="1:6" ht="25.5" x14ac:dyDescent="0.2">
      <c r="A343" s="267" t="s">
        <v>1604</v>
      </c>
      <c r="B343" s="268">
        <v>1</v>
      </c>
      <c r="C343" s="268" t="s">
        <v>7361</v>
      </c>
      <c r="D343" s="268" t="s">
        <v>7446</v>
      </c>
      <c r="E343" s="267" t="s">
        <v>2197</v>
      </c>
      <c r="F343" s="268" t="s">
        <v>7511</v>
      </c>
    </row>
    <row r="344" spans="1:6" ht="25.5" x14ac:dyDescent="0.2">
      <c r="A344" s="267" t="s">
        <v>1604</v>
      </c>
      <c r="B344" s="268">
        <v>1</v>
      </c>
      <c r="C344" s="268" t="s">
        <v>7298</v>
      </c>
      <c r="D344" s="268" t="s">
        <v>7450</v>
      </c>
      <c r="E344" s="267" t="s">
        <v>2198</v>
      </c>
      <c r="F344" s="268" t="s">
        <v>7476</v>
      </c>
    </row>
    <row r="345" spans="1:6" ht="25.5" x14ac:dyDescent="0.2">
      <c r="A345" s="267" t="s">
        <v>1604</v>
      </c>
      <c r="B345" s="268">
        <v>1</v>
      </c>
      <c r="C345" s="268" t="s">
        <v>7298</v>
      </c>
      <c r="D345" s="268" t="s">
        <v>7450</v>
      </c>
      <c r="E345" s="267" t="s">
        <v>2199</v>
      </c>
      <c r="F345" s="268" t="s">
        <v>7476</v>
      </c>
    </row>
    <row r="346" spans="1:6" ht="38.25" x14ac:dyDescent="0.2">
      <c r="A346" s="267" t="s">
        <v>549</v>
      </c>
      <c r="B346" s="268">
        <v>1</v>
      </c>
      <c r="C346" s="268" t="s">
        <v>7323</v>
      </c>
      <c r="D346" s="268" t="s">
        <v>7441</v>
      </c>
      <c r="E346" s="267" t="s">
        <v>2200</v>
      </c>
      <c r="F346" s="268" t="s">
        <v>7475</v>
      </c>
    </row>
    <row r="347" spans="1:6" ht="25.5" x14ac:dyDescent="0.2">
      <c r="A347" s="267" t="s">
        <v>549</v>
      </c>
      <c r="B347" s="268">
        <v>1</v>
      </c>
      <c r="C347" s="268" t="s">
        <v>7311</v>
      </c>
      <c r="D347" s="268" t="s">
        <v>7450</v>
      </c>
      <c r="E347" s="267" t="s">
        <v>2201</v>
      </c>
      <c r="F347" s="268" t="s">
        <v>7479</v>
      </c>
    </row>
    <row r="348" spans="1:6" ht="38.25" x14ac:dyDescent="0.2">
      <c r="A348" s="267" t="s">
        <v>549</v>
      </c>
      <c r="B348" s="268">
        <v>1</v>
      </c>
      <c r="C348" s="268" t="s">
        <v>7307</v>
      </c>
      <c r="D348" s="268" t="s">
        <v>7440</v>
      </c>
      <c r="E348" s="267" t="s">
        <v>2202</v>
      </c>
      <c r="F348" s="268" t="s">
        <v>7495</v>
      </c>
    </row>
    <row r="349" spans="1:6" ht="114.75" x14ac:dyDescent="0.2">
      <c r="A349" s="267" t="s">
        <v>549</v>
      </c>
      <c r="B349" s="268">
        <v>1</v>
      </c>
      <c r="C349" s="268" t="s">
        <v>7293</v>
      </c>
      <c r="D349" s="268" t="s">
        <v>7440</v>
      </c>
      <c r="E349" s="267" t="s">
        <v>2203</v>
      </c>
      <c r="F349" s="268" t="s">
        <v>7481</v>
      </c>
    </row>
    <row r="350" spans="1:6" ht="63.75" x14ac:dyDescent="0.2">
      <c r="A350" s="267" t="s">
        <v>549</v>
      </c>
      <c r="B350" s="268">
        <v>1</v>
      </c>
      <c r="C350" s="268" t="s">
        <v>7372</v>
      </c>
      <c r="D350" s="268" t="s">
        <v>7442</v>
      </c>
      <c r="E350" s="267" t="s">
        <v>2204</v>
      </c>
      <c r="F350" s="268" t="s">
        <v>7509</v>
      </c>
    </row>
    <row r="351" spans="1:6" ht="38.25" x14ac:dyDescent="0.2">
      <c r="A351" s="267" t="s">
        <v>549</v>
      </c>
      <c r="B351" s="268">
        <v>1</v>
      </c>
      <c r="C351" s="268" t="s">
        <v>7311</v>
      </c>
      <c r="D351" s="268" t="s">
        <v>7450</v>
      </c>
      <c r="E351" s="267" t="s">
        <v>2205</v>
      </c>
      <c r="F351" s="268" t="s">
        <v>7479</v>
      </c>
    </row>
    <row r="352" spans="1:6" ht="25.5" x14ac:dyDescent="0.2">
      <c r="A352" s="267" t="s">
        <v>549</v>
      </c>
      <c r="B352" s="268">
        <v>1</v>
      </c>
      <c r="C352" s="268" t="s">
        <v>7361</v>
      </c>
      <c r="D352" s="268" t="s">
        <v>7446</v>
      </c>
      <c r="E352" s="267" t="s">
        <v>2206</v>
      </c>
      <c r="F352" s="268" t="s">
        <v>7511</v>
      </c>
    </row>
    <row r="353" spans="1:6" ht="25.5" x14ac:dyDescent="0.2">
      <c r="A353" s="267" t="s">
        <v>549</v>
      </c>
      <c r="B353" s="268">
        <v>1</v>
      </c>
      <c r="C353" s="268" t="s">
        <v>7361</v>
      </c>
      <c r="D353" s="268" t="s">
        <v>7446</v>
      </c>
      <c r="E353" s="267" t="s">
        <v>2207</v>
      </c>
      <c r="F353" s="268" t="s">
        <v>7511</v>
      </c>
    </row>
    <row r="354" spans="1:6" ht="25.5" x14ac:dyDescent="0.2">
      <c r="A354" s="267" t="s">
        <v>549</v>
      </c>
      <c r="B354" s="268">
        <v>1</v>
      </c>
      <c r="C354" s="268" t="s">
        <v>7311</v>
      </c>
      <c r="D354" s="268" t="s">
        <v>7450</v>
      </c>
      <c r="E354" s="267" t="s">
        <v>2208</v>
      </c>
      <c r="F354" s="268" t="s">
        <v>7479</v>
      </c>
    </row>
    <row r="355" spans="1:6" ht="25.5" x14ac:dyDescent="0.2">
      <c r="A355" s="267" t="s">
        <v>549</v>
      </c>
      <c r="B355" s="268">
        <v>1</v>
      </c>
      <c r="C355" s="268" t="s">
        <v>7311</v>
      </c>
      <c r="D355" s="268" t="s">
        <v>7450</v>
      </c>
      <c r="E355" s="267" t="s">
        <v>2209</v>
      </c>
      <c r="F355" s="268" t="s">
        <v>7479</v>
      </c>
    </row>
    <row r="356" spans="1:6" ht="306" x14ac:dyDescent="0.2">
      <c r="A356" s="267" t="s">
        <v>549</v>
      </c>
      <c r="B356" s="268">
        <v>1</v>
      </c>
      <c r="C356" s="268" t="s">
        <v>7321</v>
      </c>
      <c r="D356" s="268" t="s">
        <v>7442</v>
      </c>
      <c r="E356" s="267" t="s">
        <v>2210</v>
      </c>
      <c r="F356" s="268" t="s">
        <v>7458</v>
      </c>
    </row>
    <row r="357" spans="1:6" ht="38.25" x14ac:dyDescent="0.2">
      <c r="A357" s="267" t="s">
        <v>549</v>
      </c>
      <c r="B357" s="268">
        <v>1</v>
      </c>
      <c r="C357" s="268" t="s">
        <v>7285</v>
      </c>
      <c r="D357" s="268" t="s">
        <v>7440</v>
      </c>
      <c r="E357" s="267" t="s">
        <v>2211</v>
      </c>
      <c r="F357" s="268" t="s">
        <v>7492</v>
      </c>
    </row>
    <row r="358" spans="1:6" ht="38.25" x14ac:dyDescent="0.2">
      <c r="A358" s="267" t="s">
        <v>549</v>
      </c>
      <c r="B358" s="268">
        <v>1</v>
      </c>
      <c r="C358" s="268" t="s">
        <v>7285</v>
      </c>
      <c r="D358" s="268" t="s">
        <v>7440</v>
      </c>
      <c r="E358" s="267" t="s">
        <v>2212</v>
      </c>
      <c r="F358" s="268" t="s">
        <v>7492</v>
      </c>
    </row>
    <row r="359" spans="1:6" ht="25.5" x14ac:dyDescent="0.2">
      <c r="A359" s="267" t="s">
        <v>549</v>
      </c>
      <c r="B359" s="268">
        <v>1</v>
      </c>
      <c r="C359" s="268" t="s">
        <v>7311</v>
      </c>
      <c r="D359" s="268" t="s">
        <v>7450</v>
      </c>
      <c r="E359" s="267" t="s">
        <v>2213</v>
      </c>
      <c r="F359" s="268" t="s">
        <v>7479</v>
      </c>
    </row>
    <row r="360" spans="1:6" ht="25.5" x14ac:dyDescent="0.2">
      <c r="A360" s="267" t="s">
        <v>549</v>
      </c>
      <c r="B360" s="268">
        <v>1</v>
      </c>
      <c r="C360" s="268" t="s">
        <v>7311</v>
      </c>
      <c r="D360" s="268" t="s">
        <v>7450</v>
      </c>
      <c r="E360" s="267" t="s">
        <v>2214</v>
      </c>
      <c r="F360" s="268" t="s">
        <v>7479</v>
      </c>
    </row>
    <row r="361" spans="1:6" ht="25.5" x14ac:dyDescent="0.2">
      <c r="A361" s="267" t="s">
        <v>549</v>
      </c>
      <c r="B361" s="268">
        <v>1</v>
      </c>
      <c r="C361" s="268" t="s">
        <v>7311</v>
      </c>
      <c r="D361" s="268" t="s">
        <v>7450</v>
      </c>
      <c r="E361" s="267" t="s">
        <v>2215</v>
      </c>
      <c r="F361" s="268" t="s">
        <v>7479</v>
      </c>
    </row>
    <row r="362" spans="1:6" ht="25.5" x14ac:dyDescent="0.2">
      <c r="A362" s="267" t="s">
        <v>549</v>
      </c>
      <c r="B362" s="268">
        <v>1</v>
      </c>
      <c r="C362" s="268" t="s">
        <v>7311</v>
      </c>
      <c r="D362" s="268" t="s">
        <v>7450</v>
      </c>
      <c r="E362" s="267" t="s">
        <v>2216</v>
      </c>
      <c r="F362" s="268" t="s">
        <v>7479</v>
      </c>
    </row>
    <row r="363" spans="1:6" ht="25.5" x14ac:dyDescent="0.2">
      <c r="A363" s="267" t="s">
        <v>549</v>
      </c>
      <c r="B363" s="268">
        <v>1</v>
      </c>
      <c r="C363" s="268" t="s">
        <v>7311</v>
      </c>
      <c r="D363" s="268" t="s">
        <v>7450</v>
      </c>
      <c r="E363" s="267" t="s">
        <v>2217</v>
      </c>
      <c r="F363" s="268" t="s">
        <v>7479</v>
      </c>
    </row>
    <row r="364" spans="1:6" ht="38.25" x14ac:dyDescent="0.2">
      <c r="A364" s="267" t="s">
        <v>549</v>
      </c>
      <c r="B364" s="268">
        <v>1</v>
      </c>
      <c r="C364" s="268" t="s">
        <v>7307</v>
      </c>
      <c r="D364" s="268" t="s">
        <v>7440</v>
      </c>
      <c r="E364" s="267" t="s">
        <v>2218</v>
      </c>
      <c r="F364" s="268" t="s">
        <v>7495</v>
      </c>
    </row>
    <row r="365" spans="1:6" ht="38.25" x14ac:dyDescent="0.2">
      <c r="A365" s="267" t="s">
        <v>549</v>
      </c>
      <c r="B365" s="268">
        <v>1</v>
      </c>
      <c r="C365" s="268" t="s">
        <v>7365</v>
      </c>
      <c r="D365" s="268" t="s">
        <v>7447</v>
      </c>
      <c r="E365" s="267" t="s">
        <v>2219</v>
      </c>
      <c r="F365" s="268" t="s">
        <v>7514</v>
      </c>
    </row>
    <row r="366" spans="1:6" ht="38.25" x14ac:dyDescent="0.2">
      <c r="A366" s="267" t="s">
        <v>549</v>
      </c>
      <c r="B366" s="268">
        <v>1</v>
      </c>
      <c r="C366" s="268" t="s">
        <v>7311</v>
      </c>
      <c r="D366" s="268" t="s">
        <v>7450</v>
      </c>
      <c r="E366" s="267" t="s">
        <v>2220</v>
      </c>
      <c r="F366" s="268" t="s">
        <v>7479</v>
      </c>
    </row>
    <row r="367" spans="1:6" ht="38.25" x14ac:dyDescent="0.2">
      <c r="A367" s="267" t="s">
        <v>549</v>
      </c>
      <c r="B367" s="268">
        <v>1</v>
      </c>
      <c r="C367" s="268" t="s">
        <v>7321</v>
      </c>
      <c r="D367" s="268" t="s">
        <v>7441</v>
      </c>
      <c r="E367" s="267" t="s">
        <v>2221</v>
      </c>
      <c r="F367" s="268" t="s">
        <v>7489</v>
      </c>
    </row>
    <row r="368" spans="1:6" ht="38.25" x14ac:dyDescent="0.2">
      <c r="A368" s="267" t="s">
        <v>549</v>
      </c>
      <c r="B368" s="268">
        <v>1</v>
      </c>
      <c r="C368" s="268" t="s">
        <v>7334</v>
      </c>
      <c r="D368" s="268" t="s">
        <v>7441</v>
      </c>
      <c r="E368" s="267" t="s">
        <v>2222</v>
      </c>
      <c r="F368" s="268" t="s">
        <v>7489</v>
      </c>
    </row>
    <row r="369" spans="1:6" ht="38.25" x14ac:dyDescent="0.2">
      <c r="A369" s="267" t="s">
        <v>549</v>
      </c>
      <c r="B369" s="268">
        <v>1</v>
      </c>
      <c r="C369" s="268" t="s">
        <v>7312</v>
      </c>
      <c r="D369" s="268" t="s">
        <v>7444</v>
      </c>
      <c r="E369" s="267" t="s">
        <v>2223</v>
      </c>
      <c r="F369" s="268" t="s">
        <v>7514</v>
      </c>
    </row>
    <row r="370" spans="1:6" ht="38.25" x14ac:dyDescent="0.2">
      <c r="A370" s="267" t="s">
        <v>549</v>
      </c>
      <c r="B370" s="268">
        <v>1</v>
      </c>
      <c r="C370" s="268" t="s">
        <v>7285</v>
      </c>
      <c r="D370" s="268" t="s">
        <v>7440</v>
      </c>
      <c r="E370" s="267" t="s">
        <v>2224</v>
      </c>
      <c r="F370" s="268" t="s">
        <v>7492</v>
      </c>
    </row>
    <row r="371" spans="1:6" ht="63.75" x14ac:dyDescent="0.2">
      <c r="A371" s="267" t="s">
        <v>549</v>
      </c>
      <c r="B371" s="268">
        <v>1</v>
      </c>
      <c r="C371" s="268" t="s">
        <v>7340</v>
      </c>
      <c r="D371" s="268" t="s">
        <v>7441</v>
      </c>
      <c r="E371" s="267" t="s">
        <v>2225</v>
      </c>
      <c r="F371" s="268" t="s">
        <v>7489</v>
      </c>
    </row>
    <row r="372" spans="1:6" ht="38.25" x14ac:dyDescent="0.2">
      <c r="A372" s="267" t="s">
        <v>549</v>
      </c>
      <c r="B372" s="268">
        <v>1</v>
      </c>
      <c r="C372" s="268" t="s">
        <v>7346</v>
      </c>
      <c r="D372" s="268" t="s">
        <v>7441</v>
      </c>
      <c r="E372" s="267" t="s">
        <v>2226</v>
      </c>
      <c r="F372" s="268" t="s">
        <v>7489</v>
      </c>
    </row>
    <row r="373" spans="1:6" ht="51" x14ac:dyDescent="0.2">
      <c r="A373" s="267" t="s">
        <v>549</v>
      </c>
      <c r="B373" s="268">
        <v>1</v>
      </c>
      <c r="C373" s="268" t="s">
        <v>7361</v>
      </c>
      <c r="D373" s="268" t="s">
        <v>7446</v>
      </c>
      <c r="E373" s="267" t="s">
        <v>2227</v>
      </c>
      <c r="F373" s="268" t="s">
        <v>7511</v>
      </c>
    </row>
    <row r="374" spans="1:6" ht="38.25" x14ac:dyDescent="0.2">
      <c r="A374" s="267" t="s">
        <v>549</v>
      </c>
      <c r="B374" s="268">
        <v>1</v>
      </c>
      <c r="C374" s="268" t="s">
        <v>7321</v>
      </c>
      <c r="D374" s="268" t="s">
        <v>7441</v>
      </c>
      <c r="E374" s="267" t="s">
        <v>2228</v>
      </c>
      <c r="F374" s="268" t="s">
        <v>7489</v>
      </c>
    </row>
    <row r="375" spans="1:6" ht="38.25" x14ac:dyDescent="0.2">
      <c r="A375" s="267" t="s">
        <v>549</v>
      </c>
      <c r="B375" s="268">
        <v>1</v>
      </c>
      <c r="C375" s="268" t="s">
        <v>7334</v>
      </c>
      <c r="D375" s="268" t="s">
        <v>7441</v>
      </c>
      <c r="E375" s="267" t="s">
        <v>2229</v>
      </c>
      <c r="F375" s="268" t="s">
        <v>7489</v>
      </c>
    </row>
    <row r="376" spans="1:6" ht="38.25" x14ac:dyDescent="0.2">
      <c r="A376" s="267" t="s">
        <v>549</v>
      </c>
      <c r="B376" s="268">
        <v>1</v>
      </c>
      <c r="C376" s="268" t="s">
        <v>7311</v>
      </c>
      <c r="D376" s="268" t="s">
        <v>7450</v>
      </c>
      <c r="E376" s="267" t="s">
        <v>2230</v>
      </c>
      <c r="F376" s="268" t="s">
        <v>7479</v>
      </c>
    </row>
    <row r="377" spans="1:6" ht="38.25" x14ac:dyDescent="0.2">
      <c r="A377" s="267" t="s">
        <v>549</v>
      </c>
      <c r="B377" s="268">
        <v>1</v>
      </c>
      <c r="C377" s="268" t="s">
        <v>7298</v>
      </c>
      <c r="D377" s="268" t="s">
        <v>7450</v>
      </c>
      <c r="E377" s="267" t="s">
        <v>2231</v>
      </c>
      <c r="F377" s="268" t="s">
        <v>7476</v>
      </c>
    </row>
    <row r="378" spans="1:6" ht="38.25" x14ac:dyDescent="0.2">
      <c r="A378" s="267" t="s">
        <v>549</v>
      </c>
      <c r="B378" s="268">
        <v>1</v>
      </c>
      <c r="C378" s="268" t="s">
        <v>7347</v>
      </c>
      <c r="D378" s="268" t="s">
        <v>7440</v>
      </c>
      <c r="E378" s="267" t="s">
        <v>2232</v>
      </c>
      <c r="F378" s="268" t="s">
        <v>7279</v>
      </c>
    </row>
    <row r="379" spans="1:6" ht="25.5" x14ac:dyDescent="0.2">
      <c r="A379" s="267" t="s">
        <v>548</v>
      </c>
      <c r="B379" s="268">
        <v>1</v>
      </c>
      <c r="C379" s="268" t="s">
        <v>7311</v>
      </c>
      <c r="D379" s="268" t="s">
        <v>7450</v>
      </c>
      <c r="E379" s="267" t="s">
        <v>2233</v>
      </c>
      <c r="F379" s="268" t="s">
        <v>7479</v>
      </c>
    </row>
    <row r="380" spans="1:6" ht="25.5" x14ac:dyDescent="0.2">
      <c r="A380" s="267" t="s">
        <v>548</v>
      </c>
      <c r="B380" s="268">
        <v>1</v>
      </c>
      <c r="C380" s="268" t="s">
        <v>7311</v>
      </c>
      <c r="D380" s="268" t="s">
        <v>7450</v>
      </c>
      <c r="E380" s="267" t="s">
        <v>2234</v>
      </c>
      <c r="F380" s="268" t="s">
        <v>7479</v>
      </c>
    </row>
    <row r="381" spans="1:6" ht="25.5" x14ac:dyDescent="0.2">
      <c r="A381" s="267" t="s">
        <v>548</v>
      </c>
      <c r="B381" s="268">
        <v>1</v>
      </c>
      <c r="C381" s="268" t="s">
        <v>7311</v>
      </c>
      <c r="D381" s="268" t="s">
        <v>7450</v>
      </c>
      <c r="E381" s="267" t="s">
        <v>2235</v>
      </c>
      <c r="F381" s="268" t="s">
        <v>7479</v>
      </c>
    </row>
    <row r="382" spans="1:6" ht="38.25" x14ac:dyDescent="0.2">
      <c r="A382" s="267" t="s">
        <v>548</v>
      </c>
      <c r="B382" s="268">
        <v>1</v>
      </c>
      <c r="C382" s="268" t="s">
        <v>7311</v>
      </c>
      <c r="D382" s="268" t="s">
        <v>7450</v>
      </c>
      <c r="E382" s="267" t="s">
        <v>2236</v>
      </c>
      <c r="F382" s="268" t="s">
        <v>7479</v>
      </c>
    </row>
    <row r="383" spans="1:6" x14ac:dyDescent="0.2">
      <c r="A383" s="267" t="s">
        <v>548</v>
      </c>
      <c r="B383" s="268">
        <v>1</v>
      </c>
      <c r="C383" s="268" t="s">
        <v>7297</v>
      </c>
      <c r="D383" s="268" t="s">
        <v>7449</v>
      </c>
      <c r="E383" s="267" t="s">
        <v>2237</v>
      </c>
      <c r="F383" s="268" t="s">
        <v>7510</v>
      </c>
    </row>
    <row r="384" spans="1:6" ht="25.5" x14ac:dyDescent="0.2">
      <c r="A384" s="267" t="s">
        <v>548</v>
      </c>
      <c r="B384" s="268">
        <v>1</v>
      </c>
      <c r="C384" s="268" t="s">
        <v>7312</v>
      </c>
      <c r="D384" s="268" t="s">
        <v>7444</v>
      </c>
      <c r="E384" s="267" t="s">
        <v>2238</v>
      </c>
      <c r="F384" s="268" t="s">
        <v>7514</v>
      </c>
    </row>
    <row r="385" spans="1:6" ht="38.25" x14ac:dyDescent="0.2">
      <c r="A385" s="267" t="s">
        <v>556</v>
      </c>
      <c r="B385" s="268">
        <v>1</v>
      </c>
      <c r="C385" s="268" t="s">
        <v>7323</v>
      </c>
      <c r="D385" s="268" t="s">
        <v>7441</v>
      </c>
      <c r="E385" s="267" t="s">
        <v>2239</v>
      </c>
      <c r="F385" s="268" t="s">
        <v>7475</v>
      </c>
    </row>
    <row r="386" spans="1:6" ht="63.75" x14ac:dyDescent="0.2">
      <c r="A386" s="267" t="s">
        <v>556</v>
      </c>
      <c r="B386" s="268">
        <v>1</v>
      </c>
      <c r="C386" s="268" t="s">
        <v>7278</v>
      </c>
      <c r="D386" s="268" t="s">
        <v>7450</v>
      </c>
      <c r="E386" s="267" t="s">
        <v>2240</v>
      </c>
      <c r="F386" s="268" t="s">
        <v>7516</v>
      </c>
    </row>
    <row r="387" spans="1:6" ht="63.75" x14ac:dyDescent="0.2">
      <c r="A387" s="267" t="s">
        <v>556</v>
      </c>
      <c r="B387" s="268">
        <v>1</v>
      </c>
      <c r="C387" s="268" t="s">
        <v>7278</v>
      </c>
      <c r="D387" s="268" t="s">
        <v>7450</v>
      </c>
      <c r="E387" s="267" t="s">
        <v>2241</v>
      </c>
      <c r="F387" s="268" t="s">
        <v>7516</v>
      </c>
    </row>
    <row r="388" spans="1:6" ht="63.75" x14ac:dyDescent="0.2">
      <c r="A388" s="267" t="s">
        <v>556</v>
      </c>
      <c r="B388" s="268">
        <v>1</v>
      </c>
      <c r="C388" s="268" t="s">
        <v>7278</v>
      </c>
      <c r="D388" s="268" t="s">
        <v>7450</v>
      </c>
      <c r="E388" s="267" t="s">
        <v>2242</v>
      </c>
      <c r="F388" s="268" t="s">
        <v>7516</v>
      </c>
    </row>
    <row r="389" spans="1:6" ht="63.75" x14ac:dyDescent="0.2">
      <c r="A389" s="267" t="s">
        <v>556</v>
      </c>
      <c r="B389" s="268">
        <v>1</v>
      </c>
      <c r="C389" s="268" t="s">
        <v>7278</v>
      </c>
      <c r="D389" s="268" t="s">
        <v>7450</v>
      </c>
      <c r="E389" s="267" t="s">
        <v>2243</v>
      </c>
      <c r="F389" s="268" t="s">
        <v>7516</v>
      </c>
    </row>
    <row r="390" spans="1:6" ht="63.75" x14ac:dyDescent="0.2">
      <c r="A390" s="267" t="s">
        <v>556</v>
      </c>
      <c r="B390" s="268">
        <v>1</v>
      </c>
      <c r="C390" s="268" t="s">
        <v>7278</v>
      </c>
      <c r="D390" s="268" t="s">
        <v>7450</v>
      </c>
      <c r="E390" s="267" t="s">
        <v>2244</v>
      </c>
      <c r="F390" s="268" t="s">
        <v>7516</v>
      </c>
    </row>
    <row r="391" spans="1:6" ht="63.75" x14ac:dyDescent="0.2">
      <c r="A391" s="267" t="s">
        <v>556</v>
      </c>
      <c r="B391" s="268">
        <v>1</v>
      </c>
      <c r="C391" s="268" t="s">
        <v>7278</v>
      </c>
      <c r="D391" s="268" t="s">
        <v>7450</v>
      </c>
      <c r="E391" s="267" t="s">
        <v>2245</v>
      </c>
      <c r="F391" s="268" t="s">
        <v>7516</v>
      </c>
    </row>
    <row r="392" spans="1:6" ht="63.75" x14ac:dyDescent="0.2">
      <c r="A392" s="267" t="s">
        <v>556</v>
      </c>
      <c r="B392" s="268">
        <v>1</v>
      </c>
      <c r="C392" s="268" t="s">
        <v>7278</v>
      </c>
      <c r="D392" s="268" t="s">
        <v>7450</v>
      </c>
      <c r="E392" s="267" t="s">
        <v>2246</v>
      </c>
      <c r="F392" s="268" t="s">
        <v>7516</v>
      </c>
    </row>
    <row r="393" spans="1:6" ht="63.75" x14ac:dyDescent="0.2">
      <c r="A393" s="267" t="s">
        <v>556</v>
      </c>
      <c r="B393" s="268">
        <v>1</v>
      </c>
      <c r="C393" s="268" t="s">
        <v>7278</v>
      </c>
      <c r="D393" s="268" t="s">
        <v>7450</v>
      </c>
      <c r="E393" s="267" t="s">
        <v>2247</v>
      </c>
      <c r="F393" s="268" t="s">
        <v>7516</v>
      </c>
    </row>
    <row r="394" spans="1:6" ht="38.25" x14ac:dyDescent="0.2">
      <c r="A394" s="267" t="s">
        <v>556</v>
      </c>
      <c r="B394" s="268">
        <v>1</v>
      </c>
      <c r="C394" s="268" t="s">
        <v>7323</v>
      </c>
      <c r="D394" s="268" t="s">
        <v>7441</v>
      </c>
      <c r="E394" s="267" t="s">
        <v>2248</v>
      </c>
      <c r="F394" s="268" t="s">
        <v>7475</v>
      </c>
    </row>
    <row r="395" spans="1:6" ht="38.25" x14ac:dyDescent="0.2">
      <c r="A395" s="267" t="s">
        <v>556</v>
      </c>
      <c r="B395" s="268">
        <v>1</v>
      </c>
      <c r="C395" s="268" t="s">
        <v>7323</v>
      </c>
      <c r="D395" s="268" t="s">
        <v>7441</v>
      </c>
      <c r="E395" s="267" t="s">
        <v>2249</v>
      </c>
      <c r="F395" s="268" t="s">
        <v>7475</v>
      </c>
    </row>
    <row r="396" spans="1:6" ht="38.25" x14ac:dyDescent="0.2">
      <c r="A396" s="267" t="s">
        <v>556</v>
      </c>
      <c r="B396" s="268">
        <v>1</v>
      </c>
      <c r="C396" s="268" t="s">
        <v>7323</v>
      </c>
      <c r="D396" s="268" t="s">
        <v>7441</v>
      </c>
      <c r="E396" s="267" t="s">
        <v>2250</v>
      </c>
      <c r="F396" s="268" t="s">
        <v>7475</v>
      </c>
    </row>
    <row r="397" spans="1:6" ht="38.25" x14ac:dyDescent="0.2">
      <c r="A397" s="267" t="s">
        <v>556</v>
      </c>
      <c r="B397" s="268">
        <v>1</v>
      </c>
      <c r="C397" s="268" t="s">
        <v>7323</v>
      </c>
      <c r="D397" s="268" t="s">
        <v>7441</v>
      </c>
      <c r="E397" s="267" t="s">
        <v>2251</v>
      </c>
      <c r="F397" s="268" t="s">
        <v>7475</v>
      </c>
    </row>
    <row r="398" spans="1:6" ht="38.25" x14ac:dyDescent="0.2">
      <c r="A398" s="267" t="s">
        <v>556</v>
      </c>
      <c r="B398" s="268">
        <v>1</v>
      </c>
      <c r="C398" s="268" t="s">
        <v>7323</v>
      </c>
      <c r="D398" s="268" t="s">
        <v>7441</v>
      </c>
      <c r="E398" s="267" t="s">
        <v>2252</v>
      </c>
      <c r="F398" s="268" t="s">
        <v>7475</v>
      </c>
    </row>
    <row r="399" spans="1:6" ht="38.25" x14ac:dyDescent="0.2">
      <c r="A399" s="267" t="s">
        <v>556</v>
      </c>
      <c r="B399" s="268">
        <v>1</v>
      </c>
      <c r="C399" s="268" t="s">
        <v>7323</v>
      </c>
      <c r="D399" s="268" t="s">
        <v>7441</v>
      </c>
      <c r="E399" s="267" t="s">
        <v>2253</v>
      </c>
      <c r="F399" s="268" t="s">
        <v>7475</v>
      </c>
    </row>
    <row r="400" spans="1:6" ht="38.25" x14ac:dyDescent="0.2">
      <c r="A400" s="267" t="s">
        <v>556</v>
      </c>
      <c r="B400" s="268">
        <v>1</v>
      </c>
      <c r="C400" s="268" t="s">
        <v>7323</v>
      </c>
      <c r="D400" s="268" t="s">
        <v>7441</v>
      </c>
      <c r="E400" s="267" t="s">
        <v>2254</v>
      </c>
      <c r="F400" s="268" t="s">
        <v>7475</v>
      </c>
    </row>
    <row r="401" spans="1:6" ht="38.25" x14ac:dyDescent="0.2">
      <c r="A401" s="267" t="s">
        <v>556</v>
      </c>
      <c r="B401" s="268">
        <v>1</v>
      </c>
      <c r="C401" s="268" t="s">
        <v>7323</v>
      </c>
      <c r="D401" s="268" t="s">
        <v>7441</v>
      </c>
      <c r="E401" s="267" t="s">
        <v>2255</v>
      </c>
      <c r="F401" s="268" t="s">
        <v>7475</v>
      </c>
    </row>
    <row r="402" spans="1:6" ht="38.25" x14ac:dyDescent="0.2">
      <c r="A402" s="267" t="s">
        <v>556</v>
      </c>
      <c r="B402" s="268">
        <v>1</v>
      </c>
      <c r="C402" s="268" t="s">
        <v>7323</v>
      </c>
      <c r="D402" s="268" t="s">
        <v>7441</v>
      </c>
      <c r="E402" s="267" t="s">
        <v>2256</v>
      </c>
      <c r="F402" s="268" t="s">
        <v>7475</v>
      </c>
    </row>
    <row r="403" spans="1:6" ht="38.25" x14ac:dyDescent="0.2">
      <c r="A403" s="267" t="s">
        <v>556</v>
      </c>
      <c r="B403" s="268">
        <v>1</v>
      </c>
      <c r="C403" s="268" t="s">
        <v>7323</v>
      </c>
      <c r="D403" s="268" t="s">
        <v>7441</v>
      </c>
      <c r="E403" s="267" t="s">
        <v>2257</v>
      </c>
      <c r="F403" s="268" t="s">
        <v>7475</v>
      </c>
    </row>
    <row r="404" spans="1:6" ht="38.25" x14ac:dyDescent="0.2">
      <c r="A404" s="267" t="s">
        <v>556</v>
      </c>
      <c r="B404" s="268">
        <v>1</v>
      </c>
      <c r="C404" s="268" t="s">
        <v>7323</v>
      </c>
      <c r="D404" s="268" t="s">
        <v>7441</v>
      </c>
      <c r="E404" s="267" t="s">
        <v>2258</v>
      </c>
      <c r="F404" s="268" t="s">
        <v>7475</v>
      </c>
    </row>
    <row r="405" spans="1:6" ht="38.25" x14ac:dyDescent="0.2">
      <c r="A405" s="267" t="s">
        <v>556</v>
      </c>
      <c r="B405" s="268">
        <v>1</v>
      </c>
      <c r="C405" s="268" t="s">
        <v>7323</v>
      </c>
      <c r="D405" s="268" t="s">
        <v>7441</v>
      </c>
      <c r="E405" s="267" t="s">
        <v>2259</v>
      </c>
      <c r="F405" s="268" t="s">
        <v>7475</v>
      </c>
    </row>
    <row r="406" spans="1:6" ht="38.25" x14ac:dyDescent="0.2">
      <c r="A406" s="267" t="s">
        <v>556</v>
      </c>
      <c r="B406" s="268">
        <v>1</v>
      </c>
      <c r="C406" s="268" t="s">
        <v>7323</v>
      </c>
      <c r="D406" s="268" t="s">
        <v>7441</v>
      </c>
      <c r="E406" s="267" t="s">
        <v>2260</v>
      </c>
      <c r="F406" s="268" t="s">
        <v>7475</v>
      </c>
    </row>
    <row r="407" spans="1:6" ht="38.25" x14ac:dyDescent="0.2">
      <c r="A407" s="267" t="s">
        <v>556</v>
      </c>
      <c r="B407" s="268">
        <v>1</v>
      </c>
      <c r="C407" s="268" t="s">
        <v>7323</v>
      </c>
      <c r="D407" s="268" t="s">
        <v>7441</v>
      </c>
      <c r="E407" s="267" t="s">
        <v>2261</v>
      </c>
      <c r="F407" s="268" t="s">
        <v>7475</v>
      </c>
    </row>
    <row r="408" spans="1:6" ht="38.25" x14ac:dyDescent="0.2">
      <c r="A408" s="267" t="s">
        <v>556</v>
      </c>
      <c r="B408" s="268">
        <v>1</v>
      </c>
      <c r="C408" s="268" t="s">
        <v>7323</v>
      </c>
      <c r="D408" s="268" t="s">
        <v>7441</v>
      </c>
      <c r="E408" s="267" t="s">
        <v>2262</v>
      </c>
      <c r="F408" s="268" t="s">
        <v>7475</v>
      </c>
    </row>
    <row r="409" spans="1:6" ht="38.25" x14ac:dyDescent="0.2">
      <c r="A409" s="267" t="s">
        <v>556</v>
      </c>
      <c r="B409" s="268">
        <v>1</v>
      </c>
      <c r="C409" s="268" t="s">
        <v>7323</v>
      </c>
      <c r="D409" s="268" t="s">
        <v>7441</v>
      </c>
      <c r="E409" s="267" t="s">
        <v>2263</v>
      </c>
      <c r="F409" s="268" t="s">
        <v>7475</v>
      </c>
    </row>
    <row r="410" spans="1:6" ht="38.25" x14ac:dyDescent="0.2">
      <c r="A410" s="267" t="s">
        <v>556</v>
      </c>
      <c r="B410" s="268">
        <v>1</v>
      </c>
      <c r="C410" s="268" t="s">
        <v>7323</v>
      </c>
      <c r="D410" s="268" t="s">
        <v>7441</v>
      </c>
      <c r="E410" s="267" t="s">
        <v>2264</v>
      </c>
      <c r="F410" s="268" t="s">
        <v>7475</v>
      </c>
    </row>
    <row r="411" spans="1:6" ht="38.25" x14ac:dyDescent="0.2">
      <c r="A411" s="267" t="s">
        <v>556</v>
      </c>
      <c r="B411" s="268">
        <v>1</v>
      </c>
      <c r="C411" s="268" t="s">
        <v>7323</v>
      </c>
      <c r="D411" s="268" t="s">
        <v>7441</v>
      </c>
      <c r="E411" s="267" t="s">
        <v>2265</v>
      </c>
      <c r="F411" s="268" t="s">
        <v>7475</v>
      </c>
    </row>
    <row r="412" spans="1:6" ht="38.25" x14ac:dyDescent="0.2">
      <c r="A412" s="267" t="s">
        <v>556</v>
      </c>
      <c r="B412" s="268">
        <v>1</v>
      </c>
      <c r="C412" s="268" t="s">
        <v>7323</v>
      </c>
      <c r="D412" s="268" t="s">
        <v>7441</v>
      </c>
      <c r="E412" s="267" t="s">
        <v>2266</v>
      </c>
      <c r="F412" s="268" t="s">
        <v>7475</v>
      </c>
    </row>
    <row r="413" spans="1:6" ht="38.25" x14ac:dyDescent="0.2">
      <c r="A413" s="267" t="s">
        <v>556</v>
      </c>
      <c r="B413" s="268">
        <v>1</v>
      </c>
      <c r="C413" s="268" t="s">
        <v>7323</v>
      </c>
      <c r="D413" s="268" t="s">
        <v>7441</v>
      </c>
      <c r="E413" s="267" t="s">
        <v>2267</v>
      </c>
      <c r="F413" s="268" t="s">
        <v>7475</v>
      </c>
    </row>
    <row r="414" spans="1:6" ht="38.25" x14ac:dyDescent="0.2">
      <c r="A414" s="267" t="s">
        <v>556</v>
      </c>
      <c r="B414" s="268">
        <v>1</v>
      </c>
      <c r="C414" s="268" t="s">
        <v>7323</v>
      </c>
      <c r="D414" s="268" t="s">
        <v>7441</v>
      </c>
      <c r="E414" s="267" t="s">
        <v>2268</v>
      </c>
      <c r="F414" s="268" t="s">
        <v>7475</v>
      </c>
    </row>
    <row r="415" spans="1:6" ht="38.25" x14ac:dyDescent="0.2">
      <c r="A415" s="267" t="s">
        <v>556</v>
      </c>
      <c r="B415" s="268">
        <v>1</v>
      </c>
      <c r="C415" s="268" t="s">
        <v>7323</v>
      </c>
      <c r="D415" s="268" t="s">
        <v>7441</v>
      </c>
      <c r="E415" s="267" t="s">
        <v>2269</v>
      </c>
      <c r="F415" s="268" t="s">
        <v>7475</v>
      </c>
    </row>
    <row r="416" spans="1:6" ht="38.25" x14ac:dyDescent="0.2">
      <c r="A416" s="267" t="s">
        <v>556</v>
      </c>
      <c r="B416" s="268">
        <v>1</v>
      </c>
      <c r="C416" s="268" t="s">
        <v>7323</v>
      </c>
      <c r="D416" s="268" t="s">
        <v>7441</v>
      </c>
      <c r="E416" s="267" t="s">
        <v>2270</v>
      </c>
      <c r="F416" s="268" t="s">
        <v>7475</v>
      </c>
    </row>
    <row r="417" spans="1:6" ht="38.25" x14ac:dyDescent="0.2">
      <c r="A417" s="267" t="s">
        <v>556</v>
      </c>
      <c r="B417" s="268">
        <v>1</v>
      </c>
      <c r="C417" s="268" t="s">
        <v>7323</v>
      </c>
      <c r="D417" s="268" t="s">
        <v>7441</v>
      </c>
      <c r="E417" s="267" t="s">
        <v>2271</v>
      </c>
      <c r="F417" s="268" t="s">
        <v>7475</v>
      </c>
    </row>
    <row r="418" spans="1:6" ht="38.25" x14ac:dyDescent="0.2">
      <c r="A418" s="267" t="s">
        <v>556</v>
      </c>
      <c r="B418" s="268">
        <v>1</v>
      </c>
      <c r="C418" s="268" t="s">
        <v>7323</v>
      </c>
      <c r="D418" s="268" t="s">
        <v>7441</v>
      </c>
      <c r="E418" s="267" t="s">
        <v>2272</v>
      </c>
      <c r="F418" s="268" t="s">
        <v>7475</v>
      </c>
    </row>
    <row r="419" spans="1:6" ht="38.25" x14ac:dyDescent="0.2">
      <c r="A419" s="267" t="s">
        <v>556</v>
      </c>
      <c r="B419" s="268">
        <v>1</v>
      </c>
      <c r="C419" s="268" t="s">
        <v>7323</v>
      </c>
      <c r="D419" s="268" t="s">
        <v>7441</v>
      </c>
      <c r="E419" s="267" t="s">
        <v>2273</v>
      </c>
      <c r="F419" s="268" t="s">
        <v>7475</v>
      </c>
    </row>
    <row r="420" spans="1:6" ht="38.25" x14ac:dyDescent="0.2">
      <c r="A420" s="267" t="s">
        <v>556</v>
      </c>
      <c r="B420" s="268">
        <v>1</v>
      </c>
      <c r="C420" s="268" t="s">
        <v>7323</v>
      </c>
      <c r="D420" s="268" t="s">
        <v>7441</v>
      </c>
      <c r="E420" s="267" t="s">
        <v>2274</v>
      </c>
      <c r="F420" s="268" t="s">
        <v>7475</v>
      </c>
    </row>
    <row r="421" spans="1:6" ht="38.25" x14ac:dyDescent="0.2">
      <c r="A421" s="267" t="s">
        <v>556</v>
      </c>
      <c r="B421" s="268">
        <v>1</v>
      </c>
      <c r="C421" s="268" t="s">
        <v>7323</v>
      </c>
      <c r="D421" s="268" t="s">
        <v>7441</v>
      </c>
      <c r="E421" s="267" t="s">
        <v>2275</v>
      </c>
      <c r="F421" s="268" t="s">
        <v>7475</v>
      </c>
    </row>
    <row r="422" spans="1:6" ht="38.25" x14ac:dyDescent="0.2">
      <c r="A422" s="267" t="s">
        <v>556</v>
      </c>
      <c r="B422" s="268">
        <v>1</v>
      </c>
      <c r="C422" s="268" t="s">
        <v>7323</v>
      </c>
      <c r="D422" s="268" t="s">
        <v>7441</v>
      </c>
      <c r="E422" s="267" t="s">
        <v>2276</v>
      </c>
      <c r="F422" s="268" t="s">
        <v>7475</v>
      </c>
    </row>
    <row r="423" spans="1:6" ht="38.25" x14ac:dyDescent="0.2">
      <c r="A423" s="267" t="s">
        <v>556</v>
      </c>
      <c r="B423" s="268">
        <v>1</v>
      </c>
      <c r="C423" s="268" t="s">
        <v>7323</v>
      </c>
      <c r="D423" s="268" t="s">
        <v>7441</v>
      </c>
      <c r="E423" s="267" t="s">
        <v>2277</v>
      </c>
      <c r="F423" s="268" t="s">
        <v>7475</v>
      </c>
    </row>
    <row r="424" spans="1:6" ht="38.25" x14ac:dyDescent="0.2">
      <c r="A424" s="267" t="s">
        <v>556</v>
      </c>
      <c r="B424" s="268">
        <v>1</v>
      </c>
      <c r="C424" s="268" t="s">
        <v>7323</v>
      </c>
      <c r="D424" s="268" t="s">
        <v>7441</v>
      </c>
      <c r="E424" s="267" t="s">
        <v>2278</v>
      </c>
      <c r="F424" s="268" t="s">
        <v>7475</v>
      </c>
    </row>
    <row r="425" spans="1:6" ht="38.25" x14ac:dyDescent="0.2">
      <c r="A425" s="267" t="s">
        <v>556</v>
      </c>
      <c r="B425" s="268">
        <v>1</v>
      </c>
      <c r="C425" s="268" t="s">
        <v>7323</v>
      </c>
      <c r="D425" s="268" t="s">
        <v>7441</v>
      </c>
      <c r="E425" s="267" t="s">
        <v>2279</v>
      </c>
      <c r="F425" s="268" t="s">
        <v>7475</v>
      </c>
    </row>
    <row r="426" spans="1:6" ht="38.25" x14ac:dyDescent="0.2">
      <c r="A426" s="267" t="s">
        <v>556</v>
      </c>
      <c r="B426" s="268">
        <v>1</v>
      </c>
      <c r="C426" s="268" t="s">
        <v>7323</v>
      </c>
      <c r="D426" s="268" t="s">
        <v>7441</v>
      </c>
      <c r="E426" s="267" t="s">
        <v>2280</v>
      </c>
      <c r="F426" s="268" t="s">
        <v>7475</v>
      </c>
    </row>
    <row r="427" spans="1:6" ht="38.25" x14ac:dyDescent="0.2">
      <c r="A427" s="267" t="s">
        <v>556</v>
      </c>
      <c r="B427" s="268">
        <v>1</v>
      </c>
      <c r="C427" s="268" t="s">
        <v>7323</v>
      </c>
      <c r="D427" s="268" t="s">
        <v>7441</v>
      </c>
      <c r="E427" s="267" t="s">
        <v>2281</v>
      </c>
      <c r="F427" s="268" t="s">
        <v>7475</v>
      </c>
    </row>
    <row r="428" spans="1:6" ht="38.25" x14ac:dyDescent="0.2">
      <c r="A428" s="267" t="s">
        <v>556</v>
      </c>
      <c r="B428" s="268">
        <v>1</v>
      </c>
      <c r="C428" s="268" t="s">
        <v>7323</v>
      </c>
      <c r="D428" s="268" t="s">
        <v>7441</v>
      </c>
      <c r="E428" s="267" t="s">
        <v>2282</v>
      </c>
      <c r="F428" s="268" t="s">
        <v>7475</v>
      </c>
    </row>
    <row r="429" spans="1:6" ht="38.25" x14ac:dyDescent="0.2">
      <c r="A429" s="267" t="s">
        <v>556</v>
      </c>
      <c r="B429" s="268">
        <v>1</v>
      </c>
      <c r="C429" s="268" t="s">
        <v>7323</v>
      </c>
      <c r="D429" s="268" t="s">
        <v>7441</v>
      </c>
      <c r="E429" s="267" t="s">
        <v>2283</v>
      </c>
      <c r="F429" s="268" t="s">
        <v>7475</v>
      </c>
    </row>
    <row r="430" spans="1:6" ht="38.25" x14ac:dyDescent="0.2">
      <c r="A430" s="267" t="s">
        <v>556</v>
      </c>
      <c r="B430" s="268">
        <v>1</v>
      </c>
      <c r="C430" s="268" t="s">
        <v>7323</v>
      </c>
      <c r="D430" s="268" t="s">
        <v>7441</v>
      </c>
      <c r="E430" s="267" t="s">
        <v>2284</v>
      </c>
      <c r="F430" s="268" t="s">
        <v>7475</v>
      </c>
    </row>
    <row r="431" spans="1:6" ht="38.25" x14ac:dyDescent="0.2">
      <c r="A431" s="267" t="s">
        <v>556</v>
      </c>
      <c r="B431" s="268">
        <v>1</v>
      </c>
      <c r="C431" s="268" t="s">
        <v>7323</v>
      </c>
      <c r="D431" s="268" t="s">
        <v>7441</v>
      </c>
      <c r="E431" s="267" t="s">
        <v>2285</v>
      </c>
      <c r="F431" s="268" t="s">
        <v>7475</v>
      </c>
    </row>
    <row r="432" spans="1:6" ht="38.25" x14ac:dyDescent="0.2">
      <c r="A432" s="267" t="s">
        <v>556</v>
      </c>
      <c r="B432" s="268">
        <v>1</v>
      </c>
      <c r="C432" s="268" t="s">
        <v>7323</v>
      </c>
      <c r="D432" s="268" t="s">
        <v>7441</v>
      </c>
      <c r="E432" s="267" t="s">
        <v>2286</v>
      </c>
      <c r="F432" s="268" t="s">
        <v>7475</v>
      </c>
    </row>
    <row r="433" spans="1:6" ht="38.25" x14ac:dyDescent="0.2">
      <c r="A433" s="267" t="s">
        <v>556</v>
      </c>
      <c r="B433" s="268">
        <v>1</v>
      </c>
      <c r="C433" s="268" t="s">
        <v>7323</v>
      </c>
      <c r="D433" s="268" t="s">
        <v>7441</v>
      </c>
      <c r="E433" s="267" t="s">
        <v>2287</v>
      </c>
      <c r="F433" s="268" t="s">
        <v>7475</v>
      </c>
    </row>
    <row r="434" spans="1:6" ht="38.25" x14ac:dyDescent="0.2">
      <c r="A434" s="267" t="s">
        <v>556</v>
      </c>
      <c r="B434" s="268">
        <v>1</v>
      </c>
      <c r="C434" s="268" t="s">
        <v>7323</v>
      </c>
      <c r="D434" s="268" t="s">
        <v>7441</v>
      </c>
      <c r="E434" s="267" t="s">
        <v>2288</v>
      </c>
      <c r="F434" s="268" t="s">
        <v>7475</v>
      </c>
    </row>
    <row r="435" spans="1:6" ht="38.25" x14ac:dyDescent="0.2">
      <c r="A435" s="267" t="s">
        <v>556</v>
      </c>
      <c r="B435" s="268">
        <v>1</v>
      </c>
      <c r="C435" s="268" t="s">
        <v>7323</v>
      </c>
      <c r="D435" s="268" t="s">
        <v>7441</v>
      </c>
      <c r="E435" s="267" t="s">
        <v>2289</v>
      </c>
      <c r="F435" s="268" t="s">
        <v>7475</v>
      </c>
    </row>
    <row r="436" spans="1:6" ht="38.25" x14ac:dyDescent="0.2">
      <c r="A436" s="267" t="s">
        <v>556</v>
      </c>
      <c r="B436" s="268">
        <v>1</v>
      </c>
      <c r="C436" s="268" t="s">
        <v>7323</v>
      </c>
      <c r="D436" s="268" t="s">
        <v>7441</v>
      </c>
      <c r="E436" s="267" t="s">
        <v>2290</v>
      </c>
      <c r="F436" s="268" t="s">
        <v>7475</v>
      </c>
    </row>
    <row r="437" spans="1:6" ht="38.25" x14ac:dyDescent="0.2">
      <c r="A437" s="267" t="s">
        <v>556</v>
      </c>
      <c r="B437" s="268">
        <v>1</v>
      </c>
      <c r="C437" s="268" t="s">
        <v>7323</v>
      </c>
      <c r="D437" s="268" t="s">
        <v>7441</v>
      </c>
      <c r="E437" s="267" t="s">
        <v>2291</v>
      </c>
      <c r="F437" s="268" t="s">
        <v>7475</v>
      </c>
    </row>
    <row r="438" spans="1:6" ht="38.25" x14ac:dyDescent="0.2">
      <c r="A438" s="267" t="s">
        <v>556</v>
      </c>
      <c r="B438" s="268">
        <v>1</v>
      </c>
      <c r="C438" s="268" t="s">
        <v>7323</v>
      </c>
      <c r="D438" s="268" t="s">
        <v>7441</v>
      </c>
      <c r="E438" s="267" t="s">
        <v>2292</v>
      </c>
      <c r="F438" s="268" t="s">
        <v>7475</v>
      </c>
    </row>
    <row r="439" spans="1:6" ht="38.25" x14ac:dyDescent="0.2">
      <c r="A439" s="267" t="s">
        <v>556</v>
      </c>
      <c r="B439" s="268">
        <v>1</v>
      </c>
      <c r="C439" s="268" t="s">
        <v>7323</v>
      </c>
      <c r="D439" s="268" t="s">
        <v>7441</v>
      </c>
      <c r="E439" s="267" t="s">
        <v>2293</v>
      </c>
      <c r="F439" s="268" t="s">
        <v>7475</v>
      </c>
    </row>
    <row r="440" spans="1:6" ht="38.25" x14ac:dyDescent="0.2">
      <c r="A440" s="267" t="s">
        <v>556</v>
      </c>
      <c r="B440" s="268">
        <v>1</v>
      </c>
      <c r="C440" s="268" t="s">
        <v>7323</v>
      </c>
      <c r="D440" s="268" t="s">
        <v>7441</v>
      </c>
      <c r="E440" s="267" t="s">
        <v>2294</v>
      </c>
      <c r="F440" s="268" t="s">
        <v>7475</v>
      </c>
    </row>
    <row r="441" spans="1:6" ht="38.25" x14ac:dyDescent="0.2">
      <c r="A441" s="267" t="s">
        <v>556</v>
      </c>
      <c r="B441" s="268">
        <v>1</v>
      </c>
      <c r="C441" s="268" t="s">
        <v>7323</v>
      </c>
      <c r="D441" s="268" t="s">
        <v>7441</v>
      </c>
      <c r="E441" s="267" t="s">
        <v>2295</v>
      </c>
      <c r="F441" s="268" t="s">
        <v>7475</v>
      </c>
    </row>
    <row r="442" spans="1:6" ht="38.25" x14ac:dyDescent="0.2">
      <c r="A442" s="267" t="s">
        <v>556</v>
      </c>
      <c r="B442" s="268">
        <v>1</v>
      </c>
      <c r="C442" s="268" t="s">
        <v>7323</v>
      </c>
      <c r="D442" s="268" t="s">
        <v>7441</v>
      </c>
      <c r="E442" s="267" t="s">
        <v>2296</v>
      </c>
      <c r="F442" s="268" t="s">
        <v>7475</v>
      </c>
    </row>
    <row r="443" spans="1:6" ht="38.25" x14ac:dyDescent="0.2">
      <c r="A443" s="267" t="s">
        <v>556</v>
      </c>
      <c r="B443" s="268">
        <v>1</v>
      </c>
      <c r="C443" s="268" t="s">
        <v>7330</v>
      </c>
      <c r="D443" s="268" t="s">
        <v>7440</v>
      </c>
      <c r="E443" s="267" t="s">
        <v>2297</v>
      </c>
      <c r="F443" s="268" t="s">
        <v>7451</v>
      </c>
    </row>
    <row r="444" spans="1:6" ht="63.75" x14ac:dyDescent="0.2">
      <c r="A444" s="267" t="s">
        <v>556</v>
      </c>
      <c r="B444" s="268">
        <v>1</v>
      </c>
      <c r="C444" s="268" t="s">
        <v>7278</v>
      </c>
      <c r="D444" s="268" t="s">
        <v>7450</v>
      </c>
      <c r="E444" s="267" t="s">
        <v>2298</v>
      </c>
      <c r="F444" s="268" t="s">
        <v>7516</v>
      </c>
    </row>
    <row r="445" spans="1:6" ht="63.75" x14ac:dyDescent="0.2">
      <c r="A445" s="267" t="s">
        <v>556</v>
      </c>
      <c r="B445" s="268">
        <v>1</v>
      </c>
      <c r="C445" s="268" t="s">
        <v>7278</v>
      </c>
      <c r="D445" s="268" t="s">
        <v>7450</v>
      </c>
      <c r="E445" s="267" t="s">
        <v>2299</v>
      </c>
      <c r="F445" s="268" t="s">
        <v>7516</v>
      </c>
    </row>
    <row r="446" spans="1:6" ht="63.75" x14ac:dyDescent="0.2">
      <c r="A446" s="267" t="s">
        <v>556</v>
      </c>
      <c r="B446" s="268">
        <v>1</v>
      </c>
      <c r="C446" s="268" t="s">
        <v>7278</v>
      </c>
      <c r="D446" s="268" t="s">
        <v>7450</v>
      </c>
      <c r="E446" s="267" t="s">
        <v>2300</v>
      </c>
      <c r="F446" s="268" t="s">
        <v>7516</v>
      </c>
    </row>
    <row r="447" spans="1:6" ht="63.75" x14ac:dyDescent="0.2">
      <c r="A447" s="267" t="s">
        <v>556</v>
      </c>
      <c r="B447" s="268">
        <v>1</v>
      </c>
      <c r="C447" s="268" t="s">
        <v>7278</v>
      </c>
      <c r="D447" s="268" t="s">
        <v>7450</v>
      </c>
      <c r="E447" s="267" t="s">
        <v>2301</v>
      </c>
      <c r="F447" s="268" t="s">
        <v>7516</v>
      </c>
    </row>
    <row r="448" spans="1:6" ht="63.75" x14ac:dyDescent="0.2">
      <c r="A448" s="267" t="s">
        <v>556</v>
      </c>
      <c r="B448" s="268">
        <v>1</v>
      </c>
      <c r="C448" s="268" t="s">
        <v>7278</v>
      </c>
      <c r="D448" s="268" t="s">
        <v>7450</v>
      </c>
      <c r="E448" s="267" t="s">
        <v>2302</v>
      </c>
      <c r="F448" s="268" t="s">
        <v>7516</v>
      </c>
    </row>
    <row r="449" spans="1:6" ht="63.75" x14ac:dyDescent="0.2">
      <c r="A449" s="267" t="s">
        <v>556</v>
      </c>
      <c r="B449" s="268">
        <v>1</v>
      </c>
      <c r="C449" s="268" t="s">
        <v>7278</v>
      </c>
      <c r="D449" s="268" t="s">
        <v>7450</v>
      </c>
      <c r="E449" s="267" t="s">
        <v>2303</v>
      </c>
      <c r="F449" s="268" t="s">
        <v>7516</v>
      </c>
    </row>
    <row r="450" spans="1:6" ht="63.75" x14ac:dyDescent="0.2">
      <c r="A450" s="267" t="s">
        <v>556</v>
      </c>
      <c r="B450" s="268">
        <v>1</v>
      </c>
      <c r="C450" s="268" t="s">
        <v>7278</v>
      </c>
      <c r="D450" s="268" t="s">
        <v>7450</v>
      </c>
      <c r="E450" s="267" t="s">
        <v>2304</v>
      </c>
      <c r="F450" s="268" t="s">
        <v>7516</v>
      </c>
    </row>
    <row r="451" spans="1:6" ht="63.75" x14ac:dyDescent="0.2">
      <c r="A451" s="267" t="s">
        <v>556</v>
      </c>
      <c r="B451" s="268">
        <v>1</v>
      </c>
      <c r="C451" s="268" t="s">
        <v>7278</v>
      </c>
      <c r="D451" s="268" t="s">
        <v>7450</v>
      </c>
      <c r="E451" s="267" t="s">
        <v>2305</v>
      </c>
      <c r="F451" s="268" t="s">
        <v>7516</v>
      </c>
    </row>
    <row r="452" spans="1:6" ht="63.75" x14ac:dyDescent="0.2">
      <c r="A452" s="267" t="s">
        <v>556</v>
      </c>
      <c r="B452" s="268">
        <v>1</v>
      </c>
      <c r="C452" s="268" t="s">
        <v>7278</v>
      </c>
      <c r="D452" s="268" t="s">
        <v>7450</v>
      </c>
      <c r="E452" s="267" t="s">
        <v>2306</v>
      </c>
      <c r="F452" s="268" t="s">
        <v>7516</v>
      </c>
    </row>
    <row r="453" spans="1:6" ht="63.75" x14ac:dyDescent="0.2">
      <c r="A453" s="267" t="s">
        <v>556</v>
      </c>
      <c r="B453" s="268">
        <v>1</v>
      </c>
      <c r="C453" s="268" t="s">
        <v>7278</v>
      </c>
      <c r="D453" s="268" t="s">
        <v>7450</v>
      </c>
      <c r="E453" s="267" t="s">
        <v>2307</v>
      </c>
      <c r="F453" s="268" t="s">
        <v>7516</v>
      </c>
    </row>
    <row r="454" spans="1:6" ht="63.75" x14ac:dyDescent="0.2">
      <c r="A454" s="267" t="s">
        <v>556</v>
      </c>
      <c r="B454" s="268">
        <v>1</v>
      </c>
      <c r="C454" s="268" t="s">
        <v>7278</v>
      </c>
      <c r="D454" s="268" t="s">
        <v>7450</v>
      </c>
      <c r="E454" s="267" t="s">
        <v>2308</v>
      </c>
      <c r="F454" s="268" t="s">
        <v>7516</v>
      </c>
    </row>
    <row r="455" spans="1:6" ht="63.75" x14ac:dyDescent="0.2">
      <c r="A455" s="267" t="s">
        <v>556</v>
      </c>
      <c r="B455" s="268">
        <v>1</v>
      </c>
      <c r="C455" s="268" t="s">
        <v>7278</v>
      </c>
      <c r="D455" s="268" t="s">
        <v>7450</v>
      </c>
      <c r="E455" s="267" t="s">
        <v>2309</v>
      </c>
      <c r="F455" s="268" t="s">
        <v>7516</v>
      </c>
    </row>
    <row r="456" spans="1:6" ht="63.75" x14ac:dyDescent="0.2">
      <c r="A456" s="267" t="s">
        <v>556</v>
      </c>
      <c r="B456" s="268">
        <v>1</v>
      </c>
      <c r="C456" s="268" t="s">
        <v>7278</v>
      </c>
      <c r="D456" s="268" t="s">
        <v>7450</v>
      </c>
      <c r="E456" s="267" t="s">
        <v>2310</v>
      </c>
      <c r="F456" s="268" t="s">
        <v>7516</v>
      </c>
    </row>
    <row r="457" spans="1:6" ht="63.75" x14ac:dyDescent="0.2">
      <c r="A457" s="267" t="s">
        <v>556</v>
      </c>
      <c r="B457" s="268">
        <v>1</v>
      </c>
      <c r="C457" s="268" t="s">
        <v>7278</v>
      </c>
      <c r="D457" s="268" t="s">
        <v>7450</v>
      </c>
      <c r="E457" s="267" t="s">
        <v>2311</v>
      </c>
      <c r="F457" s="268" t="s">
        <v>7516</v>
      </c>
    </row>
    <row r="458" spans="1:6" ht="63.75" x14ac:dyDescent="0.2">
      <c r="A458" s="267" t="s">
        <v>556</v>
      </c>
      <c r="B458" s="268">
        <v>1</v>
      </c>
      <c r="C458" s="268" t="s">
        <v>7278</v>
      </c>
      <c r="D458" s="268" t="s">
        <v>7450</v>
      </c>
      <c r="E458" s="267" t="s">
        <v>2312</v>
      </c>
      <c r="F458" s="268" t="s">
        <v>7516</v>
      </c>
    </row>
    <row r="459" spans="1:6" ht="63.75" x14ac:dyDescent="0.2">
      <c r="A459" s="267" t="s">
        <v>556</v>
      </c>
      <c r="B459" s="268">
        <v>1</v>
      </c>
      <c r="C459" s="268" t="s">
        <v>7278</v>
      </c>
      <c r="D459" s="268" t="s">
        <v>7450</v>
      </c>
      <c r="E459" s="267" t="s">
        <v>2313</v>
      </c>
      <c r="F459" s="268" t="s">
        <v>7516</v>
      </c>
    </row>
    <row r="460" spans="1:6" ht="63.75" x14ac:dyDescent="0.2">
      <c r="A460" s="267" t="s">
        <v>556</v>
      </c>
      <c r="B460" s="268">
        <v>1</v>
      </c>
      <c r="C460" s="268" t="s">
        <v>7278</v>
      </c>
      <c r="D460" s="268" t="s">
        <v>7450</v>
      </c>
      <c r="E460" s="267" t="s">
        <v>2314</v>
      </c>
      <c r="F460" s="268" t="s">
        <v>7516</v>
      </c>
    </row>
    <row r="461" spans="1:6" ht="63.75" x14ac:dyDescent="0.2">
      <c r="A461" s="267" t="s">
        <v>556</v>
      </c>
      <c r="B461" s="268">
        <v>1</v>
      </c>
      <c r="C461" s="268" t="s">
        <v>7278</v>
      </c>
      <c r="D461" s="268" t="s">
        <v>7450</v>
      </c>
      <c r="E461" s="267" t="s">
        <v>2315</v>
      </c>
      <c r="F461" s="268" t="s">
        <v>7516</v>
      </c>
    </row>
    <row r="462" spans="1:6" ht="63.75" x14ac:dyDescent="0.2">
      <c r="A462" s="267" t="s">
        <v>556</v>
      </c>
      <c r="B462" s="268">
        <v>1</v>
      </c>
      <c r="C462" s="268" t="s">
        <v>7278</v>
      </c>
      <c r="D462" s="268" t="s">
        <v>7450</v>
      </c>
      <c r="E462" s="267" t="s">
        <v>2316</v>
      </c>
      <c r="F462" s="268" t="s">
        <v>7516</v>
      </c>
    </row>
    <row r="463" spans="1:6" ht="63.75" x14ac:dyDescent="0.2">
      <c r="A463" s="267" t="s">
        <v>556</v>
      </c>
      <c r="B463" s="268">
        <v>1</v>
      </c>
      <c r="C463" s="268" t="s">
        <v>7278</v>
      </c>
      <c r="D463" s="268" t="s">
        <v>7450</v>
      </c>
      <c r="E463" s="267" t="s">
        <v>2317</v>
      </c>
      <c r="F463" s="268" t="s">
        <v>7516</v>
      </c>
    </row>
    <row r="464" spans="1:6" ht="63.75" x14ac:dyDescent="0.2">
      <c r="A464" s="267" t="s">
        <v>556</v>
      </c>
      <c r="B464" s="268">
        <v>1</v>
      </c>
      <c r="C464" s="268" t="s">
        <v>7278</v>
      </c>
      <c r="D464" s="268" t="s">
        <v>7450</v>
      </c>
      <c r="E464" s="267" t="s">
        <v>2318</v>
      </c>
      <c r="F464" s="268" t="s">
        <v>7516</v>
      </c>
    </row>
    <row r="465" spans="1:6" ht="63.75" x14ac:dyDescent="0.2">
      <c r="A465" s="267" t="s">
        <v>556</v>
      </c>
      <c r="B465" s="268">
        <v>1</v>
      </c>
      <c r="C465" s="268" t="s">
        <v>7278</v>
      </c>
      <c r="D465" s="268" t="s">
        <v>7450</v>
      </c>
      <c r="E465" s="267" t="s">
        <v>2319</v>
      </c>
      <c r="F465" s="268" t="s">
        <v>7516</v>
      </c>
    </row>
    <row r="466" spans="1:6" ht="63.75" x14ac:dyDescent="0.2">
      <c r="A466" s="267" t="s">
        <v>556</v>
      </c>
      <c r="B466" s="268">
        <v>1</v>
      </c>
      <c r="C466" s="268" t="s">
        <v>7278</v>
      </c>
      <c r="D466" s="268" t="s">
        <v>7450</v>
      </c>
      <c r="E466" s="267" t="s">
        <v>2320</v>
      </c>
      <c r="F466" s="268" t="s">
        <v>7516</v>
      </c>
    </row>
    <row r="467" spans="1:6" ht="63.75" x14ac:dyDescent="0.2">
      <c r="A467" s="267" t="s">
        <v>556</v>
      </c>
      <c r="B467" s="268">
        <v>1</v>
      </c>
      <c r="C467" s="268" t="s">
        <v>7278</v>
      </c>
      <c r="D467" s="268" t="s">
        <v>7450</v>
      </c>
      <c r="E467" s="267" t="s">
        <v>2321</v>
      </c>
      <c r="F467" s="268" t="s">
        <v>7516</v>
      </c>
    </row>
    <row r="468" spans="1:6" ht="63.75" x14ac:dyDescent="0.2">
      <c r="A468" s="267" t="s">
        <v>556</v>
      </c>
      <c r="B468" s="268">
        <v>1</v>
      </c>
      <c r="C468" s="268" t="s">
        <v>7278</v>
      </c>
      <c r="D468" s="268" t="s">
        <v>7450</v>
      </c>
      <c r="E468" s="267" t="s">
        <v>2322</v>
      </c>
      <c r="F468" s="268" t="s">
        <v>7516</v>
      </c>
    </row>
    <row r="469" spans="1:6" ht="63.75" x14ac:dyDescent="0.2">
      <c r="A469" s="267" t="s">
        <v>556</v>
      </c>
      <c r="B469" s="268">
        <v>1</v>
      </c>
      <c r="C469" s="268" t="s">
        <v>7278</v>
      </c>
      <c r="D469" s="268" t="s">
        <v>7450</v>
      </c>
      <c r="E469" s="267" t="s">
        <v>2323</v>
      </c>
      <c r="F469" s="268" t="s">
        <v>7516</v>
      </c>
    </row>
    <row r="470" spans="1:6" ht="63.75" x14ac:dyDescent="0.2">
      <c r="A470" s="267" t="s">
        <v>556</v>
      </c>
      <c r="B470" s="268">
        <v>1</v>
      </c>
      <c r="C470" s="268" t="s">
        <v>7278</v>
      </c>
      <c r="D470" s="268" t="s">
        <v>7450</v>
      </c>
      <c r="E470" s="267" t="s">
        <v>2324</v>
      </c>
      <c r="F470" s="268" t="s">
        <v>7516</v>
      </c>
    </row>
    <row r="471" spans="1:6" ht="63.75" x14ac:dyDescent="0.2">
      <c r="A471" s="267" t="s">
        <v>556</v>
      </c>
      <c r="B471" s="268">
        <v>1</v>
      </c>
      <c r="C471" s="268" t="s">
        <v>7278</v>
      </c>
      <c r="D471" s="268" t="s">
        <v>7450</v>
      </c>
      <c r="E471" s="267" t="s">
        <v>2325</v>
      </c>
      <c r="F471" s="268" t="s">
        <v>7516</v>
      </c>
    </row>
    <row r="472" spans="1:6" ht="63.75" x14ac:dyDescent="0.2">
      <c r="A472" s="267" t="s">
        <v>556</v>
      </c>
      <c r="B472" s="268">
        <v>1</v>
      </c>
      <c r="C472" s="268" t="s">
        <v>7278</v>
      </c>
      <c r="D472" s="268" t="s">
        <v>7450</v>
      </c>
      <c r="E472" s="267" t="s">
        <v>2326</v>
      </c>
      <c r="F472" s="268" t="s">
        <v>7516</v>
      </c>
    </row>
    <row r="473" spans="1:6" ht="63.75" x14ac:dyDescent="0.2">
      <c r="A473" s="267" t="s">
        <v>556</v>
      </c>
      <c r="B473" s="268">
        <v>1</v>
      </c>
      <c r="C473" s="268" t="s">
        <v>7278</v>
      </c>
      <c r="D473" s="268" t="s">
        <v>7450</v>
      </c>
      <c r="E473" s="267" t="s">
        <v>2327</v>
      </c>
      <c r="F473" s="268" t="s">
        <v>7516</v>
      </c>
    </row>
    <row r="474" spans="1:6" ht="63.75" x14ac:dyDescent="0.2">
      <c r="A474" s="267" t="s">
        <v>556</v>
      </c>
      <c r="B474" s="268">
        <v>1</v>
      </c>
      <c r="C474" s="268" t="s">
        <v>7278</v>
      </c>
      <c r="D474" s="268" t="s">
        <v>7450</v>
      </c>
      <c r="E474" s="267" t="s">
        <v>2328</v>
      </c>
      <c r="F474" s="268" t="s">
        <v>7516</v>
      </c>
    </row>
    <row r="475" spans="1:6" ht="25.5" x14ac:dyDescent="0.2">
      <c r="A475" s="267" t="s">
        <v>556</v>
      </c>
      <c r="B475" s="268">
        <v>1</v>
      </c>
      <c r="C475" s="268" t="s">
        <v>7339</v>
      </c>
      <c r="D475" s="268" t="s">
        <v>7450</v>
      </c>
      <c r="E475" s="267" t="s">
        <v>2329</v>
      </c>
      <c r="F475" s="268" t="s">
        <v>7485</v>
      </c>
    </row>
    <row r="476" spans="1:6" ht="38.25" x14ac:dyDescent="0.2">
      <c r="A476" s="267" t="s">
        <v>556</v>
      </c>
      <c r="B476" s="268">
        <v>1</v>
      </c>
      <c r="C476" s="268" t="s">
        <v>7293</v>
      </c>
      <c r="D476" s="268" t="s">
        <v>7440</v>
      </c>
      <c r="E476" s="267" t="s">
        <v>2330</v>
      </c>
      <c r="F476" s="268" t="s">
        <v>7481</v>
      </c>
    </row>
    <row r="477" spans="1:6" ht="25.5" x14ac:dyDescent="0.2">
      <c r="A477" s="267" t="s">
        <v>556</v>
      </c>
      <c r="B477" s="268">
        <v>1</v>
      </c>
      <c r="C477" s="268" t="s">
        <v>7312</v>
      </c>
      <c r="D477" s="268" t="s">
        <v>7444</v>
      </c>
      <c r="E477" s="267" t="s">
        <v>2331</v>
      </c>
      <c r="F477" s="268" t="s">
        <v>7514</v>
      </c>
    </row>
    <row r="478" spans="1:6" ht="38.25" x14ac:dyDescent="0.2">
      <c r="A478" s="267" t="s">
        <v>556</v>
      </c>
      <c r="B478" s="268">
        <v>1</v>
      </c>
      <c r="C478" s="268" t="s">
        <v>7312</v>
      </c>
      <c r="D478" s="268" t="s">
        <v>7444</v>
      </c>
      <c r="E478" s="267" t="s">
        <v>2332</v>
      </c>
      <c r="F478" s="268" t="s">
        <v>7514</v>
      </c>
    </row>
    <row r="479" spans="1:6" ht="38.25" x14ac:dyDescent="0.2">
      <c r="A479" s="267" t="s">
        <v>556</v>
      </c>
      <c r="B479" s="268">
        <v>1</v>
      </c>
      <c r="C479" s="268" t="s">
        <v>7312</v>
      </c>
      <c r="D479" s="268" t="s">
        <v>7444</v>
      </c>
      <c r="E479" s="267" t="s">
        <v>2333</v>
      </c>
      <c r="F479" s="268" t="s">
        <v>7514</v>
      </c>
    </row>
    <row r="480" spans="1:6" ht="38.25" x14ac:dyDescent="0.2">
      <c r="A480" s="267" t="s">
        <v>556</v>
      </c>
      <c r="B480" s="268">
        <v>1</v>
      </c>
      <c r="C480" s="268" t="s">
        <v>7312</v>
      </c>
      <c r="D480" s="268" t="s">
        <v>7444</v>
      </c>
      <c r="E480" s="267" t="s">
        <v>2334</v>
      </c>
      <c r="F480" s="268" t="s">
        <v>7514</v>
      </c>
    </row>
    <row r="481" spans="1:6" ht="38.25" x14ac:dyDescent="0.2">
      <c r="A481" s="267" t="s">
        <v>556</v>
      </c>
      <c r="B481" s="268">
        <v>1</v>
      </c>
      <c r="C481" s="268" t="s">
        <v>7323</v>
      </c>
      <c r="D481" s="268" t="s">
        <v>7441</v>
      </c>
      <c r="E481" s="267" t="s">
        <v>2335</v>
      </c>
      <c r="F481" s="268" t="s">
        <v>7475</v>
      </c>
    </row>
    <row r="482" spans="1:6" ht="38.25" x14ac:dyDescent="0.2">
      <c r="A482" s="267" t="s">
        <v>556</v>
      </c>
      <c r="B482" s="268">
        <v>1</v>
      </c>
      <c r="C482" s="268" t="s">
        <v>7323</v>
      </c>
      <c r="D482" s="268" t="s">
        <v>7441</v>
      </c>
      <c r="E482" s="267" t="s">
        <v>2336</v>
      </c>
      <c r="F482" s="268" t="s">
        <v>7475</v>
      </c>
    </row>
    <row r="483" spans="1:6" ht="38.25" x14ac:dyDescent="0.2">
      <c r="A483" s="267" t="s">
        <v>556</v>
      </c>
      <c r="B483" s="268">
        <v>1</v>
      </c>
      <c r="C483" s="268" t="s">
        <v>7323</v>
      </c>
      <c r="D483" s="268" t="s">
        <v>7441</v>
      </c>
      <c r="E483" s="267" t="s">
        <v>2337</v>
      </c>
      <c r="F483" s="268" t="s">
        <v>7475</v>
      </c>
    </row>
    <row r="484" spans="1:6" ht="38.25" x14ac:dyDescent="0.2">
      <c r="A484" s="267" t="s">
        <v>556</v>
      </c>
      <c r="B484" s="268">
        <v>1</v>
      </c>
      <c r="C484" s="268" t="s">
        <v>7323</v>
      </c>
      <c r="D484" s="268" t="s">
        <v>7441</v>
      </c>
      <c r="E484" s="267" t="s">
        <v>2338</v>
      </c>
      <c r="F484" s="268" t="s">
        <v>7475</v>
      </c>
    </row>
    <row r="485" spans="1:6" ht="38.25" x14ac:dyDescent="0.2">
      <c r="A485" s="267" t="s">
        <v>556</v>
      </c>
      <c r="B485" s="268">
        <v>1</v>
      </c>
      <c r="C485" s="268" t="s">
        <v>7323</v>
      </c>
      <c r="D485" s="268" t="s">
        <v>7441</v>
      </c>
      <c r="E485" s="267" t="s">
        <v>2339</v>
      </c>
      <c r="F485" s="268" t="s">
        <v>7475</v>
      </c>
    </row>
    <row r="486" spans="1:6" ht="38.25" x14ac:dyDescent="0.2">
      <c r="A486" s="267" t="s">
        <v>556</v>
      </c>
      <c r="B486" s="268">
        <v>1</v>
      </c>
      <c r="C486" s="268" t="s">
        <v>7323</v>
      </c>
      <c r="D486" s="268" t="s">
        <v>7441</v>
      </c>
      <c r="E486" s="267" t="s">
        <v>2340</v>
      </c>
      <c r="F486" s="268" t="s">
        <v>7475</v>
      </c>
    </row>
    <row r="487" spans="1:6" ht="38.25" x14ac:dyDescent="0.2">
      <c r="A487" s="267" t="s">
        <v>556</v>
      </c>
      <c r="B487" s="268">
        <v>1</v>
      </c>
      <c r="C487" s="268" t="s">
        <v>7323</v>
      </c>
      <c r="D487" s="268" t="s">
        <v>7441</v>
      </c>
      <c r="E487" s="267" t="s">
        <v>2341</v>
      </c>
      <c r="F487" s="268" t="s">
        <v>7475</v>
      </c>
    </row>
    <row r="488" spans="1:6" ht="38.25" x14ac:dyDescent="0.2">
      <c r="A488" s="267" t="s">
        <v>556</v>
      </c>
      <c r="B488" s="268">
        <v>1</v>
      </c>
      <c r="C488" s="268" t="s">
        <v>7323</v>
      </c>
      <c r="D488" s="268" t="s">
        <v>7441</v>
      </c>
      <c r="E488" s="267" t="s">
        <v>2342</v>
      </c>
      <c r="F488" s="268" t="s">
        <v>7475</v>
      </c>
    </row>
    <row r="489" spans="1:6" ht="38.25" x14ac:dyDescent="0.2">
      <c r="A489" s="267" t="s">
        <v>556</v>
      </c>
      <c r="B489" s="268">
        <v>1</v>
      </c>
      <c r="C489" s="268" t="s">
        <v>7323</v>
      </c>
      <c r="D489" s="268" t="s">
        <v>7441</v>
      </c>
      <c r="E489" s="267" t="s">
        <v>2343</v>
      </c>
      <c r="F489" s="268" t="s">
        <v>7475</v>
      </c>
    </row>
    <row r="490" spans="1:6" ht="38.25" x14ac:dyDescent="0.2">
      <c r="A490" s="267" t="s">
        <v>556</v>
      </c>
      <c r="B490" s="268">
        <v>1</v>
      </c>
      <c r="C490" s="268" t="s">
        <v>7323</v>
      </c>
      <c r="D490" s="268" t="s">
        <v>7441</v>
      </c>
      <c r="E490" s="267" t="s">
        <v>2344</v>
      </c>
      <c r="F490" s="268" t="s">
        <v>7475</v>
      </c>
    </row>
    <row r="491" spans="1:6" ht="38.25" x14ac:dyDescent="0.2">
      <c r="A491" s="267" t="s">
        <v>556</v>
      </c>
      <c r="B491" s="268">
        <v>1</v>
      </c>
      <c r="C491" s="268" t="s">
        <v>7323</v>
      </c>
      <c r="D491" s="268" t="s">
        <v>7441</v>
      </c>
      <c r="E491" s="267" t="s">
        <v>2345</v>
      </c>
      <c r="F491" s="268" t="s">
        <v>7475</v>
      </c>
    </row>
    <row r="492" spans="1:6" ht="38.25" x14ac:dyDescent="0.2">
      <c r="A492" s="267" t="s">
        <v>556</v>
      </c>
      <c r="B492" s="268">
        <v>1</v>
      </c>
      <c r="C492" s="268" t="s">
        <v>7323</v>
      </c>
      <c r="D492" s="268" t="s">
        <v>7441</v>
      </c>
      <c r="E492" s="267" t="s">
        <v>2346</v>
      </c>
      <c r="F492" s="268" t="s">
        <v>7475</v>
      </c>
    </row>
    <row r="493" spans="1:6" ht="38.25" x14ac:dyDescent="0.2">
      <c r="A493" s="267" t="s">
        <v>556</v>
      </c>
      <c r="B493" s="268">
        <v>1</v>
      </c>
      <c r="C493" s="268" t="s">
        <v>7323</v>
      </c>
      <c r="D493" s="268" t="s">
        <v>7441</v>
      </c>
      <c r="E493" s="267" t="s">
        <v>2347</v>
      </c>
      <c r="F493" s="268" t="s">
        <v>7475</v>
      </c>
    </row>
    <row r="494" spans="1:6" ht="38.25" x14ac:dyDescent="0.2">
      <c r="A494" s="267" t="s">
        <v>556</v>
      </c>
      <c r="B494" s="268">
        <v>1</v>
      </c>
      <c r="C494" s="268" t="s">
        <v>7323</v>
      </c>
      <c r="D494" s="268" t="s">
        <v>7441</v>
      </c>
      <c r="E494" s="267" t="s">
        <v>2348</v>
      </c>
      <c r="F494" s="268" t="s">
        <v>7475</v>
      </c>
    </row>
    <row r="495" spans="1:6" ht="38.25" x14ac:dyDescent="0.2">
      <c r="A495" s="267" t="s">
        <v>556</v>
      </c>
      <c r="B495" s="268">
        <v>1</v>
      </c>
      <c r="C495" s="268" t="s">
        <v>7323</v>
      </c>
      <c r="D495" s="268" t="s">
        <v>7441</v>
      </c>
      <c r="E495" s="267" t="s">
        <v>2349</v>
      </c>
      <c r="F495" s="268" t="s">
        <v>7475</v>
      </c>
    </row>
    <row r="496" spans="1:6" ht="38.25" x14ac:dyDescent="0.2">
      <c r="A496" s="267" t="s">
        <v>556</v>
      </c>
      <c r="B496" s="268">
        <v>1</v>
      </c>
      <c r="C496" s="268" t="s">
        <v>7323</v>
      </c>
      <c r="D496" s="268" t="s">
        <v>7441</v>
      </c>
      <c r="E496" s="267" t="s">
        <v>2350</v>
      </c>
      <c r="F496" s="268" t="s">
        <v>7475</v>
      </c>
    </row>
    <row r="497" spans="1:6" ht="38.25" x14ac:dyDescent="0.2">
      <c r="A497" s="267" t="s">
        <v>556</v>
      </c>
      <c r="B497" s="268">
        <v>1</v>
      </c>
      <c r="C497" s="268" t="s">
        <v>7323</v>
      </c>
      <c r="D497" s="268" t="s">
        <v>7441</v>
      </c>
      <c r="E497" s="267" t="s">
        <v>2351</v>
      </c>
      <c r="F497" s="268" t="s">
        <v>7475</v>
      </c>
    </row>
    <row r="498" spans="1:6" ht="38.25" x14ac:dyDescent="0.2">
      <c r="A498" s="267" t="s">
        <v>556</v>
      </c>
      <c r="B498" s="268">
        <v>1</v>
      </c>
      <c r="C498" s="268" t="s">
        <v>7323</v>
      </c>
      <c r="D498" s="268" t="s">
        <v>7441</v>
      </c>
      <c r="E498" s="267" t="s">
        <v>2352</v>
      </c>
      <c r="F498" s="268" t="s">
        <v>7475</v>
      </c>
    </row>
    <row r="499" spans="1:6" ht="38.25" x14ac:dyDescent="0.2">
      <c r="A499" s="267" t="s">
        <v>556</v>
      </c>
      <c r="B499" s="268">
        <v>1</v>
      </c>
      <c r="C499" s="268" t="s">
        <v>7323</v>
      </c>
      <c r="D499" s="268" t="s">
        <v>7441</v>
      </c>
      <c r="E499" s="267" t="s">
        <v>2353</v>
      </c>
      <c r="F499" s="268" t="s">
        <v>7475</v>
      </c>
    </row>
    <row r="500" spans="1:6" ht="38.25" x14ac:dyDescent="0.2">
      <c r="A500" s="267" t="s">
        <v>556</v>
      </c>
      <c r="B500" s="268">
        <v>1</v>
      </c>
      <c r="C500" s="268" t="s">
        <v>7323</v>
      </c>
      <c r="D500" s="268" t="s">
        <v>7441</v>
      </c>
      <c r="E500" s="267" t="s">
        <v>2354</v>
      </c>
      <c r="F500" s="268" t="s">
        <v>7475</v>
      </c>
    </row>
    <row r="501" spans="1:6" ht="38.25" x14ac:dyDescent="0.2">
      <c r="A501" s="267" t="s">
        <v>556</v>
      </c>
      <c r="B501" s="268">
        <v>1</v>
      </c>
      <c r="C501" s="268" t="s">
        <v>7323</v>
      </c>
      <c r="D501" s="268" t="s">
        <v>7441</v>
      </c>
      <c r="E501" s="267" t="s">
        <v>2355</v>
      </c>
      <c r="F501" s="268" t="s">
        <v>7475</v>
      </c>
    </row>
    <row r="502" spans="1:6" ht="38.25" x14ac:dyDescent="0.2">
      <c r="A502" s="267" t="s">
        <v>556</v>
      </c>
      <c r="B502" s="268">
        <v>1</v>
      </c>
      <c r="C502" s="268" t="s">
        <v>7323</v>
      </c>
      <c r="D502" s="268" t="s">
        <v>7441</v>
      </c>
      <c r="E502" s="267" t="s">
        <v>2356</v>
      </c>
      <c r="F502" s="268" t="s">
        <v>7475</v>
      </c>
    </row>
    <row r="503" spans="1:6" ht="38.25" x14ac:dyDescent="0.2">
      <c r="A503" s="267" t="s">
        <v>556</v>
      </c>
      <c r="B503" s="268">
        <v>1</v>
      </c>
      <c r="C503" s="268" t="s">
        <v>7323</v>
      </c>
      <c r="D503" s="268" t="s">
        <v>7441</v>
      </c>
      <c r="E503" s="267" t="s">
        <v>2357</v>
      </c>
      <c r="F503" s="268" t="s">
        <v>7475</v>
      </c>
    </row>
    <row r="504" spans="1:6" ht="38.25" x14ac:dyDescent="0.2">
      <c r="A504" s="267" t="s">
        <v>556</v>
      </c>
      <c r="B504" s="268">
        <v>1</v>
      </c>
      <c r="C504" s="268" t="s">
        <v>7323</v>
      </c>
      <c r="D504" s="268" t="s">
        <v>7441</v>
      </c>
      <c r="E504" s="267" t="s">
        <v>2358</v>
      </c>
      <c r="F504" s="268" t="s">
        <v>7475</v>
      </c>
    </row>
    <row r="505" spans="1:6" ht="38.25" x14ac:dyDescent="0.2">
      <c r="A505" s="267" t="s">
        <v>556</v>
      </c>
      <c r="B505" s="268">
        <v>1</v>
      </c>
      <c r="C505" s="268" t="s">
        <v>7323</v>
      </c>
      <c r="D505" s="268" t="s">
        <v>7441</v>
      </c>
      <c r="E505" s="267" t="s">
        <v>2359</v>
      </c>
      <c r="F505" s="268" t="s">
        <v>7475</v>
      </c>
    </row>
    <row r="506" spans="1:6" ht="38.25" x14ac:dyDescent="0.2">
      <c r="A506" s="267" t="s">
        <v>556</v>
      </c>
      <c r="B506" s="268">
        <v>1</v>
      </c>
      <c r="C506" s="268" t="s">
        <v>7323</v>
      </c>
      <c r="D506" s="268" t="s">
        <v>7441</v>
      </c>
      <c r="E506" s="267" t="s">
        <v>2360</v>
      </c>
      <c r="F506" s="268" t="s">
        <v>7475</v>
      </c>
    </row>
    <row r="507" spans="1:6" ht="38.25" x14ac:dyDescent="0.2">
      <c r="A507" s="267" t="s">
        <v>556</v>
      </c>
      <c r="B507" s="268">
        <v>1</v>
      </c>
      <c r="C507" s="268" t="s">
        <v>7323</v>
      </c>
      <c r="D507" s="268" t="s">
        <v>7441</v>
      </c>
      <c r="E507" s="267" t="s">
        <v>2361</v>
      </c>
      <c r="F507" s="268" t="s">
        <v>7475</v>
      </c>
    </row>
    <row r="508" spans="1:6" ht="38.25" x14ac:dyDescent="0.2">
      <c r="A508" s="267" t="s">
        <v>556</v>
      </c>
      <c r="B508" s="268">
        <v>1</v>
      </c>
      <c r="C508" s="268" t="s">
        <v>7323</v>
      </c>
      <c r="D508" s="268" t="s">
        <v>7441</v>
      </c>
      <c r="E508" s="267" t="s">
        <v>2362</v>
      </c>
      <c r="F508" s="268" t="s">
        <v>7475</v>
      </c>
    </row>
    <row r="509" spans="1:6" ht="38.25" x14ac:dyDescent="0.2">
      <c r="A509" s="267" t="s">
        <v>556</v>
      </c>
      <c r="B509" s="268">
        <v>1</v>
      </c>
      <c r="C509" s="268" t="s">
        <v>7323</v>
      </c>
      <c r="D509" s="268" t="s">
        <v>7441</v>
      </c>
      <c r="E509" s="267" t="s">
        <v>2363</v>
      </c>
      <c r="F509" s="268" t="s">
        <v>7475</v>
      </c>
    </row>
    <row r="510" spans="1:6" ht="38.25" x14ac:dyDescent="0.2">
      <c r="A510" s="267" t="s">
        <v>556</v>
      </c>
      <c r="B510" s="268">
        <v>1</v>
      </c>
      <c r="C510" s="268" t="s">
        <v>7323</v>
      </c>
      <c r="D510" s="268" t="s">
        <v>7441</v>
      </c>
      <c r="E510" s="267" t="s">
        <v>2364</v>
      </c>
      <c r="F510" s="268" t="s">
        <v>7475</v>
      </c>
    </row>
    <row r="511" spans="1:6" ht="38.25" x14ac:dyDescent="0.2">
      <c r="A511" s="267" t="s">
        <v>556</v>
      </c>
      <c r="B511" s="268">
        <v>1</v>
      </c>
      <c r="C511" s="268" t="s">
        <v>7323</v>
      </c>
      <c r="D511" s="268" t="s">
        <v>7441</v>
      </c>
      <c r="E511" s="267" t="s">
        <v>2365</v>
      </c>
      <c r="F511" s="268" t="s">
        <v>7475</v>
      </c>
    </row>
    <row r="512" spans="1:6" ht="38.25" x14ac:dyDescent="0.2">
      <c r="A512" s="267" t="s">
        <v>556</v>
      </c>
      <c r="B512" s="268">
        <v>1</v>
      </c>
      <c r="C512" s="268" t="s">
        <v>7323</v>
      </c>
      <c r="D512" s="268" t="s">
        <v>7441</v>
      </c>
      <c r="E512" s="267" t="s">
        <v>2366</v>
      </c>
      <c r="F512" s="268" t="s">
        <v>7475</v>
      </c>
    </row>
    <row r="513" spans="1:6" ht="38.25" x14ac:dyDescent="0.2">
      <c r="A513" s="267" t="s">
        <v>556</v>
      </c>
      <c r="B513" s="268">
        <v>1</v>
      </c>
      <c r="C513" s="268" t="s">
        <v>7323</v>
      </c>
      <c r="D513" s="268" t="s">
        <v>7441</v>
      </c>
      <c r="E513" s="267" t="s">
        <v>2367</v>
      </c>
      <c r="F513" s="268" t="s">
        <v>7475</v>
      </c>
    </row>
    <row r="514" spans="1:6" ht="38.25" x14ac:dyDescent="0.2">
      <c r="A514" s="267" t="s">
        <v>556</v>
      </c>
      <c r="B514" s="268">
        <v>1</v>
      </c>
      <c r="C514" s="268" t="s">
        <v>7323</v>
      </c>
      <c r="D514" s="268" t="s">
        <v>7441</v>
      </c>
      <c r="E514" s="267" t="s">
        <v>2368</v>
      </c>
      <c r="F514" s="268" t="s">
        <v>7475</v>
      </c>
    </row>
    <row r="515" spans="1:6" ht="38.25" x14ac:dyDescent="0.2">
      <c r="A515" s="267" t="s">
        <v>556</v>
      </c>
      <c r="B515" s="268">
        <v>1</v>
      </c>
      <c r="C515" s="268" t="s">
        <v>7323</v>
      </c>
      <c r="D515" s="268" t="s">
        <v>7441</v>
      </c>
      <c r="E515" s="267" t="s">
        <v>2369</v>
      </c>
      <c r="F515" s="268" t="s">
        <v>7475</v>
      </c>
    </row>
    <row r="516" spans="1:6" ht="38.25" x14ac:dyDescent="0.2">
      <c r="A516" s="267" t="s">
        <v>556</v>
      </c>
      <c r="B516" s="268">
        <v>1</v>
      </c>
      <c r="C516" s="268" t="s">
        <v>7323</v>
      </c>
      <c r="D516" s="268" t="s">
        <v>7441</v>
      </c>
      <c r="E516" s="267" t="s">
        <v>2370</v>
      </c>
      <c r="F516" s="268" t="s">
        <v>7475</v>
      </c>
    </row>
    <row r="517" spans="1:6" ht="38.25" x14ac:dyDescent="0.2">
      <c r="A517" s="267" t="s">
        <v>556</v>
      </c>
      <c r="B517" s="268">
        <v>1</v>
      </c>
      <c r="C517" s="268" t="s">
        <v>7323</v>
      </c>
      <c r="D517" s="268" t="s">
        <v>7441</v>
      </c>
      <c r="E517" s="267" t="s">
        <v>2371</v>
      </c>
      <c r="F517" s="268" t="s">
        <v>7475</v>
      </c>
    </row>
    <row r="518" spans="1:6" ht="38.25" x14ac:dyDescent="0.2">
      <c r="A518" s="267" t="s">
        <v>556</v>
      </c>
      <c r="B518" s="268">
        <v>1</v>
      </c>
      <c r="C518" s="268" t="s">
        <v>7323</v>
      </c>
      <c r="D518" s="268" t="s">
        <v>7441</v>
      </c>
      <c r="E518" s="267" t="s">
        <v>2372</v>
      </c>
      <c r="F518" s="268" t="s">
        <v>7475</v>
      </c>
    </row>
    <row r="519" spans="1:6" ht="38.25" x14ac:dyDescent="0.2">
      <c r="A519" s="267" t="s">
        <v>556</v>
      </c>
      <c r="B519" s="268">
        <v>1</v>
      </c>
      <c r="C519" s="268" t="s">
        <v>7323</v>
      </c>
      <c r="D519" s="268" t="s">
        <v>7441</v>
      </c>
      <c r="E519" s="267" t="s">
        <v>2373</v>
      </c>
      <c r="F519" s="268" t="s">
        <v>7475</v>
      </c>
    </row>
    <row r="520" spans="1:6" ht="38.25" x14ac:dyDescent="0.2">
      <c r="A520" s="267" t="s">
        <v>556</v>
      </c>
      <c r="B520" s="268">
        <v>1</v>
      </c>
      <c r="C520" s="268" t="s">
        <v>7323</v>
      </c>
      <c r="D520" s="268" t="s">
        <v>7441</v>
      </c>
      <c r="E520" s="267" t="s">
        <v>2374</v>
      </c>
      <c r="F520" s="268" t="s">
        <v>7475</v>
      </c>
    </row>
    <row r="521" spans="1:6" ht="38.25" x14ac:dyDescent="0.2">
      <c r="A521" s="267" t="s">
        <v>556</v>
      </c>
      <c r="B521" s="268">
        <v>1</v>
      </c>
      <c r="C521" s="268" t="s">
        <v>7323</v>
      </c>
      <c r="D521" s="268" t="s">
        <v>7441</v>
      </c>
      <c r="E521" s="267" t="s">
        <v>2375</v>
      </c>
      <c r="F521" s="268" t="s">
        <v>7475</v>
      </c>
    </row>
    <row r="522" spans="1:6" ht="38.25" x14ac:dyDescent="0.2">
      <c r="A522" s="267" t="s">
        <v>556</v>
      </c>
      <c r="B522" s="268">
        <v>1</v>
      </c>
      <c r="C522" s="268" t="s">
        <v>7323</v>
      </c>
      <c r="D522" s="268" t="s">
        <v>7441</v>
      </c>
      <c r="E522" s="267" t="s">
        <v>2376</v>
      </c>
      <c r="F522" s="268" t="s">
        <v>7475</v>
      </c>
    </row>
    <row r="523" spans="1:6" ht="38.25" x14ac:dyDescent="0.2">
      <c r="A523" s="267" t="s">
        <v>556</v>
      </c>
      <c r="B523" s="268">
        <v>1</v>
      </c>
      <c r="C523" s="268" t="s">
        <v>7323</v>
      </c>
      <c r="D523" s="268" t="s">
        <v>7441</v>
      </c>
      <c r="E523" s="267" t="s">
        <v>2377</v>
      </c>
      <c r="F523" s="268" t="s">
        <v>7475</v>
      </c>
    </row>
    <row r="524" spans="1:6" ht="38.25" x14ac:dyDescent="0.2">
      <c r="A524" s="267" t="s">
        <v>556</v>
      </c>
      <c r="B524" s="268">
        <v>1</v>
      </c>
      <c r="C524" s="268" t="s">
        <v>7323</v>
      </c>
      <c r="D524" s="268" t="s">
        <v>7441</v>
      </c>
      <c r="E524" s="267" t="s">
        <v>2378</v>
      </c>
      <c r="F524" s="268" t="s">
        <v>7475</v>
      </c>
    </row>
    <row r="525" spans="1:6" ht="38.25" x14ac:dyDescent="0.2">
      <c r="A525" s="267" t="s">
        <v>556</v>
      </c>
      <c r="B525" s="268">
        <v>1</v>
      </c>
      <c r="C525" s="268" t="s">
        <v>7323</v>
      </c>
      <c r="D525" s="268" t="s">
        <v>7441</v>
      </c>
      <c r="E525" s="267" t="s">
        <v>2379</v>
      </c>
      <c r="F525" s="268" t="s">
        <v>7475</v>
      </c>
    </row>
    <row r="526" spans="1:6" ht="38.25" x14ac:dyDescent="0.2">
      <c r="A526" s="267" t="s">
        <v>556</v>
      </c>
      <c r="B526" s="268">
        <v>1</v>
      </c>
      <c r="C526" s="268" t="s">
        <v>7323</v>
      </c>
      <c r="D526" s="268" t="s">
        <v>7441</v>
      </c>
      <c r="E526" s="267" t="s">
        <v>2380</v>
      </c>
      <c r="F526" s="268" t="s">
        <v>7475</v>
      </c>
    </row>
    <row r="527" spans="1:6" ht="38.25" x14ac:dyDescent="0.2">
      <c r="A527" s="267" t="s">
        <v>556</v>
      </c>
      <c r="B527" s="268">
        <v>1</v>
      </c>
      <c r="C527" s="268" t="s">
        <v>7323</v>
      </c>
      <c r="D527" s="268" t="s">
        <v>7441</v>
      </c>
      <c r="E527" s="267" t="s">
        <v>2381</v>
      </c>
      <c r="F527" s="268" t="s">
        <v>7475</v>
      </c>
    </row>
    <row r="528" spans="1:6" ht="38.25" x14ac:dyDescent="0.2">
      <c r="A528" s="267" t="s">
        <v>556</v>
      </c>
      <c r="B528" s="268">
        <v>1</v>
      </c>
      <c r="C528" s="268" t="s">
        <v>7323</v>
      </c>
      <c r="D528" s="268" t="s">
        <v>7441</v>
      </c>
      <c r="E528" s="267" t="s">
        <v>2382</v>
      </c>
      <c r="F528" s="268" t="s">
        <v>7475</v>
      </c>
    </row>
    <row r="529" spans="1:6" ht="38.25" x14ac:dyDescent="0.2">
      <c r="A529" s="267" t="s">
        <v>556</v>
      </c>
      <c r="B529" s="268">
        <v>1</v>
      </c>
      <c r="C529" s="268" t="s">
        <v>7323</v>
      </c>
      <c r="D529" s="268" t="s">
        <v>7441</v>
      </c>
      <c r="E529" s="267" t="s">
        <v>2383</v>
      </c>
      <c r="F529" s="268" t="s">
        <v>7475</v>
      </c>
    </row>
    <row r="530" spans="1:6" ht="38.25" x14ac:dyDescent="0.2">
      <c r="A530" s="267" t="s">
        <v>556</v>
      </c>
      <c r="B530" s="268">
        <v>1</v>
      </c>
      <c r="C530" s="268" t="s">
        <v>7323</v>
      </c>
      <c r="D530" s="268" t="s">
        <v>7441</v>
      </c>
      <c r="E530" s="267" t="s">
        <v>2384</v>
      </c>
      <c r="F530" s="268" t="s">
        <v>7475</v>
      </c>
    </row>
    <row r="531" spans="1:6" ht="38.25" x14ac:dyDescent="0.2">
      <c r="A531" s="267" t="s">
        <v>556</v>
      </c>
      <c r="B531" s="268">
        <v>1</v>
      </c>
      <c r="C531" s="268" t="s">
        <v>7323</v>
      </c>
      <c r="D531" s="268" t="s">
        <v>7441</v>
      </c>
      <c r="E531" s="267" t="s">
        <v>2385</v>
      </c>
      <c r="F531" s="268" t="s">
        <v>7475</v>
      </c>
    </row>
    <row r="532" spans="1:6" ht="25.5" x14ac:dyDescent="0.2">
      <c r="A532" s="267" t="s">
        <v>556</v>
      </c>
      <c r="B532" s="268">
        <v>1</v>
      </c>
      <c r="C532" s="268" t="s">
        <v>7312</v>
      </c>
      <c r="D532" s="268" t="s">
        <v>7444</v>
      </c>
      <c r="E532" s="267" t="s">
        <v>2386</v>
      </c>
      <c r="F532" s="268" t="s">
        <v>7514</v>
      </c>
    </row>
    <row r="533" spans="1:6" ht="25.5" x14ac:dyDescent="0.2">
      <c r="A533" s="267" t="s">
        <v>556</v>
      </c>
      <c r="B533" s="268">
        <v>1</v>
      </c>
      <c r="C533" s="268" t="s">
        <v>7312</v>
      </c>
      <c r="D533" s="268" t="s">
        <v>7444</v>
      </c>
      <c r="E533" s="267" t="s">
        <v>2387</v>
      </c>
      <c r="F533" s="268" t="s">
        <v>7514</v>
      </c>
    </row>
    <row r="534" spans="1:6" ht="25.5" x14ac:dyDescent="0.2">
      <c r="A534" s="267" t="s">
        <v>556</v>
      </c>
      <c r="B534" s="268">
        <v>1</v>
      </c>
      <c r="C534" s="268" t="s">
        <v>7312</v>
      </c>
      <c r="D534" s="268" t="s">
        <v>7444</v>
      </c>
      <c r="E534" s="267" t="s">
        <v>2388</v>
      </c>
      <c r="F534" s="268" t="s">
        <v>7514</v>
      </c>
    </row>
    <row r="535" spans="1:6" ht="25.5" x14ac:dyDescent="0.2">
      <c r="A535" s="267" t="s">
        <v>556</v>
      </c>
      <c r="B535" s="268">
        <v>1</v>
      </c>
      <c r="C535" s="268" t="s">
        <v>7312</v>
      </c>
      <c r="D535" s="268" t="s">
        <v>7444</v>
      </c>
      <c r="E535" s="267" t="s">
        <v>2389</v>
      </c>
      <c r="F535" s="268" t="s">
        <v>7514</v>
      </c>
    </row>
    <row r="536" spans="1:6" ht="25.5" x14ac:dyDescent="0.2">
      <c r="A536" s="267" t="s">
        <v>556</v>
      </c>
      <c r="B536" s="268">
        <v>1</v>
      </c>
      <c r="C536" s="268" t="s">
        <v>7312</v>
      </c>
      <c r="D536" s="268" t="s">
        <v>7444</v>
      </c>
      <c r="E536" s="267" t="s">
        <v>2390</v>
      </c>
      <c r="F536" s="268" t="s">
        <v>7514</v>
      </c>
    </row>
    <row r="537" spans="1:6" ht="25.5" x14ac:dyDescent="0.2">
      <c r="A537" s="267" t="s">
        <v>556</v>
      </c>
      <c r="B537" s="268">
        <v>1</v>
      </c>
      <c r="C537" s="268" t="s">
        <v>7312</v>
      </c>
      <c r="D537" s="268" t="s">
        <v>7444</v>
      </c>
      <c r="E537" s="267" t="s">
        <v>2391</v>
      </c>
      <c r="F537" s="268" t="s">
        <v>7514</v>
      </c>
    </row>
    <row r="538" spans="1:6" ht="25.5" x14ac:dyDescent="0.2">
      <c r="A538" s="267" t="s">
        <v>556</v>
      </c>
      <c r="B538" s="268">
        <v>1</v>
      </c>
      <c r="C538" s="268" t="s">
        <v>7312</v>
      </c>
      <c r="D538" s="268" t="s">
        <v>7444</v>
      </c>
      <c r="E538" s="267" t="s">
        <v>2392</v>
      </c>
      <c r="F538" s="268" t="s">
        <v>7514</v>
      </c>
    </row>
    <row r="539" spans="1:6" ht="38.25" x14ac:dyDescent="0.2">
      <c r="A539" s="267" t="s">
        <v>556</v>
      </c>
      <c r="B539" s="268">
        <v>1</v>
      </c>
      <c r="C539" s="268" t="s">
        <v>7293</v>
      </c>
      <c r="D539" s="268" t="s">
        <v>7440</v>
      </c>
      <c r="E539" s="267" t="s">
        <v>2393</v>
      </c>
      <c r="F539" s="268" t="s">
        <v>7481</v>
      </c>
    </row>
    <row r="540" spans="1:6" ht="38.25" x14ac:dyDescent="0.2">
      <c r="A540" s="267" t="s">
        <v>556</v>
      </c>
      <c r="B540" s="268">
        <v>1</v>
      </c>
      <c r="C540" s="268" t="s">
        <v>7325</v>
      </c>
      <c r="D540" s="268" t="s">
        <v>7441</v>
      </c>
      <c r="E540" s="267" t="s">
        <v>2394</v>
      </c>
      <c r="F540" s="268" t="s">
        <v>7475</v>
      </c>
    </row>
    <row r="541" spans="1:6" ht="38.25" x14ac:dyDescent="0.2">
      <c r="A541" s="267" t="s">
        <v>556</v>
      </c>
      <c r="B541" s="268">
        <v>1</v>
      </c>
      <c r="C541" s="268" t="s">
        <v>7321</v>
      </c>
      <c r="D541" s="268" t="s">
        <v>7441</v>
      </c>
      <c r="E541" s="267" t="s">
        <v>2395</v>
      </c>
      <c r="F541" s="268" t="s">
        <v>7489</v>
      </c>
    </row>
    <row r="542" spans="1:6" ht="38.25" x14ac:dyDescent="0.2">
      <c r="A542" s="267" t="s">
        <v>556</v>
      </c>
      <c r="B542" s="268">
        <v>1</v>
      </c>
      <c r="C542" s="268" t="s">
        <v>7325</v>
      </c>
      <c r="D542" s="268" t="s">
        <v>7441</v>
      </c>
      <c r="E542" s="267" t="s">
        <v>2396</v>
      </c>
      <c r="F542" s="268" t="s">
        <v>7475</v>
      </c>
    </row>
    <row r="543" spans="1:6" ht="51" x14ac:dyDescent="0.2">
      <c r="A543" s="267" t="s">
        <v>556</v>
      </c>
      <c r="B543" s="268">
        <v>1</v>
      </c>
      <c r="C543" s="268" t="s">
        <v>7278</v>
      </c>
      <c r="D543" s="268" t="s">
        <v>7450</v>
      </c>
      <c r="E543" s="267" t="s">
        <v>2397</v>
      </c>
      <c r="F543" s="268" t="s">
        <v>7516</v>
      </c>
    </row>
    <row r="544" spans="1:6" ht="51" x14ac:dyDescent="0.2">
      <c r="A544" s="267" t="s">
        <v>556</v>
      </c>
      <c r="B544" s="268">
        <v>1</v>
      </c>
      <c r="C544" s="268" t="s">
        <v>7293</v>
      </c>
      <c r="D544" s="268" t="s">
        <v>7440</v>
      </c>
      <c r="E544" s="267" t="s">
        <v>2398</v>
      </c>
      <c r="F544" s="268" t="s">
        <v>7481</v>
      </c>
    </row>
    <row r="545" spans="1:6" ht="51" x14ac:dyDescent="0.2">
      <c r="A545" s="267" t="s">
        <v>556</v>
      </c>
      <c r="B545" s="268">
        <v>1</v>
      </c>
      <c r="C545" s="268" t="s">
        <v>7293</v>
      </c>
      <c r="D545" s="268" t="s">
        <v>7440</v>
      </c>
      <c r="E545" s="267" t="s">
        <v>2399</v>
      </c>
      <c r="F545" s="268" t="s">
        <v>7481</v>
      </c>
    </row>
    <row r="546" spans="1:6" ht="38.25" x14ac:dyDescent="0.2">
      <c r="A546" s="267" t="s">
        <v>556</v>
      </c>
      <c r="B546" s="268">
        <v>1</v>
      </c>
      <c r="C546" s="268" t="s">
        <v>7293</v>
      </c>
      <c r="D546" s="268" t="s">
        <v>7440</v>
      </c>
      <c r="E546" s="267" t="s">
        <v>2400</v>
      </c>
      <c r="F546" s="268" t="s">
        <v>7481</v>
      </c>
    </row>
    <row r="547" spans="1:6" ht="38.25" x14ac:dyDescent="0.2">
      <c r="A547" s="267" t="s">
        <v>556</v>
      </c>
      <c r="B547" s="268">
        <v>1</v>
      </c>
      <c r="C547" s="268" t="s">
        <v>7293</v>
      </c>
      <c r="D547" s="268" t="s">
        <v>7440</v>
      </c>
      <c r="E547" s="267" t="s">
        <v>2401</v>
      </c>
      <c r="F547" s="268" t="s">
        <v>7481</v>
      </c>
    </row>
    <row r="548" spans="1:6" ht="38.25" x14ac:dyDescent="0.2">
      <c r="A548" s="267" t="s">
        <v>556</v>
      </c>
      <c r="B548" s="268">
        <v>1</v>
      </c>
      <c r="C548" s="268" t="s">
        <v>7293</v>
      </c>
      <c r="D548" s="268" t="s">
        <v>7440</v>
      </c>
      <c r="E548" s="267" t="s">
        <v>2402</v>
      </c>
      <c r="F548" s="268" t="s">
        <v>7481</v>
      </c>
    </row>
    <row r="549" spans="1:6" ht="63.75" x14ac:dyDescent="0.2">
      <c r="A549" s="267" t="s">
        <v>556</v>
      </c>
      <c r="B549" s="268">
        <v>1</v>
      </c>
      <c r="C549" s="268" t="s">
        <v>7312</v>
      </c>
      <c r="D549" s="268" t="s">
        <v>7444</v>
      </c>
      <c r="E549" s="267" t="s">
        <v>2403</v>
      </c>
      <c r="F549" s="268" t="s">
        <v>7514</v>
      </c>
    </row>
    <row r="550" spans="1:6" ht="25.5" x14ac:dyDescent="0.2">
      <c r="A550" s="267" t="s">
        <v>556</v>
      </c>
      <c r="B550" s="268">
        <v>1</v>
      </c>
      <c r="C550" s="268" t="s">
        <v>7311</v>
      </c>
      <c r="D550" s="268" t="s">
        <v>7450</v>
      </c>
      <c r="E550" s="267" t="s">
        <v>2404</v>
      </c>
      <c r="F550" s="268" t="s">
        <v>7479</v>
      </c>
    </row>
    <row r="551" spans="1:6" ht="25.5" x14ac:dyDescent="0.2">
      <c r="A551" s="267" t="s">
        <v>556</v>
      </c>
      <c r="B551" s="268">
        <v>1</v>
      </c>
      <c r="C551" s="268" t="s">
        <v>7311</v>
      </c>
      <c r="D551" s="268" t="s">
        <v>7450</v>
      </c>
      <c r="E551" s="267" t="s">
        <v>2405</v>
      </c>
      <c r="F551" s="268" t="s">
        <v>7479</v>
      </c>
    </row>
    <row r="552" spans="1:6" ht="25.5" x14ac:dyDescent="0.2">
      <c r="A552" s="267" t="s">
        <v>556</v>
      </c>
      <c r="B552" s="268">
        <v>1</v>
      </c>
      <c r="C552" s="268" t="s">
        <v>7311</v>
      </c>
      <c r="D552" s="268" t="s">
        <v>7450</v>
      </c>
      <c r="E552" s="267" t="s">
        <v>2406</v>
      </c>
      <c r="F552" s="268" t="s">
        <v>7479</v>
      </c>
    </row>
    <row r="553" spans="1:6" ht="25.5" x14ac:dyDescent="0.2">
      <c r="A553" s="267" t="s">
        <v>556</v>
      </c>
      <c r="B553" s="268">
        <v>1</v>
      </c>
      <c r="C553" s="268" t="s">
        <v>7311</v>
      </c>
      <c r="D553" s="268" t="s">
        <v>7450</v>
      </c>
      <c r="E553" s="267" t="s">
        <v>2407</v>
      </c>
      <c r="F553" s="268" t="s">
        <v>7479</v>
      </c>
    </row>
    <row r="554" spans="1:6" ht="51" x14ac:dyDescent="0.2">
      <c r="A554" s="267" t="s">
        <v>556</v>
      </c>
      <c r="B554" s="268">
        <v>1</v>
      </c>
      <c r="C554" s="268" t="s">
        <v>7312</v>
      </c>
      <c r="D554" s="268" t="s">
        <v>7444</v>
      </c>
      <c r="E554" s="267" t="s">
        <v>2408</v>
      </c>
      <c r="F554" s="268" t="s">
        <v>7514</v>
      </c>
    </row>
    <row r="555" spans="1:6" ht="51" x14ac:dyDescent="0.2">
      <c r="A555" s="267" t="s">
        <v>556</v>
      </c>
      <c r="B555" s="268">
        <v>1</v>
      </c>
      <c r="C555" s="268" t="s">
        <v>7373</v>
      </c>
      <c r="D555" s="268" t="s">
        <v>7442</v>
      </c>
      <c r="E555" s="267" t="s">
        <v>2409</v>
      </c>
      <c r="F555" s="268" t="s">
        <v>7458</v>
      </c>
    </row>
    <row r="556" spans="1:6" ht="51" x14ac:dyDescent="0.2">
      <c r="A556" s="267" t="s">
        <v>556</v>
      </c>
      <c r="B556" s="268">
        <v>1</v>
      </c>
      <c r="C556" s="268" t="s">
        <v>7312</v>
      </c>
      <c r="D556" s="268" t="s">
        <v>7444</v>
      </c>
      <c r="E556" s="267" t="s">
        <v>2410</v>
      </c>
      <c r="F556" s="268" t="s">
        <v>7514</v>
      </c>
    </row>
    <row r="557" spans="1:6" ht="38.25" x14ac:dyDescent="0.2">
      <c r="A557" s="267" t="s">
        <v>556</v>
      </c>
      <c r="B557" s="268">
        <v>1</v>
      </c>
      <c r="C557" s="268" t="s">
        <v>7306</v>
      </c>
      <c r="D557" s="268" t="s">
        <v>7443</v>
      </c>
      <c r="E557" s="267" t="s">
        <v>2411</v>
      </c>
      <c r="F557" s="268" t="s">
        <v>7443</v>
      </c>
    </row>
    <row r="558" spans="1:6" ht="38.25" x14ac:dyDescent="0.2">
      <c r="A558" s="267" t="s">
        <v>556</v>
      </c>
      <c r="B558" s="268">
        <v>1</v>
      </c>
      <c r="C558" s="268" t="s">
        <v>7321</v>
      </c>
      <c r="D558" s="268" t="s">
        <v>7442</v>
      </c>
      <c r="E558" s="267" t="s">
        <v>2412</v>
      </c>
      <c r="F558" s="268" t="s">
        <v>7458</v>
      </c>
    </row>
    <row r="559" spans="1:6" ht="25.5" x14ac:dyDescent="0.2">
      <c r="A559" s="267" t="s">
        <v>556</v>
      </c>
      <c r="B559" s="268">
        <v>1</v>
      </c>
      <c r="C559" s="268" t="s">
        <v>7321</v>
      </c>
      <c r="D559" s="268" t="s">
        <v>7442</v>
      </c>
      <c r="E559" s="267" t="s">
        <v>2413</v>
      </c>
      <c r="F559" s="268" t="s">
        <v>7458</v>
      </c>
    </row>
    <row r="560" spans="1:6" ht="51" x14ac:dyDescent="0.2">
      <c r="A560" s="267" t="s">
        <v>556</v>
      </c>
      <c r="B560" s="268">
        <v>1</v>
      </c>
      <c r="C560" s="268" t="s">
        <v>7317</v>
      </c>
      <c r="D560" s="268" t="s">
        <v>7442</v>
      </c>
      <c r="E560" s="267" t="s">
        <v>2414</v>
      </c>
      <c r="F560" s="268" t="s">
        <v>7458</v>
      </c>
    </row>
    <row r="561" spans="1:6" ht="38.25" x14ac:dyDescent="0.2">
      <c r="A561" s="267" t="s">
        <v>556</v>
      </c>
      <c r="B561" s="268">
        <v>1</v>
      </c>
      <c r="C561" s="268" t="s">
        <v>7296</v>
      </c>
      <c r="D561" s="268" t="s">
        <v>7441</v>
      </c>
      <c r="E561" s="267" t="s">
        <v>2415</v>
      </c>
      <c r="F561" s="268" t="s">
        <v>7475</v>
      </c>
    </row>
    <row r="562" spans="1:6" ht="38.25" x14ac:dyDescent="0.2">
      <c r="A562" s="267" t="s">
        <v>556</v>
      </c>
      <c r="B562" s="268">
        <v>1</v>
      </c>
      <c r="C562" s="268" t="s">
        <v>7296</v>
      </c>
      <c r="D562" s="268" t="s">
        <v>7441</v>
      </c>
      <c r="E562" s="267" t="s">
        <v>2416</v>
      </c>
      <c r="F562" s="268" t="s">
        <v>7475</v>
      </c>
    </row>
    <row r="563" spans="1:6" ht="25.5" x14ac:dyDescent="0.2">
      <c r="A563" s="267" t="s">
        <v>556</v>
      </c>
      <c r="B563" s="268">
        <v>1</v>
      </c>
      <c r="C563" s="268" t="s">
        <v>7306</v>
      </c>
      <c r="D563" s="268" t="s">
        <v>7443</v>
      </c>
      <c r="E563" s="267" t="s">
        <v>2417</v>
      </c>
      <c r="F563" s="268" t="s">
        <v>7443</v>
      </c>
    </row>
    <row r="564" spans="1:6" ht="25.5" x14ac:dyDescent="0.2">
      <c r="A564" s="267" t="s">
        <v>556</v>
      </c>
      <c r="B564" s="268">
        <v>1</v>
      </c>
      <c r="C564" s="268" t="s">
        <v>7298</v>
      </c>
      <c r="D564" s="268" t="s">
        <v>7450</v>
      </c>
      <c r="E564" s="267" t="s">
        <v>2418</v>
      </c>
      <c r="F564" s="268" t="s">
        <v>7476</v>
      </c>
    </row>
    <row r="565" spans="1:6" ht="25.5" x14ac:dyDescent="0.2">
      <c r="A565" s="267" t="s">
        <v>556</v>
      </c>
      <c r="B565" s="268">
        <v>1</v>
      </c>
      <c r="C565" s="268" t="s">
        <v>7298</v>
      </c>
      <c r="D565" s="268" t="s">
        <v>7450</v>
      </c>
      <c r="E565" s="267" t="s">
        <v>2419</v>
      </c>
      <c r="F565" s="268" t="s">
        <v>7476</v>
      </c>
    </row>
    <row r="566" spans="1:6" ht="25.5" x14ac:dyDescent="0.2">
      <c r="A566" s="267" t="s">
        <v>556</v>
      </c>
      <c r="B566" s="268">
        <v>1</v>
      </c>
      <c r="C566" s="268" t="s">
        <v>7298</v>
      </c>
      <c r="D566" s="268" t="s">
        <v>7450</v>
      </c>
      <c r="E566" s="267" t="s">
        <v>2420</v>
      </c>
      <c r="F566" s="268" t="s">
        <v>7476</v>
      </c>
    </row>
    <row r="567" spans="1:6" ht="25.5" x14ac:dyDescent="0.2">
      <c r="A567" s="267" t="s">
        <v>556</v>
      </c>
      <c r="B567" s="268">
        <v>1</v>
      </c>
      <c r="C567" s="268" t="s">
        <v>7298</v>
      </c>
      <c r="D567" s="268" t="s">
        <v>7450</v>
      </c>
      <c r="E567" s="267" t="s">
        <v>2421</v>
      </c>
      <c r="F567" s="268" t="s">
        <v>7476</v>
      </c>
    </row>
    <row r="568" spans="1:6" ht="25.5" x14ac:dyDescent="0.2">
      <c r="A568" s="267" t="s">
        <v>547</v>
      </c>
      <c r="B568" s="268">
        <v>1</v>
      </c>
      <c r="C568" s="268" t="s">
        <v>7278</v>
      </c>
      <c r="D568" s="268" t="s">
        <v>7450</v>
      </c>
      <c r="E568" s="267" t="s">
        <v>2422</v>
      </c>
      <c r="F568" s="268" t="s">
        <v>7516</v>
      </c>
    </row>
    <row r="569" spans="1:6" ht="51" x14ac:dyDescent="0.2">
      <c r="A569" s="267" t="s">
        <v>547</v>
      </c>
      <c r="B569" s="268">
        <v>1</v>
      </c>
      <c r="C569" s="268" t="s">
        <v>7296</v>
      </c>
      <c r="D569" s="268" t="s">
        <v>7450</v>
      </c>
      <c r="E569" s="267" t="s">
        <v>2423</v>
      </c>
      <c r="F569" s="268" t="s">
        <v>7482</v>
      </c>
    </row>
    <row r="570" spans="1:6" ht="25.5" x14ac:dyDescent="0.2">
      <c r="A570" s="267" t="s">
        <v>547</v>
      </c>
      <c r="B570" s="268">
        <v>1</v>
      </c>
      <c r="C570" s="268" t="s">
        <v>7311</v>
      </c>
      <c r="D570" s="268" t="s">
        <v>7450</v>
      </c>
      <c r="E570" s="267" t="s">
        <v>2424</v>
      </c>
      <c r="F570" s="268" t="s">
        <v>7479</v>
      </c>
    </row>
    <row r="571" spans="1:6" ht="25.5" x14ac:dyDescent="0.2">
      <c r="A571" s="267" t="s">
        <v>547</v>
      </c>
      <c r="B571" s="268">
        <v>1</v>
      </c>
      <c r="C571" s="268" t="s">
        <v>7311</v>
      </c>
      <c r="D571" s="268" t="s">
        <v>7450</v>
      </c>
      <c r="E571" s="267" t="s">
        <v>2425</v>
      </c>
      <c r="F571" s="268" t="s">
        <v>7479</v>
      </c>
    </row>
    <row r="572" spans="1:6" ht="38.25" x14ac:dyDescent="0.2">
      <c r="A572" s="267" t="s">
        <v>551</v>
      </c>
      <c r="B572" s="268">
        <v>1</v>
      </c>
      <c r="C572" s="268" t="s">
        <v>7374</v>
      </c>
      <c r="D572" s="268" t="s">
        <v>7449</v>
      </c>
      <c r="E572" s="267" t="s">
        <v>2426</v>
      </c>
      <c r="F572" s="268" t="s">
        <v>7512</v>
      </c>
    </row>
    <row r="573" spans="1:6" ht="38.25" x14ac:dyDescent="0.2">
      <c r="A573" s="267" t="s">
        <v>551</v>
      </c>
      <c r="B573" s="268">
        <v>1</v>
      </c>
      <c r="C573" s="268" t="s">
        <v>7293</v>
      </c>
      <c r="D573" s="268" t="s">
        <v>7440</v>
      </c>
      <c r="E573" s="267" t="s">
        <v>2427</v>
      </c>
      <c r="F573" s="268" t="s">
        <v>7474</v>
      </c>
    </row>
    <row r="574" spans="1:6" ht="38.25" x14ac:dyDescent="0.2">
      <c r="A574" s="267" t="s">
        <v>551</v>
      </c>
      <c r="B574" s="268">
        <v>1</v>
      </c>
      <c r="C574" s="268" t="s">
        <v>7293</v>
      </c>
      <c r="D574" s="268" t="s">
        <v>7440</v>
      </c>
      <c r="E574" s="267" t="s">
        <v>2428</v>
      </c>
      <c r="F574" s="268" t="s">
        <v>7474</v>
      </c>
    </row>
    <row r="575" spans="1:6" ht="25.5" x14ac:dyDescent="0.2">
      <c r="A575" s="267" t="s">
        <v>551</v>
      </c>
      <c r="B575" s="268">
        <v>1</v>
      </c>
      <c r="C575" s="268" t="s">
        <v>7317</v>
      </c>
      <c r="D575" s="268" t="s">
        <v>7442</v>
      </c>
      <c r="E575" s="267" t="s">
        <v>2429</v>
      </c>
      <c r="F575" s="268" t="s">
        <v>7458</v>
      </c>
    </row>
    <row r="576" spans="1:6" ht="38.25" x14ac:dyDescent="0.2">
      <c r="A576" s="267" t="s">
        <v>551</v>
      </c>
      <c r="B576" s="268">
        <v>1</v>
      </c>
      <c r="C576" s="268" t="s">
        <v>7325</v>
      </c>
      <c r="D576" s="268" t="s">
        <v>7441</v>
      </c>
      <c r="E576" s="267" t="s">
        <v>2430</v>
      </c>
      <c r="F576" s="268" t="s">
        <v>7475</v>
      </c>
    </row>
    <row r="577" spans="1:6" ht="38.25" x14ac:dyDescent="0.2">
      <c r="A577" s="267" t="s">
        <v>551</v>
      </c>
      <c r="B577" s="268">
        <v>1</v>
      </c>
      <c r="C577" s="268" t="s">
        <v>7325</v>
      </c>
      <c r="D577" s="268" t="s">
        <v>7441</v>
      </c>
      <c r="E577" s="267" t="s">
        <v>2431</v>
      </c>
      <c r="F577" s="268" t="s">
        <v>7475</v>
      </c>
    </row>
    <row r="578" spans="1:6" ht="38.25" x14ac:dyDescent="0.2">
      <c r="A578" s="267" t="s">
        <v>551</v>
      </c>
      <c r="B578" s="268">
        <v>1</v>
      </c>
      <c r="C578" s="268" t="s">
        <v>7325</v>
      </c>
      <c r="D578" s="268" t="s">
        <v>7441</v>
      </c>
      <c r="E578" s="267" t="s">
        <v>2432</v>
      </c>
      <c r="F578" s="268" t="s">
        <v>7475</v>
      </c>
    </row>
    <row r="579" spans="1:6" ht="38.25" x14ac:dyDescent="0.2">
      <c r="A579" s="267" t="s">
        <v>551</v>
      </c>
      <c r="B579" s="268">
        <v>1</v>
      </c>
      <c r="C579" s="268" t="s">
        <v>7334</v>
      </c>
      <c r="D579" s="268" t="s">
        <v>7441</v>
      </c>
      <c r="E579" s="267" t="s">
        <v>2433</v>
      </c>
      <c r="F579" s="268" t="s">
        <v>7475</v>
      </c>
    </row>
    <row r="580" spans="1:6" ht="38.25" x14ac:dyDescent="0.2">
      <c r="A580" s="267" t="s">
        <v>551</v>
      </c>
      <c r="B580" s="268">
        <v>1</v>
      </c>
      <c r="C580" s="268" t="s">
        <v>7340</v>
      </c>
      <c r="D580" s="268" t="s">
        <v>7441</v>
      </c>
      <c r="E580" s="267" t="s">
        <v>2434</v>
      </c>
      <c r="F580" s="268" t="s">
        <v>7475</v>
      </c>
    </row>
    <row r="581" spans="1:6" ht="38.25" x14ac:dyDescent="0.2">
      <c r="A581" s="267" t="s">
        <v>551</v>
      </c>
      <c r="B581" s="268">
        <v>1</v>
      </c>
      <c r="C581" s="268" t="s">
        <v>7311</v>
      </c>
      <c r="D581" s="268" t="s">
        <v>7450</v>
      </c>
      <c r="E581" s="267" t="s">
        <v>2435</v>
      </c>
      <c r="F581" s="268" t="s">
        <v>7479</v>
      </c>
    </row>
    <row r="582" spans="1:6" ht="25.5" x14ac:dyDescent="0.2">
      <c r="A582" s="267" t="s">
        <v>551</v>
      </c>
      <c r="B582" s="268">
        <v>1</v>
      </c>
      <c r="C582" s="268" t="s">
        <v>7312</v>
      </c>
      <c r="D582" s="268" t="s">
        <v>7444</v>
      </c>
      <c r="E582" s="267" t="s">
        <v>2436</v>
      </c>
      <c r="F582" s="268" t="s">
        <v>7514</v>
      </c>
    </row>
    <row r="583" spans="1:6" ht="25.5" x14ac:dyDescent="0.2">
      <c r="A583" s="267" t="s">
        <v>551</v>
      </c>
      <c r="B583" s="268">
        <v>1</v>
      </c>
      <c r="C583" s="268" t="s">
        <v>7312</v>
      </c>
      <c r="D583" s="268" t="s">
        <v>7444</v>
      </c>
      <c r="E583" s="267" t="s">
        <v>2437</v>
      </c>
      <c r="F583" s="268" t="s">
        <v>7514</v>
      </c>
    </row>
    <row r="584" spans="1:6" ht="25.5" x14ac:dyDescent="0.2">
      <c r="A584" s="267" t="s">
        <v>551</v>
      </c>
      <c r="B584" s="268">
        <v>1</v>
      </c>
      <c r="C584" s="268" t="s">
        <v>7312</v>
      </c>
      <c r="D584" s="268" t="s">
        <v>7444</v>
      </c>
      <c r="E584" s="267" t="s">
        <v>2438</v>
      </c>
      <c r="F584" s="268" t="s">
        <v>7514</v>
      </c>
    </row>
    <row r="585" spans="1:6" ht="25.5" x14ac:dyDescent="0.2">
      <c r="A585" s="267" t="s">
        <v>551</v>
      </c>
      <c r="B585" s="268">
        <v>1</v>
      </c>
      <c r="C585" s="268" t="s">
        <v>7312</v>
      </c>
      <c r="D585" s="268" t="s">
        <v>7444</v>
      </c>
      <c r="E585" s="267" t="s">
        <v>2439</v>
      </c>
      <c r="F585" s="268" t="s">
        <v>7514</v>
      </c>
    </row>
    <row r="586" spans="1:6" ht="25.5" x14ac:dyDescent="0.2">
      <c r="A586" s="267" t="s">
        <v>551</v>
      </c>
      <c r="B586" s="268">
        <v>1</v>
      </c>
      <c r="C586" s="268" t="s">
        <v>7312</v>
      </c>
      <c r="D586" s="268" t="s">
        <v>7444</v>
      </c>
      <c r="E586" s="267" t="s">
        <v>2440</v>
      </c>
      <c r="F586" s="268" t="s">
        <v>7514</v>
      </c>
    </row>
    <row r="587" spans="1:6" ht="25.5" x14ac:dyDescent="0.2">
      <c r="A587" s="267" t="s">
        <v>551</v>
      </c>
      <c r="B587" s="268">
        <v>1</v>
      </c>
      <c r="C587" s="268" t="s">
        <v>7312</v>
      </c>
      <c r="D587" s="268" t="s">
        <v>7444</v>
      </c>
      <c r="E587" s="267" t="s">
        <v>2441</v>
      </c>
      <c r="F587" s="268" t="s">
        <v>7514</v>
      </c>
    </row>
    <row r="588" spans="1:6" ht="38.25" x14ac:dyDescent="0.2">
      <c r="A588" s="267" t="s">
        <v>551</v>
      </c>
      <c r="B588" s="268">
        <v>1</v>
      </c>
      <c r="C588" s="268" t="s">
        <v>7311</v>
      </c>
      <c r="D588" s="268" t="s">
        <v>7450</v>
      </c>
      <c r="E588" s="267" t="s">
        <v>2442</v>
      </c>
      <c r="F588" s="268" t="s">
        <v>7479</v>
      </c>
    </row>
    <row r="589" spans="1:6" ht="38.25" x14ac:dyDescent="0.2">
      <c r="A589" s="267" t="s">
        <v>551</v>
      </c>
      <c r="B589" s="268">
        <v>1</v>
      </c>
      <c r="C589" s="268" t="s">
        <v>7315</v>
      </c>
      <c r="D589" s="268" t="s">
        <v>7440</v>
      </c>
      <c r="E589" s="267" t="s">
        <v>2443</v>
      </c>
      <c r="F589" s="268" t="s">
        <v>7451</v>
      </c>
    </row>
    <row r="590" spans="1:6" ht="63.75" x14ac:dyDescent="0.2">
      <c r="A590" s="267" t="s">
        <v>546</v>
      </c>
      <c r="B590" s="268">
        <v>1</v>
      </c>
      <c r="C590" s="268" t="s">
        <v>7278</v>
      </c>
      <c r="D590" s="268" t="s">
        <v>7450</v>
      </c>
      <c r="E590" s="267" t="s">
        <v>2444</v>
      </c>
      <c r="F590" s="268" t="s">
        <v>7516</v>
      </c>
    </row>
    <row r="591" spans="1:6" ht="63.75" x14ac:dyDescent="0.2">
      <c r="A591" s="267" t="s">
        <v>546</v>
      </c>
      <c r="B591" s="268">
        <v>1</v>
      </c>
      <c r="C591" s="268" t="s">
        <v>7278</v>
      </c>
      <c r="D591" s="268" t="s">
        <v>7450</v>
      </c>
      <c r="E591" s="267" t="s">
        <v>2445</v>
      </c>
      <c r="F591" s="268" t="s">
        <v>7516</v>
      </c>
    </row>
    <row r="592" spans="1:6" ht="63.75" x14ac:dyDescent="0.2">
      <c r="A592" s="267" t="s">
        <v>546</v>
      </c>
      <c r="B592" s="268">
        <v>1</v>
      </c>
      <c r="C592" s="268" t="s">
        <v>7278</v>
      </c>
      <c r="D592" s="268" t="s">
        <v>7450</v>
      </c>
      <c r="E592" s="267" t="s">
        <v>2446</v>
      </c>
      <c r="F592" s="268" t="s">
        <v>7516</v>
      </c>
    </row>
    <row r="593" spans="1:6" ht="63.75" x14ac:dyDescent="0.2">
      <c r="A593" s="267" t="s">
        <v>546</v>
      </c>
      <c r="B593" s="268">
        <v>1</v>
      </c>
      <c r="C593" s="268" t="s">
        <v>7278</v>
      </c>
      <c r="D593" s="268" t="s">
        <v>7450</v>
      </c>
      <c r="E593" s="267" t="s">
        <v>2447</v>
      </c>
      <c r="F593" s="268" t="s">
        <v>7516</v>
      </c>
    </row>
    <row r="594" spans="1:6" ht="63.75" x14ac:dyDescent="0.2">
      <c r="A594" s="267" t="s">
        <v>546</v>
      </c>
      <c r="B594" s="268">
        <v>1</v>
      </c>
      <c r="C594" s="268" t="s">
        <v>7278</v>
      </c>
      <c r="D594" s="268" t="s">
        <v>7450</v>
      </c>
      <c r="E594" s="267" t="s">
        <v>2448</v>
      </c>
      <c r="F594" s="268" t="s">
        <v>7516</v>
      </c>
    </row>
    <row r="595" spans="1:6" ht="63.75" x14ac:dyDescent="0.2">
      <c r="A595" s="267" t="s">
        <v>546</v>
      </c>
      <c r="B595" s="268">
        <v>1</v>
      </c>
      <c r="C595" s="268" t="s">
        <v>7278</v>
      </c>
      <c r="D595" s="268" t="s">
        <v>7450</v>
      </c>
      <c r="E595" s="267" t="s">
        <v>2449</v>
      </c>
      <c r="F595" s="268" t="s">
        <v>7516</v>
      </c>
    </row>
    <row r="596" spans="1:6" ht="63.75" x14ac:dyDescent="0.2">
      <c r="A596" s="267" t="s">
        <v>546</v>
      </c>
      <c r="B596" s="268">
        <v>1</v>
      </c>
      <c r="C596" s="268" t="s">
        <v>7278</v>
      </c>
      <c r="D596" s="268" t="s">
        <v>7450</v>
      </c>
      <c r="E596" s="267" t="s">
        <v>2450</v>
      </c>
      <c r="F596" s="268" t="s">
        <v>7516</v>
      </c>
    </row>
    <row r="597" spans="1:6" ht="63.75" x14ac:dyDescent="0.2">
      <c r="A597" s="267" t="s">
        <v>546</v>
      </c>
      <c r="B597" s="268">
        <v>1</v>
      </c>
      <c r="C597" s="268" t="s">
        <v>7278</v>
      </c>
      <c r="D597" s="268" t="s">
        <v>7450</v>
      </c>
      <c r="E597" s="267" t="s">
        <v>2451</v>
      </c>
      <c r="F597" s="268" t="s">
        <v>7516</v>
      </c>
    </row>
    <row r="598" spans="1:6" ht="63.75" x14ac:dyDescent="0.2">
      <c r="A598" s="267" t="s">
        <v>546</v>
      </c>
      <c r="B598" s="268">
        <v>1</v>
      </c>
      <c r="C598" s="268" t="s">
        <v>7278</v>
      </c>
      <c r="D598" s="268" t="s">
        <v>7450</v>
      </c>
      <c r="E598" s="267" t="s">
        <v>2452</v>
      </c>
      <c r="F598" s="268" t="s">
        <v>7516</v>
      </c>
    </row>
    <row r="599" spans="1:6" ht="63.75" x14ac:dyDescent="0.2">
      <c r="A599" s="267" t="s">
        <v>546</v>
      </c>
      <c r="B599" s="268">
        <v>1</v>
      </c>
      <c r="C599" s="268" t="s">
        <v>7278</v>
      </c>
      <c r="D599" s="268" t="s">
        <v>7450</v>
      </c>
      <c r="E599" s="267" t="s">
        <v>2453</v>
      </c>
      <c r="F599" s="268" t="s">
        <v>7516</v>
      </c>
    </row>
    <row r="600" spans="1:6" ht="63.75" x14ac:dyDescent="0.2">
      <c r="A600" s="267" t="s">
        <v>546</v>
      </c>
      <c r="B600" s="268">
        <v>1</v>
      </c>
      <c r="C600" s="268" t="s">
        <v>7278</v>
      </c>
      <c r="D600" s="268" t="s">
        <v>7450</v>
      </c>
      <c r="E600" s="267" t="s">
        <v>2454</v>
      </c>
      <c r="F600" s="268" t="s">
        <v>7516</v>
      </c>
    </row>
    <row r="601" spans="1:6" ht="63.75" x14ac:dyDescent="0.2">
      <c r="A601" s="267" t="s">
        <v>546</v>
      </c>
      <c r="B601" s="268">
        <v>1</v>
      </c>
      <c r="C601" s="268" t="s">
        <v>7278</v>
      </c>
      <c r="D601" s="268" t="s">
        <v>7450</v>
      </c>
      <c r="E601" s="267" t="s">
        <v>2455</v>
      </c>
      <c r="F601" s="268" t="s">
        <v>7516</v>
      </c>
    </row>
    <row r="602" spans="1:6" ht="63.75" x14ac:dyDescent="0.2">
      <c r="A602" s="267" t="s">
        <v>546</v>
      </c>
      <c r="B602" s="268">
        <v>1</v>
      </c>
      <c r="C602" s="268" t="s">
        <v>7278</v>
      </c>
      <c r="D602" s="268" t="s">
        <v>7450</v>
      </c>
      <c r="E602" s="267" t="s">
        <v>2456</v>
      </c>
      <c r="F602" s="268" t="s">
        <v>7516</v>
      </c>
    </row>
    <row r="603" spans="1:6" ht="25.5" x14ac:dyDescent="0.2">
      <c r="A603" s="267" t="s">
        <v>546</v>
      </c>
      <c r="B603" s="268">
        <v>1</v>
      </c>
      <c r="C603" s="268" t="s">
        <v>7278</v>
      </c>
      <c r="D603" s="268" t="s">
        <v>7450</v>
      </c>
      <c r="E603" s="267" t="s">
        <v>2457</v>
      </c>
      <c r="F603" s="268" t="s">
        <v>7516</v>
      </c>
    </row>
    <row r="604" spans="1:6" ht="25.5" x14ac:dyDescent="0.2">
      <c r="A604" s="267" t="s">
        <v>546</v>
      </c>
      <c r="B604" s="268">
        <v>1</v>
      </c>
      <c r="C604" s="268" t="s">
        <v>7278</v>
      </c>
      <c r="D604" s="268" t="s">
        <v>7450</v>
      </c>
      <c r="E604" s="267" t="s">
        <v>2458</v>
      </c>
      <c r="F604" s="268" t="s">
        <v>7516</v>
      </c>
    </row>
    <row r="605" spans="1:6" ht="25.5" x14ac:dyDescent="0.2">
      <c r="A605" s="267" t="s">
        <v>546</v>
      </c>
      <c r="B605" s="268">
        <v>1</v>
      </c>
      <c r="C605" s="268" t="s">
        <v>7278</v>
      </c>
      <c r="D605" s="268" t="s">
        <v>7450</v>
      </c>
      <c r="E605" s="267" t="s">
        <v>2459</v>
      </c>
      <c r="F605" s="268" t="s">
        <v>7516</v>
      </c>
    </row>
    <row r="606" spans="1:6" ht="25.5" x14ac:dyDescent="0.2">
      <c r="A606" s="267" t="s">
        <v>546</v>
      </c>
      <c r="B606" s="268">
        <v>1</v>
      </c>
      <c r="C606" s="268" t="s">
        <v>7278</v>
      </c>
      <c r="D606" s="268" t="s">
        <v>7450</v>
      </c>
      <c r="E606" s="267" t="s">
        <v>2460</v>
      </c>
      <c r="F606" s="268" t="s">
        <v>7516</v>
      </c>
    </row>
    <row r="607" spans="1:6" ht="25.5" x14ac:dyDescent="0.2">
      <c r="A607" s="267" t="s">
        <v>546</v>
      </c>
      <c r="B607" s="268">
        <v>1</v>
      </c>
      <c r="C607" s="268" t="s">
        <v>7278</v>
      </c>
      <c r="D607" s="268" t="s">
        <v>7450</v>
      </c>
      <c r="E607" s="267" t="s">
        <v>2461</v>
      </c>
      <c r="F607" s="268" t="s">
        <v>7516</v>
      </c>
    </row>
    <row r="608" spans="1:6" ht="25.5" x14ac:dyDescent="0.2">
      <c r="A608" s="267" t="s">
        <v>546</v>
      </c>
      <c r="B608" s="268">
        <v>1</v>
      </c>
      <c r="C608" s="268" t="s">
        <v>7278</v>
      </c>
      <c r="D608" s="268" t="s">
        <v>7450</v>
      </c>
      <c r="E608" s="267" t="s">
        <v>2462</v>
      </c>
      <c r="F608" s="268" t="s">
        <v>7516</v>
      </c>
    </row>
    <row r="609" spans="1:6" ht="25.5" x14ac:dyDescent="0.2">
      <c r="A609" s="267" t="s">
        <v>546</v>
      </c>
      <c r="B609" s="268">
        <v>1</v>
      </c>
      <c r="C609" s="268" t="s">
        <v>7278</v>
      </c>
      <c r="D609" s="268" t="s">
        <v>7450</v>
      </c>
      <c r="E609" s="267" t="s">
        <v>2463</v>
      </c>
      <c r="F609" s="268" t="s">
        <v>7516</v>
      </c>
    </row>
    <row r="610" spans="1:6" ht="25.5" x14ac:dyDescent="0.2">
      <c r="A610" s="267" t="s">
        <v>546</v>
      </c>
      <c r="B610" s="268">
        <v>1</v>
      </c>
      <c r="C610" s="268" t="s">
        <v>7278</v>
      </c>
      <c r="D610" s="268" t="s">
        <v>7450</v>
      </c>
      <c r="E610" s="267" t="s">
        <v>2464</v>
      </c>
      <c r="F610" s="268" t="s">
        <v>7516</v>
      </c>
    </row>
    <row r="611" spans="1:6" ht="25.5" x14ac:dyDescent="0.2">
      <c r="A611" s="267" t="s">
        <v>546</v>
      </c>
      <c r="B611" s="268">
        <v>1</v>
      </c>
      <c r="C611" s="268" t="s">
        <v>7278</v>
      </c>
      <c r="D611" s="268" t="s">
        <v>7450</v>
      </c>
      <c r="E611" s="267" t="s">
        <v>2465</v>
      </c>
      <c r="F611" s="268" t="s">
        <v>7516</v>
      </c>
    </row>
    <row r="612" spans="1:6" ht="25.5" x14ac:dyDescent="0.2">
      <c r="A612" s="267" t="s">
        <v>546</v>
      </c>
      <c r="B612" s="268">
        <v>1</v>
      </c>
      <c r="C612" s="268" t="s">
        <v>7278</v>
      </c>
      <c r="D612" s="268" t="s">
        <v>7450</v>
      </c>
      <c r="E612" s="267" t="s">
        <v>2466</v>
      </c>
      <c r="F612" s="268" t="s">
        <v>7516</v>
      </c>
    </row>
    <row r="613" spans="1:6" ht="25.5" x14ac:dyDescent="0.2">
      <c r="A613" s="267" t="s">
        <v>546</v>
      </c>
      <c r="B613" s="268">
        <v>1</v>
      </c>
      <c r="C613" s="268" t="s">
        <v>7342</v>
      </c>
      <c r="D613" s="268" t="s">
        <v>7450</v>
      </c>
      <c r="E613" s="267" t="s">
        <v>2467</v>
      </c>
      <c r="F613" s="268" t="s">
        <v>7479</v>
      </c>
    </row>
    <row r="614" spans="1:6" ht="25.5" x14ac:dyDescent="0.2">
      <c r="A614" s="267" t="s">
        <v>546</v>
      </c>
      <c r="B614" s="268">
        <v>1</v>
      </c>
      <c r="C614" s="268" t="s">
        <v>7298</v>
      </c>
      <c r="D614" s="268" t="s">
        <v>7450</v>
      </c>
      <c r="E614" s="267" t="s">
        <v>2468</v>
      </c>
      <c r="F614" s="268" t="s">
        <v>7476</v>
      </c>
    </row>
    <row r="615" spans="1:6" ht="38.25" x14ac:dyDescent="0.2">
      <c r="A615" s="267" t="s">
        <v>546</v>
      </c>
      <c r="B615" s="268">
        <v>1</v>
      </c>
      <c r="C615" s="268" t="s">
        <v>7298</v>
      </c>
      <c r="D615" s="268" t="s">
        <v>7450</v>
      </c>
      <c r="E615" s="267" t="s">
        <v>2469</v>
      </c>
      <c r="F615" s="268" t="s">
        <v>7476</v>
      </c>
    </row>
    <row r="616" spans="1:6" ht="38.25" x14ac:dyDescent="0.2">
      <c r="A616" s="267" t="s">
        <v>546</v>
      </c>
      <c r="B616" s="268">
        <v>1</v>
      </c>
      <c r="C616" s="268" t="s">
        <v>7298</v>
      </c>
      <c r="D616" s="268" t="s">
        <v>7450</v>
      </c>
      <c r="E616" s="267" t="s">
        <v>2470</v>
      </c>
      <c r="F616" s="268" t="s">
        <v>7476</v>
      </c>
    </row>
    <row r="617" spans="1:6" ht="51" x14ac:dyDescent="0.2">
      <c r="A617" s="267" t="s">
        <v>546</v>
      </c>
      <c r="B617" s="268">
        <v>1</v>
      </c>
      <c r="C617" s="268" t="s">
        <v>7375</v>
      </c>
      <c r="D617" s="268" t="s">
        <v>7450</v>
      </c>
      <c r="E617" s="267" t="s">
        <v>2471</v>
      </c>
      <c r="F617" s="268" t="s">
        <v>7482</v>
      </c>
    </row>
    <row r="618" spans="1:6" ht="25.5" x14ac:dyDescent="0.2">
      <c r="A618" s="267" t="s">
        <v>546</v>
      </c>
      <c r="B618" s="268">
        <v>1</v>
      </c>
      <c r="C618" s="268" t="s">
        <v>7363</v>
      </c>
      <c r="D618" s="268" t="s">
        <v>7449</v>
      </c>
      <c r="E618" s="267" t="s">
        <v>2472</v>
      </c>
      <c r="F618" s="268" t="s">
        <v>7510</v>
      </c>
    </row>
    <row r="619" spans="1:6" x14ac:dyDescent="0.2">
      <c r="A619" s="267" t="s">
        <v>546</v>
      </c>
      <c r="B619" s="268">
        <v>1</v>
      </c>
      <c r="C619" s="268" t="s">
        <v>7297</v>
      </c>
      <c r="D619" s="268" t="s">
        <v>7449</v>
      </c>
      <c r="E619" s="267" t="s">
        <v>2473</v>
      </c>
      <c r="F619" s="268" t="s">
        <v>7510</v>
      </c>
    </row>
    <row r="620" spans="1:6" ht="38.25" x14ac:dyDescent="0.2">
      <c r="A620" s="267" t="s">
        <v>546</v>
      </c>
      <c r="B620" s="268">
        <v>1</v>
      </c>
      <c r="C620" s="268" t="s">
        <v>7315</v>
      </c>
      <c r="D620" s="268" t="s">
        <v>7440</v>
      </c>
      <c r="E620" s="267" t="s">
        <v>2474</v>
      </c>
      <c r="F620" s="268" t="s">
        <v>7451</v>
      </c>
    </row>
    <row r="621" spans="1:6" ht="63.75" x14ac:dyDescent="0.2">
      <c r="A621" s="267" t="s">
        <v>546</v>
      </c>
      <c r="B621" s="268">
        <v>1</v>
      </c>
      <c r="C621" s="268" t="s">
        <v>7361</v>
      </c>
      <c r="D621" s="268" t="s">
        <v>7446</v>
      </c>
      <c r="E621" s="267" t="s">
        <v>2475</v>
      </c>
      <c r="F621" s="268" t="s">
        <v>7511</v>
      </c>
    </row>
    <row r="622" spans="1:6" ht="63.75" x14ac:dyDescent="0.2">
      <c r="A622" s="267" t="s">
        <v>546</v>
      </c>
      <c r="B622" s="268">
        <v>1</v>
      </c>
      <c r="C622" s="268" t="s">
        <v>7361</v>
      </c>
      <c r="D622" s="268" t="s">
        <v>7446</v>
      </c>
      <c r="E622" s="267" t="s">
        <v>2476</v>
      </c>
      <c r="F622" s="268" t="s">
        <v>7511</v>
      </c>
    </row>
    <row r="623" spans="1:6" ht="63.75" x14ac:dyDescent="0.2">
      <c r="A623" s="267" t="s">
        <v>546</v>
      </c>
      <c r="B623" s="268">
        <v>1</v>
      </c>
      <c r="C623" s="268" t="s">
        <v>7361</v>
      </c>
      <c r="D623" s="268" t="s">
        <v>7446</v>
      </c>
      <c r="E623" s="267" t="s">
        <v>2477</v>
      </c>
      <c r="F623" s="268" t="s">
        <v>7511</v>
      </c>
    </row>
    <row r="624" spans="1:6" ht="63.75" x14ac:dyDescent="0.2">
      <c r="A624" s="267" t="s">
        <v>546</v>
      </c>
      <c r="B624" s="268">
        <v>1</v>
      </c>
      <c r="C624" s="268" t="s">
        <v>7361</v>
      </c>
      <c r="D624" s="268" t="s">
        <v>7446</v>
      </c>
      <c r="E624" s="267" t="s">
        <v>2478</v>
      </c>
      <c r="F624" s="268" t="s">
        <v>7511</v>
      </c>
    </row>
    <row r="625" spans="1:6" ht="76.5" x14ac:dyDescent="0.2">
      <c r="A625" s="267" t="s">
        <v>546</v>
      </c>
      <c r="B625" s="268">
        <v>1</v>
      </c>
      <c r="C625" s="268" t="s">
        <v>7323</v>
      </c>
      <c r="D625" s="268" t="s">
        <v>7441</v>
      </c>
      <c r="E625" s="267" t="s">
        <v>7528</v>
      </c>
      <c r="F625" s="268" t="s">
        <v>7475</v>
      </c>
    </row>
    <row r="626" spans="1:6" ht="76.5" x14ac:dyDescent="0.2">
      <c r="A626" s="267" t="s">
        <v>546</v>
      </c>
      <c r="B626" s="268">
        <v>1</v>
      </c>
      <c r="C626" s="268" t="s">
        <v>7323</v>
      </c>
      <c r="D626" s="268" t="s">
        <v>7441</v>
      </c>
      <c r="E626" s="267" t="s">
        <v>7529</v>
      </c>
      <c r="F626" s="268" t="s">
        <v>7475</v>
      </c>
    </row>
    <row r="627" spans="1:6" ht="76.5" x14ac:dyDescent="0.2">
      <c r="A627" s="267" t="s">
        <v>546</v>
      </c>
      <c r="B627" s="268">
        <v>1</v>
      </c>
      <c r="C627" s="268" t="s">
        <v>7323</v>
      </c>
      <c r="D627" s="268" t="s">
        <v>7441</v>
      </c>
      <c r="E627" s="267" t="s">
        <v>7530</v>
      </c>
      <c r="F627" s="268" t="s">
        <v>7475</v>
      </c>
    </row>
    <row r="628" spans="1:6" ht="76.5" x14ac:dyDescent="0.2">
      <c r="A628" s="267" t="s">
        <v>546</v>
      </c>
      <c r="B628" s="268">
        <v>1</v>
      </c>
      <c r="C628" s="268" t="s">
        <v>7323</v>
      </c>
      <c r="D628" s="268" t="s">
        <v>7441</v>
      </c>
      <c r="E628" s="267" t="s">
        <v>7531</v>
      </c>
      <c r="F628" s="268" t="s">
        <v>7475</v>
      </c>
    </row>
    <row r="629" spans="1:6" ht="76.5" x14ac:dyDescent="0.2">
      <c r="A629" s="267" t="s">
        <v>546</v>
      </c>
      <c r="B629" s="268">
        <v>1</v>
      </c>
      <c r="C629" s="268" t="s">
        <v>7323</v>
      </c>
      <c r="D629" s="268" t="s">
        <v>7441</v>
      </c>
      <c r="E629" s="267" t="s">
        <v>7532</v>
      </c>
      <c r="F629" s="268" t="s">
        <v>7475</v>
      </c>
    </row>
    <row r="630" spans="1:6" ht="76.5" x14ac:dyDescent="0.2">
      <c r="A630" s="267" t="s">
        <v>546</v>
      </c>
      <c r="B630" s="268">
        <v>1</v>
      </c>
      <c r="C630" s="268" t="s">
        <v>7323</v>
      </c>
      <c r="D630" s="268" t="s">
        <v>7441</v>
      </c>
      <c r="E630" s="267" t="s">
        <v>7533</v>
      </c>
      <c r="F630" s="268" t="s">
        <v>7475</v>
      </c>
    </row>
    <row r="631" spans="1:6" ht="25.5" x14ac:dyDescent="0.2">
      <c r="A631" s="267" t="s">
        <v>546</v>
      </c>
      <c r="B631" s="268">
        <v>1</v>
      </c>
      <c r="C631" s="268" t="s">
        <v>7317</v>
      </c>
      <c r="D631" s="268" t="s">
        <v>7442</v>
      </c>
      <c r="E631" s="267" t="s">
        <v>2479</v>
      </c>
      <c r="F631" s="268" t="s">
        <v>7458</v>
      </c>
    </row>
    <row r="632" spans="1:6" ht="25.5" x14ac:dyDescent="0.2">
      <c r="A632" s="267" t="s">
        <v>546</v>
      </c>
      <c r="B632" s="268">
        <v>1</v>
      </c>
      <c r="C632" s="268" t="s">
        <v>7321</v>
      </c>
      <c r="D632" s="268" t="s">
        <v>7442</v>
      </c>
      <c r="E632" s="267" t="s">
        <v>2480</v>
      </c>
      <c r="F632" s="268" t="s">
        <v>7458</v>
      </c>
    </row>
    <row r="633" spans="1:6" ht="38.25" x14ac:dyDescent="0.2">
      <c r="A633" s="267" t="s">
        <v>546</v>
      </c>
      <c r="B633" s="268">
        <v>1</v>
      </c>
      <c r="C633" s="268" t="s">
        <v>7296</v>
      </c>
      <c r="D633" s="268" t="s">
        <v>7441</v>
      </c>
      <c r="E633" s="267" t="s">
        <v>2481</v>
      </c>
      <c r="F633" s="268" t="s">
        <v>7465</v>
      </c>
    </row>
    <row r="634" spans="1:6" ht="38.25" x14ac:dyDescent="0.2">
      <c r="A634" s="267" t="s">
        <v>546</v>
      </c>
      <c r="B634" s="268">
        <v>1</v>
      </c>
      <c r="C634" s="268" t="s">
        <v>7296</v>
      </c>
      <c r="D634" s="268" t="s">
        <v>7441</v>
      </c>
      <c r="E634" s="267" t="s">
        <v>2482</v>
      </c>
      <c r="F634" s="268" t="s">
        <v>7465</v>
      </c>
    </row>
    <row r="635" spans="1:6" ht="38.25" x14ac:dyDescent="0.2">
      <c r="A635" s="267" t="s">
        <v>546</v>
      </c>
      <c r="B635" s="268">
        <v>1</v>
      </c>
      <c r="C635" s="268" t="s">
        <v>7296</v>
      </c>
      <c r="D635" s="268" t="s">
        <v>7441</v>
      </c>
      <c r="E635" s="267" t="s">
        <v>2483</v>
      </c>
      <c r="F635" s="268" t="s">
        <v>7475</v>
      </c>
    </row>
    <row r="636" spans="1:6" ht="51" x14ac:dyDescent="0.2">
      <c r="A636" s="267" t="s">
        <v>546</v>
      </c>
      <c r="B636" s="268">
        <v>1</v>
      </c>
      <c r="C636" s="268" t="s">
        <v>7319</v>
      </c>
      <c r="D636" s="268" t="s">
        <v>7450</v>
      </c>
      <c r="E636" s="267" t="s">
        <v>2484</v>
      </c>
      <c r="F636" s="268" t="s">
        <v>7479</v>
      </c>
    </row>
    <row r="637" spans="1:6" ht="25.5" x14ac:dyDescent="0.2">
      <c r="A637" s="267" t="s">
        <v>546</v>
      </c>
      <c r="B637" s="268">
        <v>1</v>
      </c>
      <c r="C637" s="268" t="s">
        <v>7319</v>
      </c>
      <c r="D637" s="268" t="s">
        <v>7450</v>
      </c>
      <c r="E637" s="267" t="s">
        <v>2485</v>
      </c>
      <c r="F637" s="268" t="s">
        <v>7479</v>
      </c>
    </row>
    <row r="638" spans="1:6" ht="25.5" x14ac:dyDescent="0.2">
      <c r="A638" s="267" t="s">
        <v>546</v>
      </c>
      <c r="B638" s="268">
        <v>1</v>
      </c>
      <c r="C638" s="268" t="s">
        <v>7319</v>
      </c>
      <c r="D638" s="268" t="s">
        <v>7450</v>
      </c>
      <c r="E638" s="267" t="s">
        <v>2486</v>
      </c>
      <c r="F638" s="268" t="s">
        <v>7479</v>
      </c>
    </row>
    <row r="639" spans="1:6" ht="25.5" x14ac:dyDescent="0.2">
      <c r="A639" s="267" t="s">
        <v>546</v>
      </c>
      <c r="B639" s="268">
        <v>1</v>
      </c>
      <c r="C639" s="268" t="s">
        <v>7319</v>
      </c>
      <c r="D639" s="268" t="s">
        <v>7450</v>
      </c>
      <c r="E639" s="267" t="s">
        <v>2487</v>
      </c>
      <c r="F639" s="268" t="s">
        <v>7479</v>
      </c>
    </row>
    <row r="640" spans="1:6" ht="25.5" x14ac:dyDescent="0.2">
      <c r="A640" s="267" t="s">
        <v>546</v>
      </c>
      <c r="B640" s="268">
        <v>1</v>
      </c>
      <c r="C640" s="268" t="s">
        <v>7319</v>
      </c>
      <c r="D640" s="268" t="s">
        <v>7450</v>
      </c>
      <c r="E640" s="267" t="s">
        <v>2488</v>
      </c>
      <c r="F640" s="268" t="s">
        <v>7479</v>
      </c>
    </row>
    <row r="641" spans="1:6" ht="25.5" x14ac:dyDescent="0.2">
      <c r="A641" s="267" t="s">
        <v>546</v>
      </c>
      <c r="B641" s="268">
        <v>1</v>
      </c>
      <c r="C641" s="268" t="s">
        <v>7319</v>
      </c>
      <c r="D641" s="268" t="s">
        <v>7450</v>
      </c>
      <c r="E641" s="267" t="s">
        <v>2489</v>
      </c>
      <c r="F641" s="268" t="s">
        <v>7479</v>
      </c>
    </row>
    <row r="642" spans="1:6" ht="25.5" x14ac:dyDescent="0.2">
      <c r="A642" s="267" t="s">
        <v>546</v>
      </c>
      <c r="B642" s="268">
        <v>1</v>
      </c>
      <c r="C642" s="268" t="s">
        <v>7319</v>
      </c>
      <c r="D642" s="268" t="s">
        <v>7450</v>
      </c>
      <c r="E642" s="267" t="s">
        <v>2490</v>
      </c>
      <c r="F642" s="268" t="s">
        <v>7479</v>
      </c>
    </row>
    <row r="643" spans="1:6" ht="38.25" x14ac:dyDescent="0.2">
      <c r="A643" s="267" t="s">
        <v>546</v>
      </c>
      <c r="B643" s="268">
        <v>1</v>
      </c>
      <c r="C643" s="268" t="s">
        <v>7326</v>
      </c>
      <c r="D643" s="268" t="s">
        <v>7450</v>
      </c>
      <c r="E643" s="267" t="s">
        <v>2491</v>
      </c>
      <c r="F643" s="268" t="s">
        <v>7480</v>
      </c>
    </row>
    <row r="644" spans="1:6" ht="25.5" x14ac:dyDescent="0.2">
      <c r="A644" s="267" t="s">
        <v>546</v>
      </c>
      <c r="B644" s="268">
        <v>1</v>
      </c>
      <c r="C644" s="268" t="s">
        <v>7298</v>
      </c>
      <c r="D644" s="268" t="s">
        <v>7450</v>
      </c>
      <c r="E644" s="267" t="s">
        <v>2492</v>
      </c>
      <c r="F644" s="268" t="s">
        <v>7476</v>
      </c>
    </row>
    <row r="645" spans="1:6" ht="25.5" x14ac:dyDescent="0.2">
      <c r="A645" s="267" t="s">
        <v>546</v>
      </c>
      <c r="B645" s="268">
        <v>1</v>
      </c>
      <c r="C645" s="268" t="s">
        <v>7326</v>
      </c>
      <c r="D645" s="268" t="s">
        <v>7450</v>
      </c>
      <c r="E645" s="267" t="s">
        <v>2493</v>
      </c>
      <c r="F645" s="268" t="s">
        <v>7480</v>
      </c>
    </row>
    <row r="646" spans="1:6" ht="25.5" x14ac:dyDescent="0.2">
      <c r="A646" s="267" t="s">
        <v>546</v>
      </c>
      <c r="B646" s="268">
        <v>1</v>
      </c>
      <c r="C646" s="268" t="s">
        <v>7326</v>
      </c>
      <c r="D646" s="268" t="s">
        <v>7450</v>
      </c>
      <c r="E646" s="267" t="s">
        <v>2494</v>
      </c>
      <c r="F646" s="268" t="s">
        <v>7480</v>
      </c>
    </row>
    <row r="647" spans="1:6" ht="25.5" x14ac:dyDescent="0.2">
      <c r="A647" s="267" t="s">
        <v>546</v>
      </c>
      <c r="B647" s="268">
        <v>1</v>
      </c>
      <c r="C647" s="268" t="s">
        <v>7339</v>
      </c>
      <c r="D647" s="268" t="s">
        <v>7450</v>
      </c>
      <c r="E647" s="267" t="s">
        <v>2495</v>
      </c>
      <c r="F647" s="268" t="s">
        <v>7485</v>
      </c>
    </row>
    <row r="648" spans="1:6" ht="38.25" x14ac:dyDescent="0.2">
      <c r="A648" s="267" t="s">
        <v>546</v>
      </c>
      <c r="B648" s="268">
        <v>1</v>
      </c>
      <c r="C648" s="268" t="s">
        <v>7318</v>
      </c>
      <c r="D648" s="268" t="s">
        <v>7440</v>
      </c>
      <c r="E648" s="267" t="s">
        <v>2496</v>
      </c>
      <c r="F648" s="268" t="s">
        <v>7487</v>
      </c>
    </row>
    <row r="649" spans="1:6" ht="38.25" x14ac:dyDescent="0.2">
      <c r="A649" s="267" t="s">
        <v>546</v>
      </c>
      <c r="B649" s="268">
        <v>1</v>
      </c>
      <c r="C649" s="268" t="s">
        <v>7319</v>
      </c>
      <c r="D649" s="268" t="s">
        <v>7450</v>
      </c>
      <c r="E649" s="267" t="s">
        <v>2497</v>
      </c>
      <c r="F649" s="268" t="s">
        <v>7479</v>
      </c>
    </row>
    <row r="650" spans="1:6" ht="38.25" x14ac:dyDescent="0.2">
      <c r="A650" s="267" t="s">
        <v>546</v>
      </c>
      <c r="B650" s="268">
        <v>1</v>
      </c>
      <c r="C650" s="268" t="s">
        <v>7319</v>
      </c>
      <c r="D650" s="268" t="s">
        <v>7450</v>
      </c>
      <c r="E650" s="267" t="s">
        <v>2498</v>
      </c>
      <c r="F650" s="268" t="s">
        <v>7479</v>
      </c>
    </row>
    <row r="651" spans="1:6" x14ac:dyDescent="0.2">
      <c r="A651" s="267" t="s">
        <v>546</v>
      </c>
      <c r="B651" s="268">
        <v>1</v>
      </c>
      <c r="C651" s="268" t="s">
        <v>7322</v>
      </c>
      <c r="D651" s="268" t="s">
        <v>7449</v>
      </c>
      <c r="E651" s="267" t="s">
        <v>2499</v>
      </c>
      <c r="F651" s="268" t="s">
        <v>7510</v>
      </c>
    </row>
    <row r="652" spans="1:6" x14ac:dyDescent="0.2">
      <c r="A652" s="267" t="s">
        <v>546</v>
      </c>
      <c r="B652" s="268">
        <v>1</v>
      </c>
      <c r="C652" s="268" t="s">
        <v>7322</v>
      </c>
      <c r="D652" s="268" t="s">
        <v>7449</v>
      </c>
      <c r="E652" s="267" t="s">
        <v>2500</v>
      </c>
      <c r="F652" s="268" t="s">
        <v>7510</v>
      </c>
    </row>
    <row r="653" spans="1:6" x14ac:dyDescent="0.2">
      <c r="A653" s="267" t="s">
        <v>546</v>
      </c>
      <c r="B653" s="268">
        <v>1</v>
      </c>
      <c r="C653" s="268" t="s">
        <v>7322</v>
      </c>
      <c r="D653" s="268" t="s">
        <v>7449</v>
      </c>
      <c r="E653" s="267" t="s">
        <v>2501</v>
      </c>
      <c r="F653" s="268" t="s">
        <v>7510</v>
      </c>
    </row>
    <row r="654" spans="1:6" x14ac:dyDescent="0.2">
      <c r="A654" s="267" t="s">
        <v>546</v>
      </c>
      <c r="B654" s="268">
        <v>1</v>
      </c>
      <c r="C654" s="268" t="s">
        <v>7322</v>
      </c>
      <c r="D654" s="268" t="s">
        <v>7449</v>
      </c>
      <c r="E654" s="267" t="s">
        <v>2502</v>
      </c>
      <c r="F654" s="268" t="s">
        <v>7510</v>
      </c>
    </row>
    <row r="655" spans="1:6" x14ac:dyDescent="0.2">
      <c r="A655" s="267" t="s">
        <v>546</v>
      </c>
      <c r="B655" s="268">
        <v>1</v>
      </c>
      <c r="C655" s="268" t="s">
        <v>7322</v>
      </c>
      <c r="D655" s="268" t="s">
        <v>7449</v>
      </c>
      <c r="E655" s="267" t="s">
        <v>2503</v>
      </c>
      <c r="F655" s="268" t="s">
        <v>7510</v>
      </c>
    </row>
    <row r="656" spans="1:6" x14ac:dyDescent="0.2">
      <c r="A656" s="267" t="s">
        <v>546</v>
      </c>
      <c r="B656" s="268">
        <v>1</v>
      </c>
      <c r="C656" s="268" t="s">
        <v>7322</v>
      </c>
      <c r="D656" s="268" t="s">
        <v>7449</v>
      </c>
      <c r="E656" s="267" t="s">
        <v>2504</v>
      </c>
      <c r="F656" s="268" t="s">
        <v>7510</v>
      </c>
    </row>
    <row r="657" spans="1:6" x14ac:dyDescent="0.2">
      <c r="A657" s="267" t="s">
        <v>546</v>
      </c>
      <c r="B657" s="268">
        <v>1</v>
      </c>
      <c r="C657" s="268" t="s">
        <v>7322</v>
      </c>
      <c r="D657" s="268" t="s">
        <v>7449</v>
      </c>
      <c r="E657" s="267" t="s">
        <v>2505</v>
      </c>
      <c r="F657" s="268" t="s">
        <v>7510</v>
      </c>
    </row>
    <row r="658" spans="1:6" x14ac:dyDescent="0.2">
      <c r="A658" s="267" t="s">
        <v>546</v>
      </c>
      <c r="B658" s="268">
        <v>1</v>
      </c>
      <c r="C658" s="268" t="s">
        <v>7322</v>
      </c>
      <c r="D658" s="268" t="s">
        <v>7449</v>
      </c>
      <c r="E658" s="267" t="s">
        <v>2506</v>
      </c>
      <c r="F658" s="268" t="s">
        <v>7510</v>
      </c>
    </row>
    <row r="659" spans="1:6" x14ac:dyDescent="0.2">
      <c r="A659" s="267" t="s">
        <v>546</v>
      </c>
      <c r="B659" s="268">
        <v>1</v>
      </c>
      <c r="C659" s="268" t="s">
        <v>7322</v>
      </c>
      <c r="D659" s="268" t="s">
        <v>7449</v>
      </c>
      <c r="E659" s="267" t="s">
        <v>2507</v>
      </c>
      <c r="F659" s="268" t="s">
        <v>7510</v>
      </c>
    </row>
    <row r="660" spans="1:6" x14ac:dyDescent="0.2">
      <c r="A660" s="267" t="s">
        <v>546</v>
      </c>
      <c r="B660" s="268">
        <v>1</v>
      </c>
      <c r="C660" s="268" t="s">
        <v>7322</v>
      </c>
      <c r="D660" s="268" t="s">
        <v>7449</v>
      </c>
      <c r="E660" s="267" t="s">
        <v>2508</v>
      </c>
      <c r="F660" s="268" t="s">
        <v>7510</v>
      </c>
    </row>
    <row r="661" spans="1:6" x14ac:dyDescent="0.2">
      <c r="A661" s="267" t="s">
        <v>546</v>
      </c>
      <c r="B661" s="268">
        <v>1</v>
      </c>
      <c r="C661" s="268" t="s">
        <v>7322</v>
      </c>
      <c r="D661" s="268" t="s">
        <v>7449</v>
      </c>
      <c r="E661" s="267" t="s">
        <v>2509</v>
      </c>
      <c r="F661" s="268" t="s">
        <v>7510</v>
      </c>
    </row>
    <row r="662" spans="1:6" x14ac:dyDescent="0.2">
      <c r="A662" s="267" t="s">
        <v>546</v>
      </c>
      <c r="B662" s="268">
        <v>1</v>
      </c>
      <c r="C662" s="268" t="s">
        <v>7322</v>
      </c>
      <c r="D662" s="268" t="s">
        <v>7449</v>
      </c>
      <c r="E662" s="267" t="s">
        <v>2510</v>
      </c>
      <c r="F662" s="268" t="s">
        <v>7510</v>
      </c>
    </row>
    <row r="663" spans="1:6" ht="25.5" x14ac:dyDescent="0.2">
      <c r="A663" s="267" t="s">
        <v>546</v>
      </c>
      <c r="B663" s="268">
        <v>1</v>
      </c>
      <c r="C663" s="268" t="s">
        <v>7322</v>
      </c>
      <c r="D663" s="268" t="s">
        <v>7449</v>
      </c>
      <c r="E663" s="267" t="s">
        <v>2511</v>
      </c>
      <c r="F663" s="268" t="s">
        <v>7510</v>
      </c>
    </row>
    <row r="664" spans="1:6" ht="25.5" x14ac:dyDescent="0.2">
      <c r="A664" s="267" t="s">
        <v>546</v>
      </c>
      <c r="B664" s="268">
        <v>1</v>
      </c>
      <c r="C664" s="268" t="s">
        <v>7322</v>
      </c>
      <c r="D664" s="268" t="s">
        <v>7449</v>
      </c>
      <c r="E664" s="267" t="s">
        <v>2512</v>
      </c>
      <c r="F664" s="268" t="s">
        <v>7510</v>
      </c>
    </row>
    <row r="665" spans="1:6" ht="25.5" x14ac:dyDescent="0.2">
      <c r="A665" s="267" t="s">
        <v>546</v>
      </c>
      <c r="B665" s="268">
        <v>1</v>
      </c>
      <c r="C665" s="268" t="s">
        <v>7322</v>
      </c>
      <c r="D665" s="268" t="s">
        <v>7449</v>
      </c>
      <c r="E665" s="267" t="s">
        <v>2513</v>
      </c>
      <c r="F665" s="268" t="s">
        <v>7510</v>
      </c>
    </row>
    <row r="666" spans="1:6" x14ac:dyDescent="0.2">
      <c r="A666" s="267" t="s">
        <v>546</v>
      </c>
      <c r="B666" s="268">
        <v>1</v>
      </c>
      <c r="C666" s="268" t="s">
        <v>7322</v>
      </c>
      <c r="D666" s="268" t="s">
        <v>7449</v>
      </c>
      <c r="E666" s="267" t="s">
        <v>2514</v>
      </c>
      <c r="F666" s="268" t="s">
        <v>7510</v>
      </c>
    </row>
    <row r="667" spans="1:6" ht="25.5" x14ac:dyDescent="0.2">
      <c r="A667" s="267" t="s">
        <v>546</v>
      </c>
      <c r="B667" s="268">
        <v>1</v>
      </c>
      <c r="C667" s="268" t="s">
        <v>7322</v>
      </c>
      <c r="D667" s="268" t="s">
        <v>7449</v>
      </c>
      <c r="E667" s="267" t="s">
        <v>2515</v>
      </c>
      <c r="F667" s="268" t="s">
        <v>7510</v>
      </c>
    </row>
    <row r="668" spans="1:6" ht="25.5" x14ac:dyDescent="0.2">
      <c r="A668" s="267" t="s">
        <v>546</v>
      </c>
      <c r="B668" s="268">
        <v>1</v>
      </c>
      <c r="C668" s="268" t="s">
        <v>7322</v>
      </c>
      <c r="D668" s="268" t="s">
        <v>7449</v>
      </c>
      <c r="E668" s="267" t="s">
        <v>2516</v>
      </c>
      <c r="F668" s="268" t="s">
        <v>7510</v>
      </c>
    </row>
    <row r="669" spans="1:6" ht="63.75" x14ac:dyDescent="0.2">
      <c r="A669" s="267" t="s">
        <v>546</v>
      </c>
      <c r="B669" s="268">
        <v>1</v>
      </c>
      <c r="C669" s="268" t="s">
        <v>7320</v>
      </c>
      <c r="D669" s="268" t="s">
        <v>7440</v>
      </c>
      <c r="E669" s="267" t="s">
        <v>2517</v>
      </c>
      <c r="F669" s="268" t="s">
        <v>7280</v>
      </c>
    </row>
    <row r="670" spans="1:6" ht="38.25" x14ac:dyDescent="0.2">
      <c r="A670" s="267" t="s">
        <v>546</v>
      </c>
      <c r="B670" s="268">
        <v>1</v>
      </c>
      <c r="C670" s="268" t="s">
        <v>7320</v>
      </c>
      <c r="D670" s="268" t="s">
        <v>7440</v>
      </c>
      <c r="E670" s="267" t="s">
        <v>2518</v>
      </c>
      <c r="F670" s="268" t="s">
        <v>7280</v>
      </c>
    </row>
    <row r="671" spans="1:6" ht="25.5" x14ac:dyDescent="0.2">
      <c r="A671" s="267" t="s">
        <v>546</v>
      </c>
      <c r="B671" s="268">
        <v>1</v>
      </c>
      <c r="C671" s="268" t="s">
        <v>7360</v>
      </c>
      <c r="D671" s="268" t="s">
        <v>7445</v>
      </c>
      <c r="E671" s="267" t="s">
        <v>2519</v>
      </c>
      <c r="F671" s="268" t="s">
        <v>7445</v>
      </c>
    </row>
    <row r="672" spans="1:6" ht="38.25" x14ac:dyDescent="0.2">
      <c r="A672" s="267" t="s">
        <v>546</v>
      </c>
      <c r="B672" s="268">
        <v>1</v>
      </c>
      <c r="C672" s="268" t="s">
        <v>7376</v>
      </c>
      <c r="D672" s="268" t="s">
        <v>7442</v>
      </c>
      <c r="E672" s="267" t="s">
        <v>2520</v>
      </c>
      <c r="F672" s="268" t="s">
        <v>7287</v>
      </c>
    </row>
    <row r="673" spans="1:6" ht="63.75" x14ac:dyDescent="0.2">
      <c r="A673" s="267" t="s">
        <v>546</v>
      </c>
      <c r="B673" s="268">
        <v>1</v>
      </c>
      <c r="C673" s="268" t="s">
        <v>7294</v>
      </c>
      <c r="D673" s="268" t="s">
        <v>7442</v>
      </c>
      <c r="E673" s="267" t="s">
        <v>2521</v>
      </c>
      <c r="F673" s="268" t="s">
        <v>7509</v>
      </c>
    </row>
    <row r="674" spans="1:6" ht="63.75" x14ac:dyDescent="0.2">
      <c r="A674" s="267" t="s">
        <v>546</v>
      </c>
      <c r="B674" s="268">
        <v>1</v>
      </c>
      <c r="C674" s="268" t="s">
        <v>7294</v>
      </c>
      <c r="D674" s="268" t="s">
        <v>7442</v>
      </c>
      <c r="E674" s="267" t="s">
        <v>2522</v>
      </c>
      <c r="F674" s="268" t="s">
        <v>7509</v>
      </c>
    </row>
    <row r="675" spans="1:6" ht="38.25" x14ac:dyDescent="0.2">
      <c r="A675" s="267" t="s">
        <v>546</v>
      </c>
      <c r="B675" s="268">
        <v>1</v>
      </c>
      <c r="C675" s="268" t="s">
        <v>7377</v>
      </c>
      <c r="D675" s="268" t="s">
        <v>7442</v>
      </c>
      <c r="E675" s="267" t="s">
        <v>2523</v>
      </c>
      <c r="F675" s="268" t="s">
        <v>7458</v>
      </c>
    </row>
    <row r="676" spans="1:6" ht="38.25" x14ac:dyDescent="0.2">
      <c r="A676" s="267" t="s">
        <v>546</v>
      </c>
      <c r="B676" s="268">
        <v>1</v>
      </c>
      <c r="C676" s="268" t="s">
        <v>7292</v>
      </c>
      <c r="D676" s="268" t="s">
        <v>7441</v>
      </c>
      <c r="E676" s="267" t="s">
        <v>2524</v>
      </c>
      <c r="F676" s="268" t="s">
        <v>7483</v>
      </c>
    </row>
    <row r="677" spans="1:6" ht="38.25" x14ac:dyDescent="0.2">
      <c r="A677" s="267" t="s">
        <v>546</v>
      </c>
      <c r="B677" s="268">
        <v>1</v>
      </c>
      <c r="C677" s="268" t="s">
        <v>7292</v>
      </c>
      <c r="D677" s="268" t="s">
        <v>7441</v>
      </c>
      <c r="E677" s="267" t="s">
        <v>2525</v>
      </c>
      <c r="F677" s="268" t="s">
        <v>7483</v>
      </c>
    </row>
    <row r="678" spans="1:6" ht="38.25" x14ac:dyDescent="0.2">
      <c r="A678" s="267" t="s">
        <v>546</v>
      </c>
      <c r="B678" s="268">
        <v>1</v>
      </c>
      <c r="C678" s="268" t="s">
        <v>7292</v>
      </c>
      <c r="D678" s="268" t="s">
        <v>7441</v>
      </c>
      <c r="E678" s="267" t="s">
        <v>2526</v>
      </c>
      <c r="F678" s="268" t="s">
        <v>7483</v>
      </c>
    </row>
    <row r="679" spans="1:6" ht="38.25" x14ac:dyDescent="0.2">
      <c r="A679" s="267" t="s">
        <v>546</v>
      </c>
      <c r="B679" s="268">
        <v>1</v>
      </c>
      <c r="C679" s="268" t="s">
        <v>7292</v>
      </c>
      <c r="D679" s="268" t="s">
        <v>7441</v>
      </c>
      <c r="E679" s="267" t="s">
        <v>2527</v>
      </c>
      <c r="F679" s="268" t="s">
        <v>7483</v>
      </c>
    </row>
    <row r="680" spans="1:6" ht="38.25" x14ac:dyDescent="0.2">
      <c r="A680" s="267" t="s">
        <v>546</v>
      </c>
      <c r="B680" s="268">
        <v>1</v>
      </c>
      <c r="C680" s="268" t="s">
        <v>7292</v>
      </c>
      <c r="D680" s="268" t="s">
        <v>7441</v>
      </c>
      <c r="E680" s="267" t="s">
        <v>2528</v>
      </c>
      <c r="F680" s="268" t="s">
        <v>7483</v>
      </c>
    </row>
    <row r="681" spans="1:6" ht="38.25" x14ac:dyDescent="0.2">
      <c r="A681" s="267" t="s">
        <v>546</v>
      </c>
      <c r="B681" s="268">
        <v>1</v>
      </c>
      <c r="C681" s="268" t="s">
        <v>7311</v>
      </c>
      <c r="D681" s="268" t="s">
        <v>7450</v>
      </c>
      <c r="E681" s="267" t="s">
        <v>2529</v>
      </c>
      <c r="F681" s="268" t="s">
        <v>7479</v>
      </c>
    </row>
    <row r="682" spans="1:6" ht="25.5" x14ac:dyDescent="0.2">
      <c r="A682" s="267" t="s">
        <v>546</v>
      </c>
      <c r="B682" s="268">
        <v>1</v>
      </c>
      <c r="C682" s="268" t="s">
        <v>7317</v>
      </c>
      <c r="D682" s="268" t="s">
        <v>7442</v>
      </c>
      <c r="E682" s="267" t="s">
        <v>2530</v>
      </c>
      <c r="F682" s="268" t="s">
        <v>7458</v>
      </c>
    </row>
    <row r="683" spans="1:6" ht="25.5" x14ac:dyDescent="0.2">
      <c r="A683" s="267" t="s">
        <v>546</v>
      </c>
      <c r="B683" s="268">
        <v>1</v>
      </c>
      <c r="C683" s="268" t="s">
        <v>7278</v>
      </c>
      <c r="D683" s="268" t="s">
        <v>7450</v>
      </c>
      <c r="E683" s="267" t="s">
        <v>2531</v>
      </c>
      <c r="F683" s="268" t="s">
        <v>7516</v>
      </c>
    </row>
    <row r="684" spans="1:6" ht="25.5" x14ac:dyDescent="0.2">
      <c r="A684" s="267" t="s">
        <v>546</v>
      </c>
      <c r="B684" s="268">
        <v>1</v>
      </c>
      <c r="C684" s="268" t="s">
        <v>7278</v>
      </c>
      <c r="D684" s="268" t="s">
        <v>7450</v>
      </c>
      <c r="E684" s="267" t="s">
        <v>2532</v>
      </c>
      <c r="F684" s="268" t="s">
        <v>7516</v>
      </c>
    </row>
    <row r="685" spans="1:6" ht="25.5" x14ac:dyDescent="0.2">
      <c r="A685" s="267" t="s">
        <v>546</v>
      </c>
      <c r="B685" s="268">
        <v>1</v>
      </c>
      <c r="C685" s="268" t="s">
        <v>7278</v>
      </c>
      <c r="D685" s="268" t="s">
        <v>7450</v>
      </c>
      <c r="E685" s="267" t="s">
        <v>2533</v>
      </c>
      <c r="F685" s="268" t="s">
        <v>7516</v>
      </c>
    </row>
    <row r="686" spans="1:6" ht="25.5" x14ac:dyDescent="0.2">
      <c r="A686" s="267" t="s">
        <v>546</v>
      </c>
      <c r="B686" s="268">
        <v>1</v>
      </c>
      <c r="C686" s="268" t="s">
        <v>7278</v>
      </c>
      <c r="D686" s="268" t="s">
        <v>7450</v>
      </c>
      <c r="E686" s="267" t="s">
        <v>2534</v>
      </c>
      <c r="F686" s="268" t="s">
        <v>7516</v>
      </c>
    </row>
    <row r="687" spans="1:6" ht="25.5" x14ac:dyDescent="0.2">
      <c r="A687" s="267" t="s">
        <v>546</v>
      </c>
      <c r="B687" s="268">
        <v>1</v>
      </c>
      <c r="C687" s="268" t="s">
        <v>7278</v>
      </c>
      <c r="D687" s="268" t="s">
        <v>7450</v>
      </c>
      <c r="E687" s="267" t="s">
        <v>2535</v>
      </c>
      <c r="F687" s="268" t="s">
        <v>7516</v>
      </c>
    </row>
    <row r="688" spans="1:6" ht="25.5" x14ac:dyDescent="0.2">
      <c r="A688" s="267" t="s">
        <v>546</v>
      </c>
      <c r="B688" s="268">
        <v>1</v>
      </c>
      <c r="C688" s="268" t="s">
        <v>7278</v>
      </c>
      <c r="D688" s="268" t="s">
        <v>7450</v>
      </c>
      <c r="E688" s="267" t="s">
        <v>2536</v>
      </c>
      <c r="F688" s="268" t="s">
        <v>7516</v>
      </c>
    </row>
    <row r="689" spans="1:6" ht="25.5" x14ac:dyDescent="0.2">
      <c r="A689" s="267" t="s">
        <v>546</v>
      </c>
      <c r="B689" s="268">
        <v>1</v>
      </c>
      <c r="C689" s="268" t="s">
        <v>7278</v>
      </c>
      <c r="D689" s="268" t="s">
        <v>7450</v>
      </c>
      <c r="E689" s="267" t="s">
        <v>2537</v>
      </c>
      <c r="F689" s="268" t="s">
        <v>7516</v>
      </c>
    </row>
    <row r="690" spans="1:6" ht="25.5" x14ac:dyDescent="0.2">
      <c r="A690" s="267" t="s">
        <v>546</v>
      </c>
      <c r="B690" s="268">
        <v>1</v>
      </c>
      <c r="C690" s="268" t="s">
        <v>7278</v>
      </c>
      <c r="D690" s="268" t="s">
        <v>7450</v>
      </c>
      <c r="E690" s="267" t="s">
        <v>2538</v>
      </c>
      <c r="F690" s="268" t="s">
        <v>7516</v>
      </c>
    </row>
    <row r="691" spans="1:6" ht="25.5" x14ac:dyDescent="0.2">
      <c r="A691" s="267" t="s">
        <v>546</v>
      </c>
      <c r="B691" s="268">
        <v>1</v>
      </c>
      <c r="C691" s="268" t="s">
        <v>7278</v>
      </c>
      <c r="D691" s="268" t="s">
        <v>7450</v>
      </c>
      <c r="E691" s="267" t="s">
        <v>2539</v>
      </c>
      <c r="F691" s="268" t="s">
        <v>7516</v>
      </c>
    </row>
    <row r="692" spans="1:6" ht="25.5" x14ac:dyDescent="0.2">
      <c r="A692" s="267" t="s">
        <v>546</v>
      </c>
      <c r="B692" s="268">
        <v>1</v>
      </c>
      <c r="C692" s="268" t="s">
        <v>7278</v>
      </c>
      <c r="D692" s="268" t="s">
        <v>7450</v>
      </c>
      <c r="E692" s="267" t="s">
        <v>2540</v>
      </c>
      <c r="F692" s="268" t="s">
        <v>7516</v>
      </c>
    </row>
    <row r="693" spans="1:6" ht="25.5" x14ac:dyDescent="0.2">
      <c r="A693" s="267" t="s">
        <v>546</v>
      </c>
      <c r="B693" s="268">
        <v>1</v>
      </c>
      <c r="C693" s="268" t="s">
        <v>7278</v>
      </c>
      <c r="D693" s="268" t="s">
        <v>7450</v>
      </c>
      <c r="E693" s="267" t="s">
        <v>2541</v>
      </c>
      <c r="F693" s="268" t="s">
        <v>7516</v>
      </c>
    </row>
    <row r="694" spans="1:6" ht="25.5" x14ac:dyDescent="0.2">
      <c r="A694" s="267" t="s">
        <v>546</v>
      </c>
      <c r="B694" s="268">
        <v>1</v>
      </c>
      <c r="C694" s="268" t="s">
        <v>7278</v>
      </c>
      <c r="D694" s="268" t="s">
        <v>7450</v>
      </c>
      <c r="E694" s="267" t="s">
        <v>2542</v>
      </c>
      <c r="F694" s="268" t="s">
        <v>7516</v>
      </c>
    </row>
    <row r="695" spans="1:6" ht="25.5" x14ac:dyDescent="0.2">
      <c r="A695" s="267" t="s">
        <v>546</v>
      </c>
      <c r="B695" s="268">
        <v>1</v>
      </c>
      <c r="C695" s="268" t="s">
        <v>7278</v>
      </c>
      <c r="D695" s="268" t="s">
        <v>7450</v>
      </c>
      <c r="E695" s="267" t="s">
        <v>2543</v>
      </c>
      <c r="F695" s="268" t="s">
        <v>7516</v>
      </c>
    </row>
    <row r="696" spans="1:6" ht="25.5" x14ac:dyDescent="0.2">
      <c r="A696" s="267" t="s">
        <v>546</v>
      </c>
      <c r="B696" s="268">
        <v>1</v>
      </c>
      <c r="C696" s="268" t="s">
        <v>7278</v>
      </c>
      <c r="D696" s="268" t="s">
        <v>7450</v>
      </c>
      <c r="E696" s="267" t="s">
        <v>2544</v>
      </c>
      <c r="F696" s="268" t="s">
        <v>7516</v>
      </c>
    </row>
    <row r="697" spans="1:6" ht="25.5" x14ac:dyDescent="0.2">
      <c r="A697" s="267" t="s">
        <v>546</v>
      </c>
      <c r="B697" s="268">
        <v>1</v>
      </c>
      <c r="C697" s="268" t="s">
        <v>7361</v>
      </c>
      <c r="D697" s="268" t="s">
        <v>7446</v>
      </c>
      <c r="E697" s="267" t="s">
        <v>2545</v>
      </c>
      <c r="F697" s="268" t="s">
        <v>7511</v>
      </c>
    </row>
    <row r="698" spans="1:6" ht="25.5" x14ac:dyDescent="0.2">
      <c r="A698" s="267" t="s">
        <v>546</v>
      </c>
      <c r="B698" s="268">
        <v>1</v>
      </c>
      <c r="C698" s="268" t="s">
        <v>7278</v>
      </c>
      <c r="D698" s="268" t="s">
        <v>7450</v>
      </c>
      <c r="E698" s="267" t="s">
        <v>2546</v>
      </c>
      <c r="F698" s="268" t="s">
        <v>7516</v>
      </c>
    </row>
    <row r="699" spans="1:6" ht="25.5" x14ac:dyDescent="0.2">
      <c r="A699" s="267" t="s">
        <v>546</v>
      </c>
      <c r="B699" s="268">
        <v>1</v>
      </c>
      <c r="C699" s="268" t="s">
        <v>7278</v>
      </c>
      <c r="D699" s="268" t="s">
        <v>7450</v>
      </c>
      <c r="E699" s="267" t="s">
        <v>2547</v>
      </c>
      <c r="F699" s="268" t="s">
        <v>7516</v>
      </c>
    </row>
    <row r="700" spans="1:6" ht="38.25" x14ac:dyDescent="0.2">
      <c r="A700" s="267" t="s">
        <v>546</v>
      </c>
      <c r="B700" s="268">
        <v>1</v>
      </c>
      <c r="C700" s="268" t="s">
        <v>7341</v>
      </c>
      <c r="D700" s="268" t="s">
        <v>7449</v>
      </c>
      <c r="E700" s="267" t="s">
        <v>2548</v>
      </c>
      <c r="F700" s="268" t="s">
        <v>7488</v>
      </c>
    </row>
    <row r="701" spans="1:6" ht="25.5" x14ac:dyDescent="0.2">
      <c r="A701" s="267" t="s">
        <v>546</v>
      </c>
      <c r="B701" s="268">
        <v>1</v>
      </c>
      <c r="C701" s="268" t="s">
        <v>7278</v>
      </c>
      <c r="D701" s="268" t="s">
        <v>7450</v>
      </c>
      <c r="E701" s="267" t="s">
        <v>2549</v>
      </c>
      <c r="F701" s="268" t="s">
        <v>7516</v>
      </c>
    </row>
    <row r="702" spans="1:6" ht="25.5" x14ac:dyDescent="0.2">
      <c r="A702" s="267" t="s">
        <v>546</v>
      </c>
      <c r="B702" s="268">
        <v>1</v>
      </c>
      <c r="C702" s="268" t="s">
        <v>7278</v>
      </c>
      <c r="D702" s="268" t="s">
        <v>7450</v>
      </c>
      <c r="E702" s="267" t="s">
        <v>2550</v>
      </c>
      <c r="F702" s="268" t="s">
        <v>7516</v>
      </c>
    </row>
    <row r="703" spans="1:6" ht="25.5" x14ac:dyDescent="0.2">
      <c r="A703" s="267" t="s">
        <v>546</v>
      </c>
      <c r="B703" s="268">
        <v>1</v>
      </c>
      <c r="C703" s="268" t="s">
        <v>7278</v>
      </c>
      <c r="D703" s="268" t="s">
        <v>7450</v>
      </c>
      <c r="E703" s="267" t="s">
        <v>2551</v>
      </c>
      <c r="F703" s="268" t="s">
        <v>7516</v>
      </c>
    </row>
    <row r="704" spans="1:6" ht="25.5" x14ac:dyDescent="0.2">
      <c r="A704" s="267" t="s">
        <v>546</v>
      </c>
      <c r="B704" s="268">
        <v>1</v>
      </c>
      <c r="C704" s="268" t="s">
        <v>7361</v>
      </c>
      <c r="D704" s="268" t="s">
        <v>7446</v>
      </c>
      <c r="E704" s="267" t="s">
        <v>2552</v>
      </c>
      <c r="F704" s="268" t="s">
        <v>7511</v>
      </c>
    </row>
    <row r="705" spans="1:6" ht="25.5" x14ac:dyDescent="0.2">
      <c r="A705" s="267" t="s">
        <v>546</v>
      </c>
      <c r="B705" s="268">
        <v>1</v>
      </c>
      <c r="C705" s="268" t="s">
        <v>7278</v>
      </c>
      <c r="D705" s="268" t="s">
        <v>7450</v>
      </c>
      <c r="E705" s="267" t="s">
        <v>2553</v>
      </c>
      <c r="F705" s="268" t="s">
        <v>7516</v>
      </c>
    </row>
    <row r="706" spans="1:6" ht="51" x14ac:dyDescent="0.2">
      <c r="A706" s="267" t="s">
        <v>546</v>
      </c>
      <c r="B706" s="268">
        <v>1</v>
      </c>
      <c r="C706" s="268" t="s">
        <v>7304</v>
      </c>
      <c r="D706" s="268" t="s">
        <v>7450</v>
      </c>
      <c r="E706" s="267" t="s">
        <v>1605</v>
      </c>
      <c r="F706" s="268" t="s">
        <v>7482</v>
      </c>
    </row>
    <row r="707" spans="1:6" ht="38.25" x14ac:dyDescent="0.2">
      <c r="A707" s="267" t="s">
        <v>546</v>
      </c>
      <c r="B707" s="268">
        <v>1</v>
      </c>
      <c r="C707" s="268" t="s">
        <v>7319</v>
      </c>
      <c r="D707" s="268" t="s">
        <v>7450</v>
      </c>
      <c r="E707" s="267" t="s">
        <v>2554</v>
      </c>
      <c r="F707" s="268" t="s">
        <v>7479</v>
      </c>
    </row>
    <row r="708" spans="1:6" ht="51" x14ac:dyDescent="0.2">
      <c r="A708" s="267" t="s">
        <v>546</v>
      </c>
      <c r="B708" s="268">
        <v>1</v>
      </c>
      <c r="C708" s="268" t="s">
        <v>7319</v>
      </c>
      <c r="D708" s="268" t="s">
        <v>7450</v>
      </c>
      <c r="E708" s="267" t="s">
        <v>2555</v>
      </c>
      <c r="F708" s="268" t="s">
        <v>7479</v>
      </c>
    </row>
    <row r="709" spans="1:6" ht="38.25" x14ac:dyDescent="0.2">
      <c r="A709" s="267" t="s">
        <v>546</v>
      </c>
      <c r="B709" s="268">
        <v>1</v>
      </c>
      <c r="C709" s="268" t="s">
        <v>7359</v>
      </c>
      <c r="D709" s="268" t="s">
        <v>7442</v>
      </c>
      <c r="E709" s="267" t="s">
        <v>2556</v>
      </c>
      <c r="F709" s="268" t="s">
        <v>7458</v>
      </c>
    </row>
    <row r="710" spans="1:6" ht="38.25" x14ac:dyDescent="0.2">
      <c r="A710" s="267" t="s">
        <v>546</v>
      </c>
      <c r="B710" s="268">
        <v>1</v>
      </c>
      <c r="C710" s="268" t="s">
        <v>7359</v>
      </c>
      <c r="D710" s="268" t="s">
        <v>7442</v>
      </c>
      <c r="E710" s="267" t="s">
        <v>2557</v>
      </c>
      <c r="F710" s="268" t="s">
        <v>7458</v>
      </c>
    </row>
    <row r="711" spans="1:6" ht="25.5" x14ac:dyDescent="0.2">
      <c r="A711" s="267" t="s">
        <v>546</v>
      </c>
      <c r="B711" s="268">
        <v>1</v>
      </c>
      <c r="C711" s="268" t="s">
        <v>7317</v>
      </c>
      <c r="D711" s="268" t="s">
        <v>7442</v>
      </c>
      <c r="E711" s="267" t="s">
        <v>2558</v>
      </c>
      <c r="F711" s="268" t="s">
        <v>7458</v>
      </c>
    </row>
    <row r="712" spans="1:6" ht="25.5" x14ac:dyDescent="0.2">
      <c r="A712" s="267" t="s">
        <v>546</v>
      </c>
      <c r="B712" s="268">
        <v>1</v>
      </c>
      <c r="C712" s="268" t="s">
        <v>7278</v>
      </c>
      <c r="D712" s="268" t="s">
        <v>7450</v>
      </c>
      <c r="E712" s="267" t="s">
        <v>2559</v>
      </c>
      <c r="F712" s="268" t="s">
        <v>7516</v>
      </c>
    </row>
    <row r="713" spans="1:6" ht="63.75" x14ac:dyDescent="0.2">
      <c r="A713" s="267" t="s">
        <v>546</v>
      </c>
      <c r="B713" s="268">
        <v>1</v>
      </c>
      <c r="C713" s="268" t="s">
        <v>7378</v>
      </c>
      <c r="D713" s="268" t="s">
        <v>7442</v>
      </c>
      <c r="E713" s="267" t="s">
        <v>1606</v>
      </c>
      <c r="F713" s="268" t="s">
        <v>7509</v>
      </c>
    </row>
    <row r="714" spans="1:6" ht="38.25" x14ac:dyDescent="0.2">
      <c r="A714" s="267" t="s">
        <v>1607</v>
      </c>
      <c r="B714" s="268">
        <v>1</v>
      </c>
      <c r="C714" s="268" t="s">
        <v>7278</v>
      </c>
      <c r="D714" s="268" t="s">
        <v>7450</v>
      </c>
      <c r="E714" s="267" t="s">
        <v>1608</v>
      </c>
      <c r="F714" s="268" t="s">
        <v>7516</v>
      </c>
    </row>
    <row r="715" spans="1:6" ht="25.5" x14ac:dyDescent="0.2">
      <c r="A715" s="267" t="s">
        <v>1607</v>
      </c>
      <c r="B715" s="268">
        <v>1</v>
      </c>
      <c r="C715" s="268" t="s">
        <v>7278</v>
      </c>
      <c r="D715" s="268" t="s">
        <v>7450</v>
      </c>
      <c r="E715" s="267" t="s">
        <v>1609</v>
      </c>
      <c r="F715" s="268" t="s">
        <v>7516</v>
      </c>
    </row>
    <row r="716" spans="1:6" ht="25.5" x14ac:dyDescent="0.2">
      <c r="A716" s="267" t="s">
        <v>1607</v>
      </c>
      <c r="B716" s="268">
        <v>1</v>
      </c>
      <c r="C716" s="268" t="s">
        <v>7278</v>
      </c>
      <c r="D716" s="268" t="s">
        <v>7450</v>
      </c>
      <c r="E716" s="267" t="s">
        <v>1609</v>
      </c>
      <c r="F716" s="268" t="s">
        <v>7516</v>
      </c>
    </row>
    <row r="717" spans="1:6" ht="25.5" x14ac:dyDescent="0.2">
      <c r="A717" s="267" t="s">
        <v>1607</v>
      </c>
      <c r="B717" s="268">
        <v>1</v>
      </c>
      <c r="C717" s="268" t="s">
        <v>7278</v>
      </c>
      <c r="D717" s="268" t="s">
        <v>7450</v>
      </c>
      <c r="E717" s="267" t="s">
        <v>1609</v>
      </c>
      <c r="F717" s="268" t="s">
        <v>7516</v>
      </c>
    </row>
    <row r="718" spans="1:6" ht="25.5" x14ac:dyDescent="0.2">
      <c r="A718" s="267" t="s">
        <v>1607</v>
      </c>
      <c r="B718" s="268">
        <v>1</v>
      </c>
      <c r="C718" s="268" t="s">
        <v>7278</v>
      </c>
      <c r="D718" s="268" t="s">
        <v>7450</v>
      </c>
      <c r="E718" s="267" t="s">
        <v>1609</v>
      </c>
      <c r="F718" s="268" t="s">
        <v>7516</v>
      </c>
    </row>
    <row r="719" spans="1:6" ht="25.5" x14ac:dyDescent="0.2">
      <c r="A719" s="267" t="s">
        <v>1607</v>
      </c>
      <c r="B719" s="268">
        <v>1</v>
      </c>
      <c r="C719" s="268" t="s">
        <v>7278</v>
      </c>
      <c r="D719" s="268" t="s">
        <v>7450</v>
      </c>
      <c r="E719" s="267" t="s">
        <v>1609</v>
      </c>
      <c r="F719" s="268" t="s">
        <v>7516</v>
      </c>
    </row>
    <row r="720" spans="1:6" ht="25.5" x14ac:dyDescent="0.2">
      <c r="A720" s="267" t="s">
        <v>1607</v>
      </c>
      <c r="B720" s="268">
        <v>1</v>
      </c>
      <c r="C720" s="268" t="s">
        <v>7278</v>
      </c>
      <c r="D720" s="268" t="s">
        <v>7450</v>
      </c>
      <c r="E720" s="267" t="s">
        <v>1609</v>
      </c>
      <c r="F720" s="268" t="s">
        <v>7516</v>
      </c>
    </row>
    <row r="721" spans="1:6" ht="25.5" x14ac:dyDescent="0.2">
      <c r="A721" s="267" t="s">
        <v>1607</v>
      </c>
      <c r="B721" s="268">
        <v>1</v>
      </c>
      <c r="C721" s="268" t="s">
        <v>7278</v>
      </c>
      <c r="D721" s="268" t="s">
        <v>7450</v>
      </c>
      <c r="E721" s="267" t="s">
        <v>1609</v>
      </c>
      <c r="F721" s="268" t="s">
        <v>7516</v>
      </c>
    </row>
    <row r="722" spans="1:6" ht="25.5" x14ac:dyDescent="0.2">
      <c r="A722" s="267" t="s">
        <v>1607</v>
      </c>
      <c r="B722" s="268">
        <v>1</v>
      </c>
      <c r="C722" s="268" t="s">
        <v>7278</v>
      </c>
      <c r="D722" s="268" t="s">
        <v>7450</v>
      </c>
      <c r="E722" s="267" t="s">
        <v>1609</v>
      </c>
      <c r="F722" s="268" t="s">
        <v>7516</v>
      </c>
    </row>
    <row r="723" spans="1:6" ht="25.5" x14ac:dyDescent="0.2">
      <c r="A723" s="267" t="s">
        <v>1607</v>
      </c>
      <c r="B723" s="268">
        <v>1</v>
      </c>
      <c r="C723" s="268" t="s">
        <v>7278</v>
      </c>
      <c r="D723" s="268" t="s">
        <v>7450</v>
      </c>
      <c r="E723" s="267" t="s">
        <v>1609</v>
      </c>
      <c r="F723" s="268" t="s">
        <v>7516</v>
      </c>
    </row>
    <row r="724" spans="1:6" ht="25.5" x14ac:dyDescent="0.2">
      <c r="A724" s="267" t="s">
        <v>1607</v>
      </c>
      <c r="B724" s="268">
        <v>1</v>
      </c>
      <c r="C724" s="268" t="s">
        <v>7278</v>
      </c>
      <c r="D724" s="268" t="s">
        <v>7450</v>
      </c>
      <c r="E724" s="267" t="s">
        <v>1609</v>
      </c>
      <c r="F724" s="268" t="s">
        <v>7516</v>
      </c>
    </row>
    <row r="725" spans="1:6" ht="25.5" x14ac:dyDescent="0.2">
      <c r="A725" s="267" t="s">
        <v>1607</v>
      </c>
      <c r="B725" s="268">
        <v>1</v>
      </c>
      <c r="C725" s="268" t="s">
        <v>7278</v>
      </c>
      <c r="D725" s="268" t="s">
        <v>7450</v>
      </c>
      <c r="E725" s="267" t="s">
        <v>1609</v>
      </c>
      <c r="F725" s="268" t="s">
        <v>7516</v>
      </c>
    </row>
    <row r="726" spans="1:6" ht="25.5" x14ac:dyDescent="0.2">
      <c r="A726" s="267" t="s">
        <v>1607</v>
      </c>
      <c r="B726" s="268">
        <v>1</v>
      </c>
      <c r="C726" s="268" t="s">
        <v>7278</v>
      </c>
      <c r="D726" s="268" t="s">
        <v>7450</v>
      </c>
      <c r="E726" s="267" t="s">
        <v>1609</v>
      </c>
      <c r="F726" s="268" t="s">
        <v>7516</v>
      </c>
    </row>
    <row r="727" spans="1:6" ht="25.5" x14ac:dyDescent="0.2">
      <c r="A727" s="267" t="s">
        <v>1607</v>
      </c>
      <c r="B727" s="268">
        <v>1</v>
      </c>
      <c r="C727" s="268" t="s">
        <v>7278</v>
      </c>
      <c r="D727" s="268" t="s">
        <v>7450</v>
      </c>
      <c r="E727" s="267" t="s">
        <v>1609</v>
      </c>
      <c r="F727" s="268" t="s">
        <v>7516</v>
      </c>
    </row>
    <row r="728" spans="1:6" ht="25.5" x14ac:dyDescent="0.2">
      <c r="A728" s="267" t="s">
        <v>556</v>
      </c>
      <c r="B728" s="268">
        <v>1</v>
      </c>
      <c r="C728" s="268" t="s">
        <v>7319</v>
      </c>
      <c r="D728" s="268" t="s">
        <v>7450</v>
      </c>
      <c r="E728" s="267" t="s">
        <v>1610</v>
      </c>
      <c r="F728" s="268" t="s">
        <v>7479</v>
      </c>
    </row>
    <row r="729" spans="1:6" ht="25.5" x14ac:dyDescent="0.2">
      <c r="A729" s="267" t="s">
        <v>546</v>
      </c>
      <c r="B729" s="268">
        <v>1</v>
      </c>
      <c r="C729" s="268" t="s">
        <v>7298</v>
      </c>
      <c r="D729" s="268" t="s">
        <v>7450</v>
      </c>
      <c r="E729" s="267" t="s">
        <v>1611</v>
      </c>
      <c r="F729" s="268" t="s">
        <v>7476</v>
      </c>
    </row>
    <row r="730" spans="1:6" ht="25.5" x14ac:dyDescent="0.2">
      <c r="A730" s="267" t="s">
        <v>546</v>
      </c>
      <c r="B730" s="268">
        <v>1</v>
      </c>
      <c r="C730" s="268" t="s">
        <v>7370</v>
      </c>
      <c r="D730" s="268" t="s">
        <v>7442</v>
      </c>
      <c r="E730" s="267" t="s">
        <v>2560</v>
      </c>
      <c r="F730" s="268" t="s">
        <v>7458</v>
      </c>
    </row>
    <row r="731" spans="1:6" ht="38.25" x14ac:dyDescent="0.2">
      <c r="A731" s="267" t="s">
        <v>549</v>
      </c>
      <c r="B731" s="268">
        <v>1</v>
      </c>
      <c r="C731" s="268" t="s">
        <v>7303</v>
      </c>
      <c r="D731" s="268" t="s">
        <v>7441</v>
      </c>
      <c r="E731" s="267" t="s">
        <v>1612</v>
      </c>
      <c r="F731" s="268" t="s">
        <v>7475</v>
      </c>
    </row>
    <row r="732" spans="1:6" ht="25.5" x14ac:dyDescent="0.2">
      <c r="A732" s="267" t="s">
        <v>549</v>
      </c>
      <c r="B732" s="268">
        <v>1</v>
      </c>
      <c r="C732" s="268" t="s">
        <v>7298</v>
      </c>
      <c r="D732" s="268" t="s">
        <v>7450</v>
      </c>
      <c r="E732" s="267" t="s">
        <v>1613</v>
      </c>
      <c r="F732" s="268" t="s">
        <v>7476</v>
      </c>
    </row>
    <row r="733" spans="1:6" ht="25.5" x14ac:dyDescent="0.2">
      <c r="A733" s="267" t="s">
        <v>556</v>
      </c>
      <c r="B733" s="268">
        <v>1</v>
      </c>
      <c r="C733" s="268" t="s">
        <v>7361</v>
      </c>
      <c r="D733" s="268" t="s">
        <v>7446</v>
      </c>
      <c r="E733" s="267" t="s">
        <v>1614</v>
      </c>
      <c r="F733" s="268" t="s">
        <v>7511</v>
      </c>
    </row>
    <row r="734" spans="1:6" ht="25.5" x14ac:dyDescent="0.2">
      <c r="A734" s="267" t="s">
        <v>556</v>
      </c>
      <c r="B734" s="268">
        <v>1</v>
      </c>
      <c r="C734" s="268" t="s">
        <v>7361</v>
      </c>
      <c r="D734" s="268" t="s">
        <v>7446</v>
      </c>
      <c r="E734" s="267" t="s">
        <v>1615</v>
      </c>
      <c r="F734" s="268" t="s">
        <v>7511</v>
      </c>
    </row>
    <row r="735" spans="1:6" ht="25.5" x14ac:dyDescent="0.2">
      <c r="A735" s="267" t="s">
        <v>556</v>
      </c>
      <c r="B735" s="268">
        <v>1</v>
      </c>
      <c r="C735" s="268" t="s">
        <v>7361</v>
      </c>
      <c r="D735" s="268" t="s">
        <v>7446</v>
      </c>
      <c r="E735" s="267" t="s">
        <v>1615</v>
      </c>
      <c r="F735" s="268" t="s">
        <v>7511</v>
      </c>
    </row>
    <row r="736" spans="1:6" ht="25.5" x14ac:dyDescent="0.2">
      <c r="A736" s="267" t="s">
        <v>556</v>
      </c>
      <c r="B736" s="268">
        <v>1</v>
      </c>
      <c r="C736" s="268" t="s">
        <v>7361</v>
      </c>
      <c r="D736" s="268" t="s">
        <v>7446</v>
      </c>
      <c r="E736" s="267" t="s">
        <v>1616</v>
      </c>
      <c r="F736" s="268" t="s">
        <v>7511</v>
      </c>
    </row>
    <row r="737" spans="1:6" ht="38.25" x14ac:dyDescent="0.2">
      <c r="A737" s="267" t="s">
        <v>549</v>
      </c>
      <c r="B737" s="268">
        <v>1</v>
      </c>
      <c r="C737" s="268" t="s">
        <v>7315</v>
      </c>
      <c r="D737" s="268" t="s">
        <v>7440</v>
      </c>
      <c r="E737" s="267" t="s">
        <v>1617</v>
      </c>
      <c r="F737" s="268" t="s">
        <v>7451</v>
      </c>
    </row>
    <row r="738" spans="1:6" ht="38.25" x14ac:dyDescent="0.2">
      <c r="A738" s="267" t="s">
        <v>546</v>
      </c>
      <c r="B738" s="268">
        <v>1</v>
      </c>
      <c r="C738" s="268" t="s">
        <v>7379</v>
      </c>
      <c r="D738" s="268" t="s">
        <v>7441</v>
      </c>
      <c r="E738" s="267" t="s">
        <v>1618</v>
      </c>
      <c r="F738" s="268" t="s">
        <v>7475</v>
      </c>
    </row>
    <row r="739" spans="1:6" ht="38.25" x14ac:dyDescent="0.2">
      <c r="A739" s="267" t="s">
        <v>546</v>
      </c>
      <c r="B739" s="268">
        <v>1</v>
      </c>
      <c r="C739" s="268" t="s">
        <v>7380</v>
      </c>
      <c r="D739" s="268" t="s">
        <v>7440</v>
      </c>
      <c r="E739" s="267" t="s">
        <v>1619</v>
      </c>
      <c r="F739" s="268" t="s">
        <v>7452</v>
      </c>
    </row>
    <row r="740" spans="1:6" ht="25.5" x14ac:dyDescent="0.2">
      <c r="A740" s="267" t="s">
        <v>551</v>
      </c>
      <c r="B740" s="268">
        <v>1</v>
      </c>
      <c r="C740" s="268" t="s">
        <v>7319</v>
      </c>
      <c r="D740" s="268" t="s">
        <v>7450</v>
      </c>
      <c r="E740" s="267" t="s">
        <v>1620</v>
      </c>
      <c r="F740" s="268" t="s">
        <v>7479</v>
      </c>
    </row>
    <row r="741" spans="1:6" ht="38.25" x14ac:dyDescent="0.2">
      <c r="A741" s="267" t="s">
        <v>548</v>
      </c>
      <c r="B741" s="268">
        <v>1</v>
      </c>
      <c r="C741" s="268" t="s">
        <v>7319</v>
      </c>
      <c r="D741" s="268" t="s">
        <v>7450</v>
      </c>
      <c r="E741" s="267" t="s">
        <v>1621</v>
      </c>
      <c r="F741" s="268" t="s">
        <v>7479</v>
      </c>
    </row>
    <row r="742" spans="1:6" ht="25.5" x14ac:dyDescent="0.2">
      <c r="A742" s="267" t="s">
        <v>556</v>
      </c>
      <c r="B742" s="268">
        <v>1</v>
      </c>
      <c r="C742" s="268" t="s">
        <v>7278</v>
      </c>
      <c r="D742" s="268" t="s">
        <v>7450</v>
      </c>
      <c r="E742" s="267" t="s">
        <v>1622</v>
      </c>
      <c r="F742" s="268" t="s">
        <v>7516</v>
      </c>
    </row>
    <row r="743" spans="1:6" ht="25.5" x14ac:dyDescent="0.2">
      <c r="A743" s="267" t="s">
        <v>556</v>
      </c>
      <c r="B743" s="268">
        <v>1</v>
      </c>
      <c r="C743" s="268" t="s">
        <v>7278</v>
      </c>
      <c r="D743" s="268" t="s">
        <v>7450</v>
      </c>
      <c r="E743" s="267" t="s">
        <v>1623</v>
      </c>
      <c r="F743" s="268" t="s">
        <v>7516</v>
      </c>
    </row>
    <row r="744" spans="1:6" ht="25.5" x14ac:dyDescent="0.2">
      <c r="A744" s="267" t="s">
        <v>556</v>
      </c>
      <c r="B744" s="268">
        <v>1</v>
      </c>
      <c r="C744" s="268" t="s">
        <v>7278</v>
      </c>
      <c r="D744" s="268" t="s">
        <v>7450</v>
      </c>
      <c r="E744" s="267" t="s">
        <v>1624</v>
      </c>
      <c r="F744" s="268" t="s">
        <v>7516</v>
      </c>
    </row>
    <row r="745" spans="1:6" ht="25.5" x14ac:dyDescent="0.2">
      <c r="A745" s="267" t="s">
        <v>556</v>
      </c>
      <c r="B745" s="268">
        <v>1</v>
      </c>
      <c r="C745" s="268" t="s">
        <v>7278</v>
      </c>
      <c r="D745" s="268" t="s">
        <v>7450</v>
      </c>
      <c r="E745" s="267" t="s">
        <v>1625</v>
      </c>
      <c r="F745" s="268" t="s">
        <v>7516</v>
      </c>
    </row>
    <row r="746" spans="1:6" ht="25.5" x14ac:dyDescent="0.2">
      <c r="A746" s="267" t="s">
        <v>556</v>
      </c>
      <c r="B746" s="268">
        <v>1</v>
      </c>
      <c r="C746" s="268" t="s">
        <v>7278</v>
      </c>
      <c r="D746" s="268" t="s">
        <v>7450</v>
      </c>
      <c r="E746" s="267" t="s">
        <v>1626</v>
      </c>
      <c r="F746" s="268" t="s">
        <v>7516</v>
      </c>
    </row>
    <row r="747" spans="1:6" ht="25.5" x14ac:dyDescent="0.2">
      <c r="A747" s="267" t="s">
        <v>556</v>
      </c>
      <c r="B747" s="268">
        <v>1</v>
      </c>
      <c r="C747" s="268" t="s">
        <v>7278</v>
      </c>
      <c r="D747" s="268" t="s">
        <v>7450</v>
      </c>
      <c r="E747" s="267" t="s">
        <v>1627</v>
      </c>
      <c r="F747" s="268" t="s">
        <v>7516</v>
      </c>
    </row>
    <row r="748" spans="1:6" ht="25.5" x14ac:dyDescent="0.2">
      <c r="A748" s="267" t="s">
        <v>556</v>
      </c>
      <c r="B748" s="268">
        <v>1</v>
      </c>
      <c r="C748" s="268" t="s">
        <v>7278</v>
      </c>
      <c r="D748" s="268" t="s">
        <v>7450</v>
      </c>
      <c r="E748" s="267" t="s">
        <v>1628</v>
      </c>
      <c r="F748" s="268" t="s">
        <v>7516</v>
      </c>
    </row>
    <row r="749" spans="1:6" ht="25.5" x14ac:dyDescent="0.2">
      <c r="A749" s="267" t="s">
        <v>556</v>
      </c>
      <c r="B749" s="268">
        <v>1</v>
      </c>
      <c r="C749" s="268" t="s">
        <v>7278</v>
      </c>
      <c r="D749" s="268" t="s">
        <v>7450</v>
      </c>
      <c r="E749" s="267" t="s">
        <v>1629</v>
      </c>
      <c r="F749" s="268" t="s">
        <v>7516</v>
      </c>
    </row>
    <row r="750" spans="1:6" ht="25.5" x14ac:dyDescent="0.2">
      <c r="A750" s="267" t="s">
        <v>556</v>
      </c>
      <c r="B750" s="268">
        <v>1</v>
      </c>
      <c r="C750" s="268" t="s">
        <v>7278</v>
      </c>
      <c r="D750" s="268" t="s">
        <v>7450</v>
      </c>
      <c r="E750" s="267" t="s">
        <v>1630</v>
      </c>
      <c r="F750" s="268" t="s">
        <v>7516</v>
      </c>
    </row>
    <row r="751" spans="1:6" ht="25.5" x14ac:dyDescent="0.2">
      <c r="A751" s="267" t="s">
        <v>556</v>
      </c>
      <c r="B751" s="268">
        <v>1</v>
      </c>
      <c r="C751" s="268" t="s">
        <v>7278</v>
      </c>
      <c r="D751" s="268" t="s">
        <v>7450</v>
      </c>
      <c r="E751" s="267" t="s">
        <v>1631</v>
      </c>
      <c r="F751" s="268" t="s">
        <v>7516</v>
      </c>
    </row>
    <row r="752" spans="1:6" ht="38.25" x14ac:dyDescent="0.2">
      <c r="A752" s="267" t="s">
        <v>556</v>
      </c>
      <c r="B752" s="268">
        <v>1</v>
      </c>
      <c r="C752" s="268" t="s">
        <v>7300</v>
      </c>
      <c r="D752" s="268" t="s">
        <v>7440</v>
      </c>
      <c r="E752" s="267" t="s">
        <v>7534</v>
      </c>
      <c r="F752" s="268" t="s">
        <v>7500</v>
      </c>
    </row>
    <row r="753" spans="1:6" ht="38.25" x14ac:dyDescent="0.2">
      <c r="A753" s="267" t="s">
        <v>549</v>
      </c>
      <c r="B753" s="268">
        <v>1</v>
      </c>
      <c r="C753" s="268" t="s">
        <v>7300</v>
      </c>
      <c r="D753" s="268" t="s">
        <v>7440</v>
      </c>
      <c r="E753" s="267" t="s">
        <v>1632</v>
      </c>
      <c r="F753" s="268" t="s">
        <v>7500</v>
      </c>
    </row>
    <row r="754" spans="1:6" ht="25.5" x14ac:dyDescent="0.2">
      <c r="A754" s="267" t="s">
        <v>544</v>
      </c>
      <c r="B754" s="268">
        <v>1</v>
      </c>
      <c r="C754" s="268" t="s">
        <v>7319</v>
      </c>
      <c r="D754" s="268" t="s">
        <v>7450</v>
      </c>
      <c r="E754" s="267" t="s">
        <v>1633</v>
      </c>
      <c r="F754" s="268" t="s">
        <v>7479</v>
      </c>
    </row>
    <row r="755" spans="1:6" ht="38.25" x14ac:dyDescent="0.2">
      <c r="A755" s="267" t="s">
        <v>1585</v>
      </c>
      <c r="B755" s="268">
        <v>1</v>
      </c>
      <c r="C755" s="268" t="s">
        <v>7381</v>
      </c>
      <c r="D755" s="268" t="s">
        <v>7441</v>
      </c>
      <c r="E755" s="267" t="s">
        <v>1634</v>
      </c>
      <c r="F755" s="268" t="s">
        <v>7475</v>
      </c>
    </row>
    <row r="756" spans="1:6" ht="63.75" x14ac:dyDescent="0.2">
      <c r="A756" s="267" t="s">
        <v>1585</v>
      </c>
      <c r="B756" s="268">
        <v>1</v>
      </c>
      <c r="C756" s="268" t="s">
        <v>7368</v>
      </c>
      <c r="D756" s="268" t="s">
        <v>7440</v>
      </c>
      <c r="E756" s="267" t="s">
        <v>1635</v>
      </c>
      <c r="F756" s="268" t="s">
        <v>7452</v>
      </c>
    </row>
    <row r="757" spans="1:6" ht="38.25" x14ac:dyDescent="0.2">
      <c r="A757" s="267" t="s">
        <v>542</v>
      </c>
      <c r="B757" s="268">
        <v>1</v>
      </c>
      <c r="C757" s="268" t="s">
        <v>7382</v>
      </c>
      <c r="D757" s="268" t="s">
        <v>7442</v>
      </c>
      <c r="E757" s="267" t="s">
        <v>1636</v>
      </c>
      <c r="F757" s="268" t="s">
        <v>7288</v>
      </c>
    </row>
    <row r="758" spans="1:6" ht="63.75" x14ac:dyDescent="0.2">
      <c r="A758" s="267" t="s">
        <v>542</v>
      </c>
      <c r="B758" s="268">
        <v>1</v>
      </c>
      <c r="C758" s="268" t="s">
        <v>7295</v>
      </c>
      <c r="D758" s="268" t="s">
        <v>7442</v>
      </c>
      <c r="E758" s="267" t="s">
        <v>1636</v>
      </c>
      <c r="F758" s="268" t="s">
        <v>7509</v>
      </c>
    </row>
    <row r="759" spans="1:6" ht="25.5" x14ac:dyDescent="0.2">
      <c r="A759" s="267" t="s">
        <v>547</v>
      </c>
      <c r="B759" s="268">
        <v>1</v>
      </c>
      <c r="C759" s="268" t="s">
        <v>7312</v>
      </c>
      <c r="D759" s="268" t="s">
        <v>7444</v>
      </c>
      <c r="E759" s="267" t="s">
        <v>2561</v>
      </c>
      <c r="F759" s="268" t="s">
        <v>7514</v>
      </c>
    </row>
    <row r="760" spans="1:6" ht="38.25" x14ac:dyDescent="0.2">
      <c r="A760" s="267" t="s">
        <v>547</v>
      </c>
      <c r="B760" s="268">
        <v>1</v>
      </c>
      <c r="C760" s="268" t="s">
        <v>7311</v>
      </c>
      <c r="D760" s="268" t="s">
        <v>7450</v>
      </c>
      <c r="E760" s="267" t="s">
        <v>2562</v>
      </c>
      <c r="F760" s="268" t="s">
        <v>7479</v>
      </c>
    </row>
    <row r="761" spans="1:6" ht="38.25" x14ac:dyDescent="0.2">
      <c r="A761" s="267" t="s">
        <v>547</v>
      </c>
      <c r="B761" s="268">
        <v>1</v>
      </c>
      <c r="C761" s="268" t="s">
        <v>7383</v>
      </c>
      <c r="D761" s="268" t="s">
        <v>7440</v>
      </c>
      <c r="E761" s="267" t="s">
        <v>2563</v>
      </c>
      <c r="F761" s="268" t="s">
        <v>7451</v>
      </c>
    </row>
    <row r="762" spans="1:6" ht="63.75" x14ac:dyDescent="0.2">
      <c r="A762" s="267" t="s">
        <v>542</v>
      </c>
      <c r="B762" s="268">
        <v>1</v>
      </c>
      <c r="C762" s="268" t="s">
        <v>7295</v>
      </c>
      <c r="D762" s="268" t="s">
        <v>7442</v>
      </c>
      <c r="E762" s="267" t="s">
        <v>1637</v>
      </c>
      <c r="F762" s="268" t="s">
        <v>7509</v>
      </c>
    </row>
    <row r="763" spans="1:6" ht="63.75" x14ac:dyDescent="0.2">
      <c r="A763" s="267" t="s">
        <v>554</v>
      </c>
      <c r="B763" s="268">
        <v>1</v>
      </c>
      <c r="C763" s="268" t="s">
        <v>7359</v>
      </c>
      <c r="D763" s="268" t="s">
        <v>7442</v>
      </c>
      <c r="E763" s="267" t="s">
        <v>2564</v>
      </c>
      <c r="F763" s="268" t="s">
        <v>7509</v>
      </c>
    </row>
    <row r="764" spans="1:6" ht="63.75" x14ac:dyDescent="0.2">
      <c r="A764" s="267" t="s">
        <v>1638</v>
      </c>
      <c r="B764" s="268">
        <v>1</v>
      </c>
      <c r="C764" s="268" t="s">
        <v>7312</v>
      </c>
      <c r="D764" s="268" t="s">
        <v>7444</v>
      </c>
      <c r="E764" s="267" t="s">
        <v>2565</v>
      </c>
      <c r="F764" s="268" t="s">
        <v>7514</v>
      </c>
    </row>
    <row r="765" spans="1:6" ht="63.75" x14ac:dyDescent="0.2">
      <c r="A765" s="267" t="s">
        <v>554</v>
      </c>
      <c r="B765" s="268">
        <v>1</v>
      </c>
      <c r="C765" s="268" t="s">
        <v>7310</v>
      </c>
      <c r="D765" s="268" t="s">
        <v>7440</v>
      </c>
      <c r="E765" s="267" t="s">
        <v>2566</v>
      </c>
      <c r="F765" s="268" t="s">
        <v>7451</v>
      </c>
    </row>
    <row r="766" spans="1:6" ht="38.25" x14ac:dyDescent="0.2">
      <c r="A766" s="267" t="s">
        <v>1638</v>
      </c>
      <c r="B766" s="268">
        <v>1</v>
      </c>
      <c r="C766" s="268" t="s">
        <v>7293</v>
      </c>
      <c r="D766" s="268" t="s">
        <v>7440</v>
      </c>
      <c r="E766" s="267" t="s">
        <v>2567</v>
      </c>
      <c r="F766" s="268" t="s">
        <v>7474</v>
      </c>
    </row>
    <row r="767" spans="1:6" ht="25.5" x14ac:dyDescent="0.2">
      <c r="A767" s="267" t="s">
        <v>1638</v>
      </c>
      <c r="B767" s="268">
        <v>1</v>
      </c>
      <c r="C767" s="268" t="s">
        <v>7278</v>
      </c>
      <c r="D767" s="268" t="s">
        <v>7450</v>
      </c>
      <c r="E767" s="267" t="s">
        <v>2568</v>
      </c>
      <c r="F767" s="268" t="s">
        <v>7516</v>
      </c>
    </row>
    <row r="768" spans="1:6" ht="25.5" x14ac:dyDescent="0.2">
      <c r="A768" s="267" t="s">
        <v>1638</v>
      </c>
      <c r="B768" s="268">
        <v>1</v>
      </c>
      <c r="C768" s="268" t="s">
        <v>7312</v>
      </c>
      <c r="D768" s="268" t="s">
        <v>7444</v>
      </c>
      <c r="E768" s="267" t="s">
        <v>2569</v>
      </c>
      <c r="F768" s="268" t="s">
        <v>7514</v>
      </c>
    </row>
    <row r="769" spans="1:6" ht="25.5" x14ac:dyDescent="0.2">
      <c r="A769" s="267" t="s">
        <v>1638</v>
      </c>
      <c r="B769" s="268">
        <v>1</v>
      </c>
      <c r="C769" s="268" t="s">
        <v>7312</v>
      </c>
      <c r="D769" s="268" t="s">
        <v>7444</v>
      </c>
      <c r="E769" s="267" t="s">
        <v>2570</v>
      </c>
      <c r="F769" s="268" t="s">
        <v>7514</v>
      </c>
    </row>
    <row r="770" spans="1:6" ht="38.25" x14ac:dyDescent="0.2">
      <c r="A770" s="267" t="s">
        <v>1638</v>
      </c>
      <c r="B770" s="268">
        <v>1</v>
      </c>
      <c r="C770" s="268" t="s">
        <v>7292</v>
      </c>
      <c r="D770" s="268" t="s">
        <v>7441</v>
      </c>
      <c r="E770" s="267" t="s">
        <v>2571</v>
      </c>
      <c r="F770" s="268" t="s">
        <v>7483</v>
      </c>
    </row>
    <row r="771" spans="1:6" ht="25.5" x14ac:dyDescent="0.2">
      <c r="A771" s="267" t="s">
        <v>1638</v>
      </c>
      <c r="B771" s="268">
        <v>1</v>
      </c>
      <c r="C771" s="268" t="s">
        <v>7311</v>
      </c>
      <c r="D771" s="268" t="s">
        <v>7450</v>
      </c>
      <c r="E771" s="267" t="s">
        <v>2572</v>
      </c>
      <c r="F771" s="268" t="s">
        <v>7479</v>
      </c>
    </row>
    <row r="772" spans="1:6" ht="63.75" x14ac:dyDescent="0.2">
      <c r="A772" s="267" t="s">
        <v>1638</v>
      </c>
      <c r="B772" s="268">
        <v>1</v>
      </c>
      <c r="C772" s="268" t="s">
        <v>7314</v>
      </c>
      <c r="D772" s="268" t="s">
        <v>7442</v>
      </c>
      <c r="E772" s="267" t="s">
        <v>2573</v>
      </c>
      <c r="F772" s="268" t="s">
        <v>7509</v>
      </c>
    </row>
    <row r="773" spans="1:6" ht="63.75" x14ac:dyDescent="0.2">
      <c r="A773" s="267" t="s">
        <v>1638</v>
      </c>
      <c r="B773" s="268">
        <v>1</v>
      </c>
      <c r="C773" s="268" t="s">
        <v>7314</v>
      </c>
      <c r="D773" s="268" t="s">
        <v>7442</v>
      </c>
      <c r="E773" s="267" t="s">
        <v>2574</v>
      </c>
      <c r="F773" s="268" t="s">
        <v>7509</v>
      </c>
    </row>
    <row r="774" spans="1:6" ht="63.75" x14ac:dyDescent="0.2">
      <c r="A774" s="267" t="s">
        <v>1638</v>
      </c>
      <c r="B774" s="268">
        <v>1</v>
      </c>
      <c r="C774" s="268" t="s">
        <v>7314</v>
      </c>
      <c r="D774" s="268" t="s">
        <v>7442</v>
      </c>
      <c r="E774" s="267" t="s">
        <v>2575</v>
      </c>
      <c r="F774" s="268" t="s">
        <v>7509</v>
      </c>
    </row>
    <row r="775" spans="1:6" ht="63.75" x14ac:dyDescent="0.2">
      <c r="A775" s="267" t="s">
        <v>1638</v>
      </c>
      <c r="B775" s="268">
        <v>1</v>
      </c>
      <c r="C775" s="268" t="s">
        <v>7314</v>
      </c>
      <c r="D775" s="268" t="s">
        <v>7442</v>
      </c>
      <c r="E775" s="267" t="s">
        <v>2576</v>
      </c>
      <c r="F775" s="268" t="s">
        <v>7509</v>
      </c>
    </row>
    <row r="776" spans="1:6" ht="63.75" x14ac:dyDescent="0.2">
      <c r="A776" s="267" t="s">
        <v>1638</v>
      </c>
      <c r="B776" s="268">
        <v>1</v>
      </c>
      <c r="C776" s="268" t="s">
        <v>7314</v>
      </c>
      <c r="D776" s="268" t="s">
        <v>7442</v>
      </c>
      <c r="E776" s="267" t="s">
        <v>2577</v>
      </c>
      <c r="F776" s="268" t="s">
        <v>7509</v>
      </c>
    </row>
    <row r="777" spans="1:6" ht="63.75" x14ac:dyDescent="0.2">
      <c r="A777" s="267" t="s">
        <v>1638</v>
      </c>
      <c r="B777" s="268">
        <v>1</v>
      </c>
      <c r="C777" s="268" t="s">
        <v>7314</v>
      </c>
      <c r="D777" s="268" t="s">
        <v>7442</v>
      </c>
      <c r="E777" s="267" t="s">
        <v>2578</v>
      </c>
      <c r="F777" s="268" t="s">
        <v>7509</v>
      </c>
    </row>
    <row r="778" spans="1:6" ht="63.75" x14ac:dyDescent="0.2">
      <c r="A778" s="267" t="s">
        <v>1638</v>
      </c>
      <c r="B778" s="268">
        <v>1</v>
      </c>
      <c r="C778" s="268" t="s">
        <v>7314</v>
      </c>
      <c r="D778" s="268" t="s">
        <v>7442</v>
      </c>
      <c r="E778" s="267" t="s">
        <v>2579</v>
      </c>
      <c r="F778" s="268" t="s">
        <v>7509</v>
      </c>
    </row>
    <row r="779" spans="1:6" ht="63.75" x14ac:dyDescent="0.2">
      <c r="A779" s="267" t="s">
        <v>1638</v>
      </c>
      <c r="B779" s="268">
        <v>1</v>
      </c>
      <c r="C779" s="268" t="s">
        <v>7314</v>
      </c>
      <c r="D779" s="268" t="s">
        <v>7442</v>
      </c>
      <c r="E779" s="267" t="s">
        <v>2580</v>
      </c>
      <c r="F779" s="268" t="s">
        <v>7509</v>
      </c>
    </row>
    <row r="780" spans="1:6" ht="63.75" x14ac:dyDescent="0.2">
      <c r="A780" s="267" t="s">
        <v>1638</v>
      </c>
      <c r="B780" s="268">
        <v>1</v>
      </c>
      <c r="C780" s="268" t="s">
        <v>7314</v>
      </c>
      <c r="D780" s="268" t="s">
        <v>7442</v>
      </c>
      <c r="E780" s="267" t="s">
        <v>2581</v>
      </c>
      <c r="F780" s="268" t="s">
        <v>7509</v>
      </c>
    </row>
    <row r="781" spans="1:6" ht="25.5" x14ac:dyDescent="0.2">
      <c r="A781" s="267" t="s">
        <v>1638</v>
      </c>
      <c r="B781" s="268">
        <v>1</v>
      </c>
      <c r="C781" s="268" t="s">
        <v>7306</v>
      </c>
      <c r="D781" s="268" t="s">
        <v>7443</v>
      </c>
      <c r="E781" s="267" t="s">
        <v>2582</v>
      </c>
      <c r="F781" s="268" t="s">
        <v>7443</v>
      </c>
    </row>
    <row r="782" spans="1:6" ht="25.5" x14ac:dyDescent="0.2">
      <c r="A782" s="267" t="s">
        <v>554</v>
      </c>
      <c r="B782" s="268">
        <v>1</v>
      </c>
      <c r="C782" s="268" t="s">
        <v>7384</v>
      </c>
      <c r="D782" s="268" t="s">
        <v>7449</v>
      </c>
      <c r="E782" s="267" t="s">
        <v>2583</v>
      </c>
      <c r="F782" s="268" t="s">
        <v>7510</v>
      </c>
    </row>
    <row r="783" spans="1:6" ht="38.25" x14ac:dyDescent="0.2">
      <c r="A783" s="267" t="s">
        <v>1638</v>
      </c>
      <c r="B783" s="268">
        <v>1</v>
      </c>
      <c r="C783" s="268" t="s">
        <v>7293</v>
      </c>
      <c r="D783" s="268" t="s">
        <v>7440</v>
      </c>
      <c r="E783" s="267" t="s">
        <v>2584</v>
      </c>
      <c r="F783" s="268" t="s">
        <v>7474</v>
      </c>
    </row>
    <row r="784" spans="1:6" ht="38.25" x14ac:dyDescent="0.2">
      <c r="A784" s="267" t="s">
        <v>554</v>
      </c>
      <c r="B784" s="268">
        <v>1</v>
      </c>
      <c r="C784" s="268" t="s">
        <v>7296</v>
      </c>
      <c r="D784" s="268" t="s">
        <v>7441</v>
      </c>
      <c r="E784" s="267" t="s">
        <v>2585</v>
      </c>
      <c r="F784" s="268" t="s">
        <v>7475</v>
      </c>
    </row>
    <row r="785" spans="1:6" ht="63.75" x14ac:dyDescent="0.2">
      <c r="A785" s="267" t="s">
        <v>1638</v>
      </c>
      <c r="B785" s="268">
        <v>1</v>
      </c>
      <c r="C785" s="268" t="s">
        <v>7359</v>
      </c>
      <c r="D785" s="268" t="s">
        <v>7442</v>
      </c>
      <c r="E785" s="267" t="s">
        <v>2586</v>
      </c>
      <c r="F785" s="268" t="s">
        <v>7509</v>
      </c>
    </row>
    <row r="786" spans="1:6" ht="63.75" x14ac:dyDescent="0.2">
      <c r="A786" s="267" t="s">
        <v>1638</v>
      </c>
      <c r="B786" s="268">
        <v>1</v>
      </c>
      <c r="C786" s="268" t="s">
        <v>7359</v>
      </c>
      <c r="D786" s="268" t="s">
        <v>7442</v>
      </c>
      <c r="E786" s="267" t="s">
        <v>2587</v>
      </c>
      <c r="F786" s="268" t="s">
        <v>7509</v>
      </c>
    </row>
    <row r="787" spans="1:6" ht="25.5" x14ac:dyDescent="0.2">
      <c r="A787" s="267" t="s">
        <v>554</v>
      </c>
      <c r="B787" s="268">
        <v>1</v>
      </c>
      <c r="C787" s="268" t="s">
        <v>7319</v>
      </c>
      <c r="D787" s="268" t="s">
        <v>7450</v>
      </c>
      <c r="E787" s="267" t="s">
        <v>2588</v>
      </c>
      <c r="F787" s="268" t="s">
        <v>7479</v>
      </c>
    </row>
    <row r="788" spans="1:6" ht="38.25" x14ac:dyDescent="0.2">
      <c r="A788" s="267" t="s">
        <v>554</v>
      </c>
      <c r="B788" s="268">
        <v>1</v>
      </c>
      <c r="C788" s="268" t="s">
        <v>7366</v>
      </c>
      <c r="D788" s="268" t="s">
        <v>7441</v>
      </c>
      <c r="E788" s="267" t="s">
        <v>2589</v>
      </c>
      <c r="F788" s="268" t="s">
        <v>7475</v>
      </c>
    </row>
    <row r="789" spans="1:6" ht="38.25" x14ac:dyDescent="0.2">
      <c r="A789" s="267" t="s">
        <v>1638</v>
      </c>
      <c r="B789" s="268">
        <v>1</v>
      </c>
      <c r="C789" s="268" t="s">
        <v>7347</v>
      </c>
      <c r="D789" s="268" t="s">
        <v>7440</v>
      </c>
      <c r="E789" s="267" t="s">
        <v>1639</v>
      </c>
      <c r="F789" s="268" t="s">
        <v>7280</v>
      </c>
    </row>
    <row r="790" spans="1:6" ht="38.25" x14ac:dyDescent="0.2">
      <c r="A790" s="267" t="s">
        <v>1638</v>
      </c>
      <c r="B790" s="268">
        <v>1</v>
      </c>
      <c r="C790" s="268" t="s">
        <v>7347</v>
      </c>
      <c r="D790" s="268" t="s">
        <v>7440</v>
      </c>
      <c r="E790" s="267" t="s">
        <v>1639</v>
      </c>
      <c r="F790" s="268" t="s">
        <v>7280</v>
      </c>
    </row>
    <row r="791" spans="1:6" ht="38.25" x14ac:dyDescent="0.2">
      <c r="A791" s="267" t="s">
        <v>1638</v>
      </c>
      <c r="B791" s="268">
        <v>1</v>
      </c>
      <c r="C791" s="268" t="s">
        <v>7385</v>
      </c>
      <c r="D791" s="268" t="s">
        <v>7440</v>
      </c>
      <c r="E791" s="267" t="s">
        <v>2590</v>
      </c>
      <c r="F791" s="268" t="s">
        <v>7495</v>
      </c>
    </row>
    <row r="792" spans="1:6" ht="38.25" x14ac:dyDescent="0.2">
      <c r="A792" s="267" t="s">
        <v>1638</v>
      </c>
      <c r="B792" s="268">
        <v>1</v>
      </c>
      <c r="C792" s="268" t="s">
        <v>7347</v>
      </c>
      <c r="D792" s="268" t="s">
        <v>7440</v>
      </c>
      <c r="E792" s="267" t="s">
        <v>2591</v>
      </c>
      <c r="F792" s="268" t="s">
        <v>7279</v>
      </c>
    </row>
    <row r="793" spans="1:6" ht="38.25" x14ac:dyDescent="0.2">
      <c r="A793" s="267" t="s">
        <v>552</v>
      </c>
      <c r="B793" s="268">
        <v>1</v>
      </c>
      <c r="C793" s="268" t="s">
        <v>7296</v>
      </c>
      <c r="D793" s="268" t="s">
        <v>7441</v>
      </c>
      <c r="E793" s="267" t="s">
        <v>2592</v>
      </c>
      <c r="F793" s="268" t="s">
        <v>7465</v>
      </c>
    </row>
    <row r="794" spans="1:6" ht="38.25" x14ac:dyDescent="0.2">
      <c r="A794" s="267" t="s">
        <v>1638</v>
      </c>
      <c r="B794" s="268">
        <v>1</v>
      </c>
      <c r="C794" s="268" t="s">
        <v>7383</v>
      </c>
      <c r="D794" s="268" t="s">
        <v>7440</v>
      </c>
      <c r="E794" s="267" t="s">
        <v>7535</v>
      </c>
      <c r="F794" s="268" t="s">
        <v>7451</v>
      </c>
    </row>
    <row r="795" spans="1:6" ht="63.75" x14ac:dyDescent="0.2">
      <c r="A795" s="267" t="s">
        <v>1638</v>
      </c>
      <c r="B795" s="268">
        <v>1</v>
      </c>
      <c r="C795" s="268" t="s">
        <v>7314</v>
      </c>
      <c r="D795" s="268" t="s">
        <v>7442</v>
      </c>
      <c r="E795" s="267" t="s">
        <v>2593</v>
      </c>
      <c r="F795" s="268" t="s">
        <v>7509</v>
      </c>
    </row>
    <row r="796" spans="1:6" ht="25.5" x14ac:dyDescent="0.2">
      <c r="A796" s="267" t="s">
        <v>1638</v>
      </c>
      <c r="B796" s="268">
        <v>1</v>
      </c>
      <c r="C796" s="268" t="s">
        <v>7297</v>
      </c>
      <c r="D796" s="268" t="s">
        <v>7449</v>
      </c>
      <c r="E796" s="267" t="s">
        <v>2594</v>
      </c>
      <c r="F796" s="268" t="s">
        <v>7510</v>
      </c>
    </row>
    <row r="797" spans="1:6" ht="38.25" x14ac:dyDescent="0.2">
      <c r="A797" s="267" t="s">
        <v>1638</v>
      </c>
      <c r="B797" s="268">
        <v>1</v>
      </c>
      <c r="C797" s="268" t="s">
        <v>7315</v>
      </c>
      <c r="D797" s="268" t="s">
        <v>7440</v>
      </c>
      <c r="E797" s="267" t="s">
        <v>2595</v>
      </c>
      <c r="F797" s="268" t="s">
        <v>7451</v>
      </c>
    </row>
    <row r="798" spans="1:6" ht="38.25" x14ac:dyDescent="0.2">
      <c r="A798" s="267" t="s">
        <v>1638</v>
      </c>
      <c r="B798" s="268">
        <v>1</v>
      </c>
      <c r="C798" s="268" t="s">
        <v>7361</v>
      </c>
      <c r="D798" s="268" t="s">
        <v>7446</v>
      </c>
      <c r="E798" s="267" t="s">
        <v>2596</v>
      </c>
      <c r="F798" s="268" t="s">
        <v>7511</v>
      </c>
    </row>
    <row r="799" spans="1:6" ht="38.25" x14ac:dyDescent="0.2">
      <c r="A799" s="267" t="s">
        <v>552</v>
      </c>
      <c r="B799" s="268">
        <v>1</v>
      </c>
      <c r="C799" s="268" t="s">
        <v>7296</v>
      </c>
      <c r="D799" s="268" t="s">
        <v>7441</v>
      </c>
      <c r="E799" s="267" t="s">
        <v>2597</v>
      </c>
      <c r="F799" s="268" t="s">
        <v>7475</v>
      </c>
    </row>
    <row r="800" spans="1:6" ht="114.75" x14ac:dyDescent="0.2">
      <c r="A800" s="267" t="s">
        <v>1544</v>
      </c>
      <c r="B800" s="268">
        <v>1</v>
      </c>
      <c r="C800" s="268" t="s">
        <v>7361</v>
      </c>
      <c r="D800" s="268" t="s">
        <v>7446</v>
      </c>
      <c r="E800" s="267" t="s">
        <v>2598</v>
      </c>
      <c r="F800" s="268" t="s">
        <v>7511</v>
      </c>
    </row>
    <row r="801" spans="1:6" ht="114.75" x14ac:dyDescent="0.2">
      <c r="A801" s="267" t="s">
        <v>1544</v>
      </c>
      <c r="B801" s="268">
        <v>1</v>
      </c>
      <c r="C801" s="268" t="s">
        <v>7361</v>
      </c>
      <c r="D801" s="268" t="s">
        <v>7446</v>
      </c>
      <c r="E801" s="267" t="s">
        <v>2599</v>
      </c>
      <c r="F801" s="268" t="s">
        <v>7511</v>
      </c>
    </row>
    <row r="802" spans="1:6" ht="114.75" x14ac:dyDescent="0.2">
      <c r="A802" s="267" t="s">
        <v>1544</v>
      </c>
      <c r="B802" s="268">
        <v>1</v>
      </c>
      <c r="C802" s="268" t="s">
        <v>7297</v>
      </c>
      <c r="D802" s="268" t="s">
        <v>7449</v>
      </c>
      <c r="E802" s="267" t="s">
        <v>2600</v>
      </c>
      <c r="F802" s="268" t="s">
        <v>7510</v>
      </c>
    </row>
    <row r="803" spans="1:6" ht="114.75" x14ac:dyDescent="0.2">
      <c r="A803" s="267" t="s">
        <v>1544</v>
      </c>
      <c r="B803" s="268">
        <v>1</v>
      </c>
      <c r="C803" s="268" t="s">
        <v>7311</v>
      </c>
      <c r="D803" s="268" t="s">
        <v>7450</v>
      </c>
      <c r="E803" s="267" t="s">
        <v>2601</v>
      </c>
      <c r="F803" s="268" t="s">
        <v>7479</v>
      </c>
    </row>
    <row r="804" spans="1:6" ht="114.75" x14ac:dyDescent="0.2">
      <c r="A804" s="267" t="s">
        <v>1544</v>
      </c>
      <c r="B804" s="268">
        <v>1</v>
      </c>
      <c r="C804" s="268" t="s">
        <v>7361</v>
      </c>
      <c r="D804" s="268" t="s">
        <v>7446</v>
      </c>
      <c r="E804" s="267" t="s">
        <v>2602</v>
      </c>
      <c r="F804" s="268" t="s">
        <v>7511</v>
      </c>
    </row>
    <row r="805" spans="1:6" ht="114.75" x14ac:dyDescent="0.2">
      <c r="A805" s="267" t="s">
        <v>1544</v>
      </c>
      <c r="B805" s="268">
        <v>1</v>
      </c>
      <c r="C805" s="268" t="s">
        <v>7297</v>
      </c>
      <c r="D805" s="268" t="s">
        <v>7449</v>
      </c>
      <c r="E805" s="267" t="s">
        <v>2603</v>
      </c>
      <c r="F805" s="268" t="s">
        <v>7510</v>
      </c>
    </row>
    <row r="806" spans="1:6" ht="127.5" x14ac:dyDescent="0.2">
      <c r="A806" s="267" t="s">
        <v>1544</v>
      </c>
      <c r="B806" s="268">
        <v>1</v>
      </c>
      <c r="C806" s="268" t="s">
        <v>7386</v>
      </c>
      <c r="D806" s="268" t="s">
        <v>7449</v>
      </c>
      <c r="E806" s="267" t="s">
        <v>1640</v>
      </c>
      <c r="F806" s="268" t="s">
        <v>7510</v>
      </c>
    </row>
    <row r="807" spans="1:6" ht="114.75" x14ac:dyDescent="0.2">
      <c r="A807" s="267" t="s">
        <v>1544</v>
      </c>
      <c r="B807" s="268">
        <v>1</v>
      </c>
      <c r="C807" s="268" t="s">
        <v>7297</v>
      </c>
      <c r="D807" s="268" t="s">
        <v>7449</v>
      </c>
      <c r="E807" s="267" t="s">
        <v>2604</v>
      </c>
      <c r="F807" s="268" t="s">
        <v>7510</v>
      </c>
    </row>
    <row r="808" spans="1:6" ht="127.5" x14ac:dyDescent="0.2">
      <c r="A808" s="267" t="s">
        <v>1544</v>
      </c>
      <c r="B808" s="268">
        <v>1</v>
      </c>
      <c r="C808" s="268" t="s">
        <v>7354</v>
      </c>
      <c r="D808" s="268" t="s">
        <v>7441</v>
      </c>
      <c r="E808" s="267" t="s">
        <v>1641</v>
      </c>
      <c r="F808" s="268" t="s">
        <v>7489</v>
      </c>
    </row>
    <row r="809" spans="1:6" ht="114.75" x14ac:dyDescent="0.2">
      <c r="A809" s="267" t="s">
        <v>1544</v>
      </c>
      <c r="B809" s="268">
        <v>1</v>
      </c>
      <c r="C809" s="268" t="s">
        <v>7361</v>
      </c>
      <c r="D809" s="268" t="s">
        <v>7446</v>
      </c>
      <c r="E809" s="267" t="s">
        <v>2605</v>
      </c>
      <c r="F809" s="268" t="s">
        <v>7511</v>
      </c>
    </row>
    <row r="810" spans="1:6" ht="114.75" x14ac:dyDescent="0.2">
      <c r="A810" s="267" t="s">
        <v>1544</v>
      </c>
      <c r="B810" s="268">
        <v>1</v>
      </c>
      <c r="C810" s="268" t="s">
        <v>7323</v>
      </c>
      <c r="D810" s="268" t="s">
        <v>7441</v>
      </c>
      <c r="E810" s="267" t="s">
        <v>2606</v>
      </c>
      <c r="F810" s="268" t="s">
        <v>7475</v>
      </c>
    </row>
    <row r="811" spans="1:6" ht="114.75" x14ac:dyDescent="0.2">
      <c r="A811" s="267" t="s">
        <v>1544</v>
      </c>
      <c r="B811" s="268">
        <v>1</v>
      </c>
      <c r="C811" s="268" t="s">
        <v>7323</v>
      </c>
      <c r="D811" s="268" t="s">
        <v>7441</v>
      </c>
      <c r="E811" s="267" t="s">
        <v>2607</v>
      </c>
      <c r="F811" s="268" t="s">
        <v>7475</v>
      </c>
    </row>
    <row r="812" spans="1:6" ht="114.75" x14ac:dyDescent="0.2">
      <c r="A812" s="267" t="s">
        <v>1544</v>
      </c>
      <c r="B812" s="268">
        <v>1</v>
      </c>
      <c r="C812" s="268" t="s">
        <v>7315</v>
      </c>
      <c r="D812" s="268" t="s">
        <v>7440</v>
      </c>
      <c r="E812" s="267" t="s">
        <v>2608</v>
      </c>
      <c r="F812" s="268" t="s">
        <v>7451</v>
      </c>
    </row>
    <row r="813" spans="1:6" ht="127.5" x14ac:dyDescent="0.2">
      <c r="A813" s="267" t="s">
        <v>1544</v>
      </c>
      <c r="B813" s="268">
        <v>1</v>
      </c>
      <c r="C813" s="268" t="s">
        <v>7383</v>
      </c>
      <c r="D813" s="268" t="s">
        <v>7440</v>
      </c>
      <c r="E813" s="267" t="s">
        <v>1642</v>
      </c>
      <c r="F813" s="268" t="s">
        <v>7451</v>
      </c>
    </row>
    <row r="814" spans="1:6" ht="114.75" x14ac:dyDescent="0.2">
      <c r="A814" s="267" t="s">
        <v>1544</v>
      </c>
      <c r="B814" s="268">
        <v>1</v>
      </c>
      <c r="C814" s="268" t="s">
        <v>7350</v>
      </c>
      <c r="D814" s="268" t="s">
        <v>7450</v>
      </c>
      <c r="E814" s="267" t="s">
        <v>2609</v>
      </c>
      <c r="F814" s="268" t="s">
        <v>7480</v>
      </c>
    </row>
    <row r="815" spans="1:6" ht="114.75" x14ac:dyDescent="0.2">
      <c r="A815" s="267" t="s">
        <v>1544</v>
      </c>
      <c r="B815" s="268">
        <v>1</v>
      </c>
      <c r="C815" s="268" t="s">
        <v>7328</v>
      </c>
      <c r="D815" s="268" t="s">
        <v>7440</v>
      </c>
      <c r="E815" s="267" t="s">
        <v>2610</v>
      </c>
      <c r="F815" s="268" t="s">
        <v>7280</v>
      </c>
    </row>
    <row r="816" spans="1:6" ht="102" x14ac:dyDescent="0.2">
      <c r="A816" s="267" t="s">
        <v>1544</v>
      </c>
      <c r="B816" s="268">
        <v>1</v>
      </c>
      <c r="C816" s="268" t="s">
        <v>7335</v>
      </c>
      <c r="D816" s="268" t="s">
        <v>7449</v>
      </c>
      <c r="E816" s="267" t="s">
        <v>2611</v>
      </c>
      <c r="F816" s="268" t="s">
        <v>7484</v>
      </c>
    </row>
    <row r="817" spans="1:6" ht="76.5" x14ac:dyDescent="0.2">
      <c r="A817" s="267" t="s">
        <v>1544</v>
      </c>
      <c r="B817" s="268">
        <v>1</v>
      </c>
      <c r="C817" s="268" t="s">
        <v>7297</v>
      </c>
      <c r="D817" s="268" t="s">
        <v>7449</v>
      </c>
      <c r="E817" s="267" t="s">
        <v>2612</v>
      </c>
      <c r="F817" s="268" t="s">
        <v>7510</v>
      </c>
    </row>
    <row r="818" spans="1:6" ht="63.75" x14ac:dyDescent="0.2">
      <c r="A818" s="267" t="s">
        <v>1544</v>
      </c>
      <c r="B818" s="268">
        <v>1</v>
      </c>
      <c r="C818" s="268" t="s">
        <v>7297</v>
      </c>
      <c r="D818" s="268" t="s">
        <v>7449</v>
      </c>
      <c r="E818" s="267" t="s">
        <v>2613</v>
      </c>
      <c r="F818" s="268" t="s">
        <v>7510</v>
      </c>
    </row>
    <row r="819" spans="1:6" ht="114.75" x14ac:dyDescent="0.2">
      <c r="A819" s="267" t="s">
        <v>1544</v>
      </c>
      <c r="B819" s="268">
        <v>1</v>
      </c>
      <c r="C819" s="268" t="s">
        <v>7361</v>
      </c>
      <c r="D819" s="268" t="s">
        <v>7446</v>
      </c>
      <c r="E819" s="267" t="s">
        <v>2614</v>
      </c>
      <c r="F819" s="268" t="s">
        <v>7511</v>
      </c>
    </row>
    <row r="820" spans="1:6" ht="63.75" x14ac:dyDescent="0.2">
      <c r="A820" s="267" t="s">
        <v>1544</v>
      </c>
      <c r="B820" s="268">
        <v>1</v>
      </c>
      <c r="C820" s="268" t="s">
        <v>7297</v>
      </c>
      <c r="D820" s="268" t="s">
        <v>7449</v>
      </c>
      <c r="E820" s="267" t="s">
        <v>2615</v>
      </c>
      <c r="F820" s="268" t="s">
        <v>7510</v>
      </c>
    </row>
    <row r="821" spans="1:6" ht="76.5" x14ac:dyDescent="0.2">
      <c r="A821" s="267" t="s">
        <v>1544</v>
      </c>
      <c r="B821" s="268">
        <v>1</v>
      </c>
      <c r="C821" s="268" t="s">
        <v>7297</v>
      </c>
      <c r="D821" s="268" t="s">
        <v>7449</v>
      </c>
      <c r="E821" s="267" t="s">
        <v>2616</v>
      </c>
      <c r="F821" s="268" t="s">
        <v>7510</v>
      </c>
    </row>
    <row r="822" spans="1:6" ht="76.5" x14ac:dyDescent="0.2">
      <c r="A822" s="267" t="s">
        <v>1544</v>
      </c>
      <c r="B822" s="268">
        <v>1</v>
      </c>
      <c r="C822" s="268" t="s">
        <v>7297</v>
      </c>
      <c r="D822" s="268" t="s">
        <v>7449</v>
      </c>
      <c r="E822" s="267" t="s">
        <v>2617</v>
      </c>
      <c r="F822" s="268" t="s">
        <v>7510</v>
      </c>
    </row>
    <row r="823" spans="1:6" ht="76.5" x14ac:dyDescent="0.2">
      <c r="A823" s="267" t="s">
        <v>1544</v>
      </c>
      <c r="B823" s="268">
        <v>1</v>
      </c>
      <c r="C823" s="268" t="s">
        <v>7297</v>
      </c>
      <c r="D823" s="268" t="s">
        <v>7449</v>
      </c>
      <c r="E823" s="267" t="s">
        <v>2618</v>
      </c>
      <c r="F823" s="268" t="s">
        <v>7510</v>
      </c>
    </row>
    <row r="824" spans="1:6" ht="76.5" x14ac:dyDescent="0.2">
      <c r="A824" s="267" t="s">
        <v>1544</v>
      </c>
      <c r="B824" s="268">
        <v>1</v>
      </c>
      <c r="C824" s="268" t="s">
        <v>7297</v>
      </c>
      <c r="D824" s="268" t="s">
        <v>7449</v>
      </c>
      <c r="E824" s="267" t="s">
        <v>2619</v>
      </c>
      <c r="F824" s="268" t="s">
        <v>7510</v>
      </c>
    </row>
    <row r="825" spans="1:6" ht="63.75" x14ac:dyDescent="0.2">
      <c r="A825" s="267" t="s">
        <v>1544</v>
      </c>
      <c r="B825" s="268">
        <v>1</v>
      </c>
      <c r="C825" s="268" t="s">
        <v>7295</v>
      </c>
      <c r="D825" s="268" t="s">
        <v>7442</v>
      </c>
      <c r="E825" s="267" t="s">
        <v>2620</v>
      </c>
      <c r="F825" s="268" t="s">
        <v>7509</v>
      </c>
    </row>
    <row r="826" spans="1:6" ht="114.75" x14ac:dyDescent="0.2">
      <c r="A826" s="267" t="s">
        <v>1544</v>
      </c>
      <c r="B826" s="268">
        <v>1</v>
      </c>
      <c r="C826" s="268" t="s">
        <v>7361</v>
      </c>
      <c r="D826" s="268" t="s">
        <v>7446</v>
      </c>
      <c r="E826" s="267" t="s">
        <v>2621</v>
      </c>
      <c r="F826" s="268" t="s">
        <v>7511</v>
      </c>
    </row>
    <row r="827" spans="1:6" ht="114.75" x14ac:dyDescent="0.2">
      <c r="A827" s="267" t="s">
        <v>1544</v>
      </c>
      <c r="B827" s="268">
        <v>1</v>
      </c>
      <c r="C827" s="268" t="s">
        <v>7323</v>
      </c>
      <c r="D827" s="268" t="s">
        <v>7441</v>
      </c>
      <c r="E827" s="267" t="s">
        <v>2622</v>
      </c>
      <c r="F827" s="268" t="s">
        <v>7475</v>
      </c>
    </row>
    <row r="828" spans="1:6" ht="114.75" x14ac:dyDescent="0.2">
      <c r="A828" s="267" t="s">
        <v>1544</v>
      </c>
      <c r="B828" s="268">
        <v>1</v>
      </c>
      <c r="C828" s="268" t="s">
        <v>7357</v>
      </c>
      <c r="D828" s="268" t="s">
        <v>7450</v>
      </c>
      <c r="E828" s="267" t="s">
        <v>2623</v>
      </c>
      <c r="F828" s="268" t="s">
        <v>7501</v>
      </c>
    </row>
    <row r="829" spans="1:6" ht="114.75" x14ac:dyDescent="0.2">
      <c r="A829" s="267" t="s">
        <v>1544</v>
      </c>
      <c r="B829" s="268">
        <v>1</v>
      </c>
      <c r="C829" s="268" t="s">
        <v>7323</v>
      </c>
      <c r="D829" s="268" t="s">
        <v>7441</v>
      </c>
      <c r="E829" s="267" t="s">
        <v>2624</v>
      </c>
      <c r="F829" s="268" t="s">
        <v>7475</v>
      </c>
    </row>
    <row r="830" spans="1:6" ht="114.75" x14ac:dyDescent="0.2">
      <c r="A830" s="267" t="s">
        <v>1544</v>
      </c>
      <c r="B830" s="268">
        <v>1</v>
      </c>
      <c r="C830" s="268" t="s">
        <v>7311</v>
      </c>
      <c r="D830" s="268" t="s">
        <v>7450</v>
      </c>
      <c r="E830" s="267" t="s">
        <v>2625</v>
      </c>
      <c r="F830" s="268" t="s">
        <v>7479</v>
      </c>
    </row>
    <row r="831" spans="1:6" ht="114.75" x14ac:dyDescent="0.2">
      <c r="A831" s="267" t="s">
        <v>1544</v>
      </c>
      <c r="B831" s="268">
        <v>1</v>
      </c>
      <c r="C831" s="268" t="s">
        <v>7339</v>
      </c>
      <c r="D831" s="268" t="s">
        <v>7450</v>
      </c>
      <c r="E831" s="267" t="s">
        <v>2626</v>
      </c>
      <c r="F831" s="268" t="s">
        <v>7485</v>
      </c>
    </row>
    <row r="832" spans="1:6" ht="114.75" x14ac:dyDescent="0.2">
      <c r="A832" s="267" t="s">
        <v>1544</v>
      </c>
      <c r="B832" s="268">
        <v>1</v>
      </c>
      <c r="C832" s="268" t="s">
        <v>7298</v>
      </c>
      <c r="D832" s="268" t="s">
        <v>7450</v>
      </c>
      <c r="E832" s="267" t="s">
        <v>2627</v>
      </c>
      <c r="F832" s="268" t="s">
        <v>7476</v>
      </c>
    </row>
    <row r="833" spans="1:6" ht="114.75" x14ac:dyDescent="0.2">
      <c r="A833" s="267" t="s">
        <v>1544</v>
      </c>
      <c r="B833" s="268">
        <v>1</v>
      </c>
      <c r="C833" s="268" t="s">
        <v>7347</v>
      </c>
      <c r="D833" s="268" t="s">
        <v>7440</v>
      </c>
      <c r="E833" s="267" t="s">
        <v>2628</v>
      </c>
      <c r="F833" s="268" t="s">
        <v>7280</v>
      </c>
    </row>
    <row r="834" spans="1:6" ht="38.25" x14ac:dyDescent="0.2">
      <c r="A834" s="267" t="s">
        <v>542</v>
      </c>
      <c r="B834" s="268">
        <v>1</v>
      </c>
      <c r="C834" s="268" t="s">
        <v>7347</v>
      </c>
      <c r="D834" s="268" t="s">
        <v>7440</v>
      </c>
      <c r="E834" s="267" t="s">
        <v>1643</v>
      </c>
      <c r="F834" s="268" t="s">
        <v>7280</v>
      </c>
    </row>
    <row r="835" spans="1:6" ht="38.25" x14ac:dyDescent="0.2">
      <c r="A835" s="267" t="s">
        <v>542</v>
      </c>
      <c r="B835" s="268">
        <v>1</v>
      </c>
      <c r="C835" s="268" t="s">
        <v>7347</v>
      </c>
      <c r="D835" s="268" t="s">
        <v>7440</v>
      </c>
      <c r="E835" s="267" t="s">
        <v>1643</v>
      </c>
      <c r="F835" s="268" t="s">
        <v>7280</v>
      </c>
    </row>
    <row r="836" spans="1:6" ht="38.25" x14ac:dyDescent="0.2">
      <c r="A836" s="267" t="s">
        <v>542</v>
      </c>
      <c r="B836" s="268">
        <v>1</v>
      </c>
      <c r="C836" s="268" t="s">
        <v>7347</v>
      </c>
      <c r="D836" s="268" t="s">
        <v>7440</v>
      </c>
      <c r="E836" s="267" t="s">
        <v>1643</v>
      </c>
      <c r="F836" s="268" t="s">
        <v>7280</v>
      </c>
    </row>
    <row r="837" spans="1:6" ht="38.25" x14ac:dyDescent="0.2">
      <c r="A837" s="267" t="s">
        <v>542</v>
      </c>
      <c r="B837" s="268">
        <v>1</v>
      </c>
      <c r="C837" s="268" t="s">
        <v>7347</v>
      </c>
      <c r="D837" s="268" t="s">
        <v>7440</v>
      </c>
      <c r="E837" s="267" t="s">
        <v>1643</v>
      </c>
      <c r="F837" s="268" t="s">
        <v>7280</v>
      </c>
    </row>
    <row r="838" spans="1:6" ht="25.5" x14ac:dyDescent="0.2">
      <c r="A838" s="267" t="s">
        <v>542</v>
      </c>
      <c r="B838" s="268">
        <v>1</v>
      </c>
      <c r="C838" s="268" t="s">
        <v>7306</v>
      </c>
      <c r="D838" s="268" t="s">
        <v>7443</v>
      </c>
      <c r="E838" s="267" t="s">
        <v>2629</v>
      </c>
      <c r="F838" s="268" t="s">
        <v>7443</v>
      </c>
    </row>
    <row r="839" spans="1:6" ht="63.75" x14ac:dyDescent="0.2">
      <c r="A839" s="267" t="s">
        <v>542</v>
      </c>
      <c r="B839" s="268">
        <v>1</v>
      </c>
      <c r="C839" s="268" t="s">
        <v>7317</v>
      </c>
      <c r="D839" s="268" t="s">
        <v>7442</v>
      </c>
      <c r="E839" s="267" t="s">
        <v>2630</v>
      </c>
      <c r="F839" s="268" t="s">
        <v>7458</v>
      </c>
    </row>
    <row r="840" spans="1:6" ht="51" x14ac:dyDescent="0.2">
      <c r="A840" s="267" t="s">
        <v>542</v>
      </c>
      <c r="B840" s="268">
        <v>1</v>
      </c>
      <c r="C840" s="268" t="s">
        <v>7278</v>
      </c>
      <c r="D840" s="268" t="s">
        <v>7450</v>
      </c>
      <c r="E840" s="267" t="s">
        <v>2631</v>
      </c>
      <c r="F840" s="268" t="s">
        <v>7516</v>
      </c>
    </row>
    <row r="841" spans="1:6" ht="25.5" x14ac:dyDescent="0.2">
      <c r="A841" s="267" t="s">
        <v>542</v>
      </c>
      <c r="B841" s="268">
        <v>1</v>
      </c>
      <c r="C841" s="268" t="s">
        <v>7339</v>
      </c>
      <c r="D841" s="268" t="s">
        <v>7450</v>
      </c>
      <c r="E841" s="267" t="s">
        <v>2632</v>
      </c>
      <c r="F841" s="268" t="s">
        <v>7485</v>
      </c>
    </row>
    <row r="842" spans="1:6" ht="25.5" x14ac:dyDescent="0.2">
      <c r="A842" s="267" t="s">
        <v>542</v>
      </c>
      <c r="B842" s="268">
        <v>1</v>
      </c>
      <c r="C842" s="268" t="s">
        <v>7298</v>
      </c>
      <c r="D842" s="268" t="s">
        <v>7450</v>
      </c>
      <c r="E842" s="267" t="s">
        <v>2633</v>
      </c>
      <c r="F842" s="268" t="s">
        <v>7476</v>
      </c>
    </row>
    <row r="843" spans="1:6" ht="38.25" x14ac:dyDescent="0.2">
      <c r="A843" s="267" t="s">
        <v>542</v>
      </c>
      <c r="B843" s="268">
        <v>1</v>
      </c>
      <c r="C843" s="268" t="s">
        <v>7296</v>
      </c>
      <c r="D843" s="268" t="s">
        <v>7441</v>
      </c>
      <c r="E843" s="267" t="s">
        <v>2634</v>
      </c>
      <c r="F843" s="268" t="s">
        <v>7465</v>
      </c>
    </row>
    <row r="844" spans="1:6" ht="76.5" x14ac:dyDescent="0.2">
      <c r="A844" s="267" t="s">
        <v>542</v>
      </c>
      <c r="B844" s="268">
        <v>1</v>
      </c>
      <c r="C844" s="268" t="s">
        <v>7350</v>
      </c>
      <c r="D844" s="268" t="s">
        <v>7450</v>
      </c>
      <c r="E844" s="267" t="s">
        <v>2635</v>
      </c>
      <c r="F844" s="268" t="s">
        <v>7480</v>
      </c>
    </row>
    <row r="845" spans="1:6" ht="76.5" x14ac:dyDescent="0.2">
      <c r="A845" s="267" t="s">
        <v>542</v>
      </c>
      <c r="B845" s="268">
        <v>1</v>
      </c>
      <c r="C845" s="268" t="s">
        <v>7311</v>
      </c>
      <c r="D845" s="268" t="s">
        <v>7450</v>
      </c>
      <c r="E845" s="267" t="s">
        <v>2636</v>
      </c>
      <c r="F845" s="268" t="s">
        <v>7479</v>
      </c>
    </row>
    <row r="846" spans="1:6" ht="76.5" x14ac:dyDescent="0.2">
      <c r="A846" s="267" t="s">
        <v>542</v>
      </c>
      <c r="B846" s="268">
        <v>1</v>
      </c>
      <c r="C846" s="268" t="s">
        <v>7387</v>
      </c>
      <c r="D846" s="268" t="s">
        <v>7442</v>
      </c>
      <c r="E846" s="267" t="s">
        <v>2637</v>
      </c>
      <c r="F846" s="268" t="s">
        <v>7283</v>
      </c>
    </row>
    <row r="847" spans="1:6" ht="76.5" x14ac:dyDescent="0.2">
      <c r="A847" s="267" t="s">
        <v>542</v>
      </c>
      <c r="B847" s="268">
        <v>1</v>
      </c>
      <c r="C847" s="268" t="s">
        <v>7388</v>
      </c>
      <c r="D847" s="268" t="s">
        <v>7440</v>
      </c>
      <c r="E847" s="267" t="s">
        <v>2638</v>
      </c>
      <c r="F847" s="268" t="s">
        <v>7451</v>
      </c>
    </row>
    <row r="848" spans="1:6" ht="76.5" x14ac:dyDescent="0.2">
      <c r="A848" s="267" t="s">
        <v>542</v>
      </c>
      <c r="B848" s="268">
        <v>1</v>
      </c>
      <c r="C848" s="268" t="s">
        <v>7388</v>
      </c>
      <c r="D848" s="268" t="s">
        <v>7440</v>
      </c>
      <c r="E848" s="267" t="s">
        <v>2639</v>
      </c>
      <c r="F848" s="268" t="s">
        <v>7451</v>
      </c>
    </row>
    <row r="849" spans="1:6" ht="76.5" x14ac:dyDescent="0.2">
      <c r="A849" s="267" t="s">
        <v>542</v>
      </c>
      <c r="B849" s="268">
        <v>1</v>
      </c>
      <c r="C849" s="268" t="s">
        <v>7388</v>
      </c>
      <c r="D849" s="268" t="s">
        <v>7440</v>
      </c>
      <c r="E849" s="267" t="s">
        <v>2640</v>
      </c>
      <c r="F849" s="268" t="s">
        <v>7451</v>
      </c>
    </row>
    <row r="850" spans="1:6" ht="76.5" x14ac:dyDescent="0.2">
      <c r="A850" s="267" t="s">
        <v>542</v>
      </c>
      <c r="B850" s="268">
        <v>1</v>
      </c>
      <c r="C850" s="268" t="s">
        <v>7368</v>
      </c>
      <c r="D850" s="268" t="s">
        <v>7440</v>
      </c>
      <c r="E850" s="267" t="s">
        <v>2641</v>
      </c>
      <c r="F850" s="268" t="s">
        <v>7453</v>
      </c>
    </row>
    <row r="851" spans="1:6" ht="76.5" x14ac:dyDescent="0.2">
      <c r="A851" s="267" t="s">
        <v>542</v>
      </c>
      <c r="B851" s="268">
        <v>1</v>
      </c>
      <c r="C851" s="268" t="s">
        <v>7376</v>
      </c>
      <c r="D851" s="268" t="s">
        <v>7442</v>
      </c>
      <c r="E851" s="267" t="s">
        <v>2642</v>
      </c>
      <c r="F851" s="268" t="s">
        <v>7287</v>
      </c>
    </row>
    <row r="852" spans="1:6" ht="76.5" x14ac:dyDescent="0.2">
      <c r="A852" s="267" t="s">
        <v>542</v>
      </c>
      <c r="B852" s="268">
        <v>1</v>
      </c>
      <c r="C852" s="268" t="s">
        <v>7389</v>
      </c>
      <c r="D852" s="268" t="s">
        <v>7449</v>
      </c>
      <c r="E852" s="267" t="s">
        <v>2643</v>
      </c>
      <c r="F852" s="268" t="s">
        <v>7510</v>
      </c>
    </row>
    <row r="853" spans="1:6" ht="76.5" x14ac:dyDescent="0.2">
      <c r="A853" s="267" t="s">
        <v>542</v>
      </c>
      <c r="B853" s="268">
        <v>1</v>
      </c>
      <c r="C853" s="268" t="s">
        <v>7351</v>
      </c>
      <c r="D853" s="268" t="s">
        <v>7449</v>
      </c>
      <c r="E853" s="267" t="s">
        <v>2644</v>
      </c>
      <c r="F853" s="268" t="s">
        <v>7510</v>
      </c>
    </row>
    <row r="854" spans="1:6" ht="76.5" x14ac:dyDescent="0.2">
      <c r="A854" s="267" t="s">
        <v>542</v>
      </c>
      <c r="B854" s="268">
        <v>1</v>
      </c>
      <c r="C854" s="268" t="s">
        <v>7390</v>
      </c>
      <c r="D854" s="268" t="s">
        <v>7449</v>
      </c>
      <c r="E854" s="267" t="s">
        <v>2645</v>
      </c>
      <c r="F854" s="268" t="s">
        <v>7459</v>
      </c>
    </row>
    <row r="855" spans="1:6" ht="76.5" x14ac:dyDescent="0.2">
      <c r="A855" s="267" t="s">
        <v>542</v>
      </c>
      <c r="B855" s="268">
        <v>1</v>
      </c>
      <c r="C855" s="268" t="s">
        <v>7363</v>
      </c>
      <c r="D855" s="268" t="s">
        <v>7449</v>
      </c>
      <c r="E855" s="267" t="s">
        <v>2646</v>
      </c>
      <c r="F855" s="268" t="s">
        <v>7510</v>
      </c>
    </row>
    <row r="856" spans="1:6" ht="76.5" x14ac:dyDescent="0.2">
      <c r="A856" s="267" t="s">
        <v>542</v>
      </c>
      <c r="B856" s="268">
        <v>1</v>
      </c>
      <c r="C856" s="268" t="s">
        <v>7316</v>
      </c>
      <c r="D856" s="268" t="s">
        <v>7442</v>
      </c>
      <c r="E856" s="267" t="s">
        <v>2647</v>
      </c>
      <c r="F856" s="268" t="s">
        <v>7457</v>
      </c>
    </row>
    <row r="857" spans="1:6" ht="89.25" x14ac:dyDescent="0.2">
      <c r="A857" s="267" t="s">
        <v>542</v>
      </c>
      <c r="B857" s="268">
        <v>1</v>
      </c>
      <c r="C857" s="268" t="s">
        <v>7314</v>
      </c>
      <c r="D857" s="268" t="s">
        <v>7442</v>
      </c>
      <c r="E857" s="267" t="s">
        <v>1644</v>
      </c>
      <c r="F857" s="268" t="s">
        <v>7509</v>
      </c>
    </row>
    <row r="858" spans="1:6" ht="76.5" x14ac:dyDescent="0.2">
      <c r="A858" s="267" t="s">
        <v>542</v>
      </c>
      <c r="B858" s="268">
        <v>1</v>
      </c>
      <c r="C858" s="268" t="s">
        <v>7323</v>
      </c>
      <c r="D858" s="268" t="s">
        <v>7441</v>
      </c>
      <c r="E858" s="267" t="s">
        <v>2648</v>
      </c>
      <c r="F858" s="268" t="s">
        <v>7466</v>
      </c>
    </row>
    <row r="859" spans="1:6" ht="76.5" x14ac:dyDescent="0.2">
      <c r="A859" s="267" t="s">
        <v>542</v>
      </c>
      <c r="B859" s="268">
        <v>1</v>
      </c>
      <c r="C859" s="268" t="s">
        <v>7391</v>
      </c>
      <c r="D859" s="268" t="s">
        <v>7441</v>
      </c>
      <c r="E859" s="267" t="s">
        <v>2649</v>
      </c>
      <c r="F859" s="268" t="s">
        <v>7467</v>
      </c>
    </row>
    <row r="860" spans="1:6" ht="76.5" x14ac:dyDescent="0.2">
      <c r="A860" s="267" t="s">
        <v>542</v>
      </c>
      <c r="B860" s="268">
        <v>1</v>
      </c>
      <c r="C860" s="268" t="s">
        <v>7392</v>
      </c>
      <c r="D860" s="268" t="s">
        <v>7441</v>
      </c>
      <c r="E860" s="267" t="s">
        <v>2650</v>
      </c>
      <c r="F860" s="268" t="s">
        <v>7460</v>
      </c>
    </row>
    <row r="861" spans="1:6" ht="63.75" x14ac:dyDescent="0.2">
      <c r="A861" s="267" t="s">
        <v>542</v>
      </c>
      <c r="B861" s="268">
        <v>1</v>
      </c>
      <c r="C861" s="268" t="s">
        <v>7295</v>
      </c>
      <c r="D861" s="268" t="s">
        <v>7442</v>
      </c>
      <c r="E861" s="267" t="s">
        <v>2651</v>
      </c>
      <c r="F861" s="268" t="s">
        <v>7509</v>
      </c>
    </row>
    <row r="862" spans="1:6" ht="25.5" x14ac:dyDescent="0.2">
      <c r="A862" s="267" t="s">
        <v>542</v>
      </c>
      <c r="B862" s="268">
        <v>1</v>
      </c>
      <c r="C862" s="268" t="s">
        <v>7319</v>
      </c>
      <c r="D862" s="268" t="s">
        <v>7450</v>
      </c>
      <c r="E862" s="267" t="s">
        <v>2652</v>
      </c>
      <c r="F862" s="268" t="s">
        <v>7479</v>
      </c>
    </row>
    <row r="863" spans="1:6" ht="63.75" x14ac:dyDescent="0.2">
      <c r="A863" s="267" t="s">
        <v>542</v>
      </c>
      <c r="B863" s="268">
        <v>1</v>
      </c>
      <c r="C863" s="268" t="s">
        <v>7328</v>
      </c>
      <c r="D863" s="268" t="s">
        <v>7440</v>
      </c>
      <c r="E863" s="267" t="s">
        <v>2653</v>
      </c>
      <c r="F863" s="268" t="s">
        <v>7281</v>
      </c>
    </row>
    <row r="864" spans="1:6" ht="63.75" x14ac:dyDescent="0.2">
      <c r="A864" s="267" t="s">
        <v>542</v>
      </c>
      <c r="B864" s="268">
        <v>1</v>
      </c>
      <c r="C864" s="268" t="s">
        <v>7328</v>
      </c>
      <c r="D864" s="268" t="s">
        <v>7440</v>
      </c>
      <c r="E864" s="267" t="s">
        <v>2654</v>
      </c>
      <c r="F864" s="268" t="s">
        <v>7281</v>
      </c>
    </row>
    <row r="865" spans="1:6" ht="25.5" x14ac:dyDescent="0.2">
      <c r="A865" s="267" t="s">
        <v>542</v>
      </c>
      <c r="B865" s="268">
        <v>1</v>
      </c>
      <c r="C865" s="268" t="s">
        <v>7326</v>
      </c>
      <c r="D865" s="268" t="s">
        <v>7450</v>
      </c>
      <c r="E865" s="267" t="s">
        <v>2655</v>
      </c>
      <c r="F865" s="268" t="s">
        <v>7480</v>
      </c>
    </row>
    <row r="866" spans="1:6" ht="25.5" x14ac:dyDescent="0.2">
      <c r="A866" s="267" t="s">
        <v>542</v>
      </c>
      <c r="B866" s="268">
        <v>1</v>
      </c>
      <c r="C866" s="268" t="s">
        <v>7373</v>
      </c>
      <c r="D866" s="268" t="s">
        <v>7442</v>
      </c>
      <c r="E866" s="267" t="s">
        <v>2656</v>
      </c>
      <c r="F866" s="268" t="s">
        <v>7458</v>
      </c>
    </row>
    <row r="867" spans="1:6" ht="51" x14ac:dyDescent="0.2">
      <c r="A867" s="267" t="s">
        <v>542</v>
      </c>
      <c r="B867" s="268">
        <v>1</v>
      </c>
      <c r="C867" s="268" t="s">
        <v>7393</v>
      </c>
      <c r="D867" s="268" t="s">
        <v>7450</v>
      </c>
      <c r="E867" s="267" t="s">
        <v>2657</v>
      </c>
      <c r="F867" s="268" t="s">
        <v>7482</v>
      </c>
    </row>
    <row r="868" spans="1:6" ht="38.25" x14ac:dyDescent="0.2">
      <c r="A868" s="267" t="s">
        <v>542</v>
      </c>
      <c r="B868" s="268">
        <v>1</v>
      </c>
      <c r="C868" s="268" t="s">
        <v>7296</v>
      </c>
      <c r="D868" s="268" t="s">
        <v>7441</v>
      </c>
      <c r="E868" s="267" t="s">
        <v>2658</v>
      </c>
      <c r="F868" s="268" t="s">
        <v>7465</v>
      </c>
    </row>
    <row r="869" spans="1:6" ht="76.5" x14ac:dyDescent="0.2">
      <c r="A869" s="267" t="s">
        <v>542</v>
      </c>
      <c r="B869" s="268">
        <v>1</v>
      </c>
      <c r="C869" s="268" t="s">
        <v>7339</v>
      </c>
      <c r="D869" s="268" t="s">
        <v>7450</v>
      </c>
      <c r="E869" s="267" t="s">
        <v>2659</v>
      </c>
      <c r="F869" s="268" t="s">
        <v>7485</v>
      </c>
    </row>
    <row r="870" spans="1:6" ht="25.5" x14ac:dyDescent="0.2">
      <c r="A870" s="267" t="s">
        <v>542</v>
      </c>
      <c r="B870" s="268">
        <v>1</v>
      </c>
      <c r="C870" s="268" t="s">
        <v>7394</v>
      </c>
      <c r="D870" s="268" t="s">
        <v>7441</v>
      </c>
      <c r="E870" s="267" t="s">
        <v>2660</v>
      </c>
      <c r="F870" s="268" t="s">
        <v>7284</v>
      </c>
    </row>
    <row r="871" spans="1:6" ht="63.75" x14ac:dyDescent="0.2">
      <c r="A871" s="267" t="s">
        <v>542</v>
      </c>
      <c r="B871" s="268">
        <v>1</v>
      </c>
      <c r="C871" s="268" t="s">
        <v>7395</v>
      </c>
      <c r="D871" s="268" t="s">
        <v>7450</v>
      </c>
      <c r="E871" s="267" t="s">
        <v>2661</v>
      </c>
      <c r="F871" s="268" t="s">
        <v>7479</v>
      </c>
    </row>
    <row r="872" spans="1:6" ht="76.5" x14ac:dyDescent="0.2">
      <c r="A872" s="267" t="s">
        <v>542</v>
      </c>
      <c r="B872" s="268">
        <v>1</v>
      </c>
      <c r="C872" s="268" t="s">
        <v>7322</v>
      </c>
      <c r="D872" s="268" t="s">
        <v>7449</v>
      </c>
      <c r="E872" s="267" t="s">
        <v>2662</v>
      </c>
      <c r="F872" s="268" t="s">
        <v>7510</v>
      </c>
    </row>
    <row r="873" spans="1:6" ht="63.75" x14ac:dyDescent="0.2">
      <c r="A873" s="267" t="s">
        <v>542</v>
      </c>
      <c r="B873" s="268">
        <v>1</v>
      </c>
      <c r="C873" s="268" t="s">
        <v>7322</v>
      </c>
      <c r="D873" s="268" t="s">
        <v>7449</v>
      </c>
      <c r="E873" s="267" t="s">
        <v>2663</v>
      </c>
      <c r="F873" s="268" t="s">
        <v>7510</v>
      </c>
    </row>
    <row r="874" spans="1:6" ht="63.75" x14ac:dyDescent="0.2">
      <c r="A874" s="267" t="s">
        <v>542</v>
      </c>
      <c r="B874" s="268">
        <v>1</v>
      </c>
      <c r="C874" s="268" t="s">
        <v>7396</v>
      </c>
      <c r="D874" s="268" t="s">
        <v>7450</v>
      </c>
      <c r="E874" s="267" t="s">
        <v>2664</v>
      </c>
      <c r="F874" s="268" t="s">
        <v>7485</v>
      </c>
    </row>
    <row r="875" spans="1:6" ht="76.5" x14ac:dyDescent="0.2">
      <c r="A875" s="267" t="s">
        <v>542</v>
      </c>
      <c r="B875" s="268">
        <v>1</v>
      </c>
      <c r="C875" s="268" t="s">
        <v>7304</v>
      </c>
      <c r="D875" s="268" t="s">
        <v>7450</v>
      </c>
      <c r="E875" s="267" t="s">
        <v>2665</v>
      </c>
      <c r="F875" s="268" t="s">
        <v>7482</v>
      </c>
    </row>
    <row r="876" spans="1:6" ht="76.5" x14ac:dyDescent="0.2">
      <c r="A876" s="267" t="s">
        <v>542</v>
      </c>
      <c r="B876" s="268">
        <v>1</v>
      </c>
      <c r="C876" s="268" t="s">
        <v>7296</v>
      </c>
      <c r="D876" s="268" t="s">
        <v>7450</v>
      </c>
      <c r="E876" s="267" t="s">
        <v>2666</v>
      </c>
      <c r="F876" s="268" t="s">
        <v>7482</v>
      </c>
    </row>
    <row r="877" spans="1:6" ht="76.5" x14ac:dyDescent="0.2">
      <c r="A877" s="267" t="s">
        <v>542</v>
      </c>
      <c r="B877" s="268">
        <v>1</v>
      </c>
      <c r="C877" s="268" t="s">
        <v>7304</v>
      </c>
      <c r="D877" s="268" t="s">
        <v>7450</v>
      </c>
      <c r="E877" s="267" t="s">
        <v>2667</v>
      </c>
      <c r="F877" s="268" t="s">
        <v>7482</v>
      </c>
    </row>
    <row r="878" spans="1:6" ht="25.5" x14ac:dyDescent="0.2">
      <c r="A878" s="267" t="s">
        <v>542</v>
      </c>
      <c r="B878" s="268">
        <v>1</v>
      </c>
      <c r="C878" s="268" t="s">
        <v>7377</v>
      </c>
      <c r="D878" s="268" t="s">
        <v>7442</v>
      </c>
      <c r="E878" s="267" t="s">
        <v>2668</v>
      </c>
      <c r="F878" s="268" t="s">
        <v>7458</v>
      </c>
    </row>
    <row r="879" spans="1:6" ht="25.5" x14ac:dyDescent="0.2">
      <c r="A879" s="267" t="s">
        <v>542</v>
      </c>
      <c r="B879" s="268">
        <v>1</v>
      </c>
      <c r="C879" s="268" t="s">
        <v>7397</v>
      </c>
      <c r="D879" s="268" t="s">
        <v>7442</v>
      </c>
      <c r="E879" s="267" t="s">
        <v>2669</v>
      </c>
      <c r="F879" s="268" t="s">
        <v>7458</v>
      </c>
    </row>
    <row r="880" spans="1:6" ht="63.75" x14ac:dyDescent="0.2">
      <c r="A880" s="267" t="s">
        <v>542</v>
      </c>
      <c r="B880" s="268">
        <v>1</v>
      </c>
      <c r="C880" s="268" t="s">
        <v>7325</v>
      </c>
      <c r="D880" s="268" t="s">
        <v>7441</v>
      </c>
      <c r="E880" s="267" t="s">
        <v>2670</v>
      </c>
      <c r="F880" s="268" t="s">
        <v>7466</v>
      </c>
    </row>
    <row r="881" spans="1:6" ht="63.75" x14ac:dyDescent="0.2">
      <c r="A881" s="267" t="s">
        <v>542</v>
      </c>
      <c r="B881" s="268">
        <v>1</v>
      </c>
      <c r="C881" s="268" t="s">
        <v>7317</v>
      </c>
      <c r="D881" s="268" t="s">
        <v>7442</v>
      </c>
      <c r="E881" s="267" t="s">
        <v>2671</v>
      </c>
      <c r="F881" s="268" t="s">
        <v>7458</v>
      </c>
    </row>
    <row r="882" spans="1:6" ht="63.75" x14ac:dyDescent="0.2">
      <c r="A882" s="267" t="s">
        <v>542</v>
      </c>
      <c r="B882" s="268">
        <v>1</v>
      </c>
      <c r="C882" s="268" t="s">
        <v>7398</v>
      </c>
      <c r="D882" s="268" t="s">
        <v>7442</v>
      </c>
      <c r="E882" s="267" t="s">
        <v>2672</v>
      </c>
      <c r="F882" s="268" t="s">
        <v>7458</v>
      </c>
    </row>
    <row r="883" spans="1:6" ht="63.75" x14ac:dyDescent="0.2">
      <c r="A883" s="267" t="s">
        <v>542</v>
      </c>
      <c r="B883" s="268">
        <v>1</v>
      </c>
      <c r="C883" s="268" t="s">
        <v>7296</v>
      </c>
      <c r="D883" s="268" t="s">
        <v>7441</v>
      </c>
      <c r="E883" s="267" t="s">
        <v>2673</v>
      </c>
      <c r="F883" s="268" t="s">
        <v>7465</v>
      </c>
    </row>
    <row r="884" spans="1:6" ht="38.25" x14ac:dyDescent="0.2">
      <c r="A884" s="267" t="s">
        <v>542</v>
      </c>
      <c r="B884" s="268">
        <v>1</v>
      </c>
      <c r="C884" s="268" t="s">
        <v>7298</v>
      </c>
      <c r="D884" s="268" t="s">
        <v>7450</v>
      </c>
      <c r="E884" s="267" t="s">
        <v>2674</v>
      </c>
      <c r="F884" s="268" t="s">
        <v>7476</v>
      </c>
    </row>
    <row r="885" spans="1:6" ht="38.25" x14ac:dyDescent="0.2">
      <c r="A885" s="267" t="s">
        <v>542</v>
      </c>
      <c r="B885" s="268">
        <v>1</v>
      </c>
      <c r="C885" s="268" t="s">
        <v>7296</v>
      </c>
      <c r="D885" s="268" t="s">
        <v>7441</v>
      </c>
      <c r="E885" s="267" t="s">
        <v>2675</v>
      </c>
      <c r="F885" s="268" t="s">
        <v>7465</v>
      </c>
    </row>
    <row r="886" spans="1:6" ht="51" x14ac:dyDescent="0.2">
      <c r="A886" s="267" t="s">
        <v>542</v>
      </c>
      <c r="B886" s="268">
        <v>1</v>
      </c>
      <c r="C886" s="268" t="s">
        <v>7292</v>
      </c>
      <c r="D886" s="268" t="s">
        <v>7441</v>
      </c>
      <c r="E886" s="267" t="s">
        <v>2676</v>
      </c>
      <c r="F886" s="268" t="s">
        <v>7483</v>
      </c>
    </row>
    <row r="887" spans="1:6" ht="51" x14ac:dyDescent="0.2">
      <c r="A887" s="267" t="s">
        <v>542</v>
      </c>
      <c r="B887" s="268">
        <v>1</v>
      </c>
      <c r="C887" s="268" t="s">
        <v>7292</v>
      </c>
      <c r="D887" s="268" t="s">
        <v>7441</v>
      </c>
      <c r="E887" s="267" t="s">
        <v>2677</v>
      </c>
      <c r="F887" s="268" t="s">
        <v>7483</v>
      </c>
    </row>
    <row r="888" spans="1:6" ht="38.25" x14ac:dyDescent="0.2">
      <c r="A888" s="267" t="s">
        <v>542</v>
      </c>
      <c r="B888" s="268">
        <v>1</v>
      </c>
      <c r="C888" s="268" t="s">
        <v>7335</v>
      </c>
      <c r="D888" s="268" t="s">
        <v>7449</v>
      </c>
      <c r="E888" s="267" t="s">
        <v>2678</v>
      </c>
      <c r="F888" s="268" t="s">
        <v>7502</v>
      </c>
    </row>
    <row r="889" spans="1:6" ht="63.75" x14ac:dyDescent="0.2">
      <c r="A889" s="267" t="s">
        <v>542</v>
      </c>
      <c r="B889" s="268">
        <v>1</v>
      </c>
      <c r="C889" s="268" t="s">
        <v>7314</v>
      </c>
      <c r="D889" s="268" t="s">
        <v>7442</v>
      </c>
      <c r="E889" s="267" t="s">
        <v>2679</v>
      </c>
      <c r="F889" s="268" t="s">
        <v>7509</v>
      </c>
    </row>
    <row r="890" spans="1:6" ht="63.75" x14ac:dyDescent="0.2">
      <c r="A890" s="267" t="s">
        <v>542</v>
      </c>
      <c r="B890" s="268">
        <v>1</v>
      </c>
      <c r="C890" s="268" t="s">
        <v>7314</v>
      </c>
      <c r="D890" s="268" t="s">
        <v>7442</v>
      </c>
      <c r="E890" s="267" t="s">
        <v>2680</v>
      </c>
      <c r="F890" s="268" t="s">
        <v>7509</v>
      </c>
    </row>
    <row r="891" spans="1:6" ht="63.75" x14ac:dyDescent="0.2">
      <c r="A891" s="267" t="s">
        <v>542</v>
      </c>
      <c r="B891" s="268">
        <v>1</v>
      </c>
      <c r="C891" s="268" t="s">
        <v>7314</v>
      </c>
      <c r="D891" s="268" t="s">
        <v>7442</v>
      </c>
      <c r="E891" s="267" t="s">
        <v>2681</v>
      </c>
      <c r="F891" s="268" t="s">
        <v>7509</v>
      </c>
    </row>
    <row r="892" spans="1:6" ht="76.5" x14ac:dyDescent="0.2">
      <c r="A892" s="267" t="s">
        <v>542</v>
      </c>
      <c r="B892" s="268">
        <v>1</v>
      </c>
      <c r="C892" s="268" t="s">
        <v>7322</v>
      </c>
      <c r="D892" s="268" t="s">
        <v>7449</v>
      </c>
      <c r="E892" s="267" t="s">
        <v>2682</v>
      </c>
      <c r="F892" s="268" t="s">
        <v>7510</v>
      </c>
    </row>
    <row r="893" spans="1:6" ht="38.25" x14ac:dyDescent="0.2">
      <c r="A893" s="267" t="s">
        <v>542</v>
      </c>
      <c r="B893" s="268">
        <v>1</v>
      </c>
      <c r="C893" s="268" t="s">
        <v>7296</v>
      </c>
      <c r="D893" s="268" t="s">
        <v>7441</v>
      </c>
      <c r="E893" s="267" t="s">
        <v>2683</v>
      </c>
      <c r="F893" s="268" t="s">
        <v>7465</v>
      </c>
    </row>
    <row r="894" spans="1:6" ht="25.5" x14ac:dyDescent="0.2">
      <c r="A894" s="267" t="s">
        <v>542</v>
      </c>
      <c r="B894" s="268">
        <v>1</v>
      </c>
      <c r="C894" s="268" t="s">
        <v>7399</v>
      </c>
      <c r="D894" s="268" t="s">
        <v>7448</v>
      </c>
      <c r="E894" s="267" t="s">
        <v>2684</v>
      </c>
      <c r="F894" s="268" t="s">
        <v>7448</v>
      </c>
    </row>
    <row r="895" spans="1:6" ht="38.25" x14ac:dyDescent="0.2">
      <c r="A895" s="267" t="s">
        <v>542</v>
      </c>
      <c r="B895" s="268">
        <v>1</v>
      </c>
      <c r="C895" s="268" t="s">
        <v>7296</v>
      </c>
      <c r="D895" s="268" t="s">
        <v>7441</v>
      </c>
      <c r="E895" s="267" t="s">
        <v>2685</v>
      </c>
      <c r="F895" s="268" t="s">
        <v>7465</v>
      </c>
    </row>
    <row r="896" spans="1:6" ht="38.25" x14ac:dyDescent="0.2">
      <c r="A896" s="267" t="s">
        <v>542</v>
      </c>
      <c r="B896" s="268">
        <v>1</v>
      </c>
      <c r="C896" s="268" t="s">
        <v>7296</v>
      </c>
      <c r="D896" s="268" t="s">
        <v>7441</v>
      </c>
      <c r="E896" s="267" t="s">
        <v>2686</v>
      </c>
      <c r="F896" s="268" t="s">
        <v>7465</v>
      </c>
    </row>
    <row r="897" spans="1:6" ht="38.25" x14ac:dyDescent="0.2">
      <c r="A897" s="267" t="s">
        <v>542</v>
      </c>
      <c r="B897" s="268">
        <v>1</v>
      </c>
      <c r="C897" s="268" t="s">
        <v>7298</v>
      </c>
      <c r="D897" s="268" t="s">
        <v>7450</v>
      </c>
      <c r="E897" s="267" t="s">
        <v>2687</v>
      </c>
      <c r="F897" s="268" t="s">
        <v>7476</v>
      </c>
    </row>
    <row r="898" spans="1:6" ht="38.25" x14ac:dyDescent="0.2">
      <c r="A898" s="267" t="s">
        <v>542</v>
      </c>
      <c r="B898" s="268">
        <v>1</v>
      </c>
      <c r="C898" s="268" t="s">
        <v>7400</v>
      </c>
      <c r="D898" s="268" t="s">
        <v>7449</v>
      </c>
      <c r="E898" s="267" t="s">
        <v>2688</v>
      </c>
      <c r="F898" s="268" t="s">
        <v>7488</v>
      </c>
    </row>
    <row r="899" spans="1:6" ht="38.25" x14ac:dyDescent="0.2">
      <c r="A899" s="267" t="s">
        <v>542</v>
      </c>
      <c r="B899" s="268">
        <v>1</v>
      </c>
      <c r="C899" s="268" t="s">
        <v>7319</v>
      </c>
      <c r="D899" s="268" t="s">
        <v>7450</v>
      </c>
      <c r="E899" s="267" t="s">
        <v>2689</v>
      </c>
      <c r="F899" s="268" t="s">
        <v>7479</v>
      </c>
    </row>
    <row r="900" spans="1:6" ht="38.25" x14ac:dyDescent="0.2">
      <c r="A900" s="267" t="s">
        <v>542</v>
      </c>
      <c r="B900" s="268">
        <v>1</v>
      </c>
      <c r="C900" s="268" t="s">
        <v>7318</v>
      </c>
      <c r="D900" s="268" t="s">
        <v>7440</v>
      </c>
      <c r="E900" s="267" t="s">
        <v>2690</v>
      </c>
      <c r="F900" s="268" t="s">
        <v>7487</v>
      </c>
    </row>
    <row r="901" spans="1:6" ht="51" x14ac:dyDescent="0.2">
      <c r="A901" s="267" t="s">
        <v>542</v>
      </c>
      <c r="B901" s="268">
        <v>1</v>
      </c>
      <c r="C901" s="268" t="s">
        <v>7339</v>
      </c>
      <c r="D901" s="268" t="s">
        <v>7450</v>
      </c>
      <c r="E901" s="267" t="s">
        <v>2691</v>
      </c>
      <c r="F901" s="268" t="s">
        <v>7485</v>
      </c>
    </row>
    <row r="902" spans="1:6" ht="51" x14ac:dyDescent="0.2">
      <c r="A902" s="267" t="s">
        <v>542</v>
      </c>
      <c r="B902" s="268">
        <v>1</v>
      </c>
      <c r="C902" s="268" t="s">
        <v>7328</v>
      </c>
      <c r="D902" s="268" t="s">
        <v>7440</v>
      </c>
      <c r="E902" s="267" t="s">
        <v>2692</v>
      </c>
      <c r="F902" s="268" t="s">
        <v>7281</v>
      </c>
    </row>
    <row r="903" spans="1:6" ht="51" x14ac:dyDescent="0.2">
      <c r="A903" s="267" t="s">
        <v>542</v>
      </c>
      <c r="B903" s="268">
        <v>1</v>
      </c>
      <c r="C903" s="268" t="s">
        <v>7328</v>
      </c>
      <c r="D903" s="268" t="s">
        <v>7440</v>
      </c>
      <c r="E903" s="267" t="s">
        <v>2693</v>
      </c>
      <c r="F903" s="268" t="s">
        <v>7281</v>
      </c>
    </row>
    <row r="904" spans="1:6" ht="51" x14ac:dyDescent="0.2">
      <c r="A904" s="267" t="s">
        <v>542</v>
      </c>
      <c r="B904" s="268">
        <v>1</v>
      </c>
      <c r="C904" s="268" t="s">
        <v>7328</v>
      </c>
      <c r="D904" s="268" t="s">
        <v>7440</v>
      </c>
      <c r="E904" s="267" t="s">
        <v>2694</v>
      </c>
      <c r="F904" s="268" t="s">
        <v>7281</v>
      </c>
    </row>
    <row r="905" spans="1:6" ht="76.5" x14ac:dyDescent="0.2">
      <c r="A905" s="267" t="s">
        <v>542</v>
      </c>
      <c r="B905" s="268">
        <v>1</v>
      </c>
      <c r="C905" s="268" t="s">
        <v>7339</v>
      </c>
      <c r="D905" s="268" t="s">
        <v>7450</v>
      </c>
      <c r="E905" s="267" t="s">
        <v>2695</v>
      </c>
      <c r="F905" s="268" t="s">
        <v>7485</v>
      </c>
    </row>
    <row r="906" spans="1:6" ht="25.5" x14ac:dyDescent="0.2">
      <c r="A906" s="267" t="s">
        <v>542</v>
      </c>
      <c r="B906" s="268">
        <v>1</v>
      </c>
      <c r="C906" s="268" t="s">
        <v>7394</v>
      </c>
      <c r="D906" s="268" t="s">
        <v>7441</v>
      </c>
      <c r="E906" s="267" t="s">
        <v>2696</v>
      </c>
      <c r="F906" s="268" t="s">
        <v>7284</v>
      </c>
    </row>
    <row r="907" spans="1:6" ht="25.5" x14ac:dyDescent="0.2">
      <c r="A907" s="267" t="s">
        <v>542</v>
      </c>
      <c r="B907" s="268">
        <v>1</v>
      </c>
      <c r="C907" s="268" t="s">
        <v>7353</v>
      </c>
      <c r="D907" s="268" t="s">
        <v>7449</v>
      </c>
      <c r="E907" s="267" t="s">
        <v>2697</v>
      </c>
      <c r="F907" s="268" t="s">
        <v>7286</v>
      </c>
    </row>
    <row r="908" spans="1:6" ht="38.25" x14ac:dyDescent="0.2">
      <c r="A908" s="267" t="s">
        <v>542</v>
      </c>
      <c r="B908" s="268">
        <v>1</v>
      </c>
      <c r="C908" s="268" t="s">
        <v>7293</v>
      </c>
      <c r="D908" s="268" t="s">
        <v>7440</v>
      </c>
      <c r="E908" s="267" t="s">
        <v>2698</v>
      </c>
      <c r="F908" s="268" t="s">
        <v>7503</v>
      </c>
    </row>
    <row r="909" spans="1:6" ht="38.25" x14ac:dyDescent="0.2">
      <c r="A909" s="267" t="s">
        <v>542</v>
      </c>
      <c r="B909" s="268">
        <v>1</v>
      </c>
      <c r="C909" s="268" t="s">
        <v>7324</v>
      </c>
      <c r="D909" s="268" t="s">
        <v>7440</v>
      </c>
      <c r="E909" s="267" t="s">
        <v>2699</v>
      </c>
      <c r="F909" s="268" t="s">
        <v>7451</v>
      </c>
    </row>
    <row r="910" spans="1:6" ht="63.75" x14ac:dyDescent="0.2">
      <c r="A910" s="267" t="s">
        <v>542</v>
      </c>
      <c r="B910" s="268">
        <v>1</v>
      </c>
      <c r="C910" s="268" t="s">
        <v>7299</v>
      </c>
      <c r="D910" s="268" t="s">
        <v>7442</v>
      </c>
      <c r="E910" s="267" t="s">
        <v>2700</v>
      </c>
      <c r="F910" s="268" t="s">
        <v>7509</v>
      </c>
    </row>
    <row r="911" spans="1:6" ht="38.25" x14ac:dyDescent="0.2">
      <c r="A911" s="267" t="s">
        <v>542</v>
      </c>
      <c r="B911" s="268">
        <v>1</v>
      </c>
      <c r="C911" s="268" t="s">
        <v>7356</v>
      </c>
      <c r="D911" s="268" t="s">
        <v>7441</v>
      </c>
      <c r="E911" s="267" t="s">
        <v>2701</v>
      </c>
      <c r="F911" s="268" t="s">
        <v>7475</v>
      </c>
    </row>
    <row r="912" spans="1:6" ht="25.5" x14ac:dyDescent="0.2">
      <c r="A912" s="267" t="s">
        <v>542</v>
      </c>
      <c r="B912" s="268">
        <v>1</v>
      </c>
      <c r="C912" s="268" t="s">
        <v>7394</v>
      </c>
      <c r="D912" s="268" t="s">
        <v>7441</v>
      </c>
      <c r="E912" s="267" t="s">
        <v>2702</v>
      </c>
      <c r="F912" s="268" t="s">
        <v>7284</v>
      </c>
    </row>
    <row r="913" spans="1:6" ht="25.5" x14ac:dyDescent="0.2">
      <c r="A913" s="267" t="s">
        <v>542</v>
      </c>
      <c r="B913" s="268">
        <v>1</v>
      </c>
      <c r="C913" s="268" t="s">
        <v>7394</v>
      </c>
      <c r="D913" s="268" t="s">
        <v>7441</v>
      </c>
      <c r="E913" s="267" t="s">
        <v>2703</v>
      </c>
      <c r="F913" s="268" t="s">
        <v>7284</v>
      </c>
    </row>
    <row r="914" spans="1:6" ht="38.25" x14ac:dyDescent="0.2">
      <c r="A914" s="267" t="s">
        <v>542</v>
      </c>
      <c r="B914" s="268">
        <v>1</v>
      </c>
      <c r="C914" s="268" t="s">
        <v>7357</v>
      </c>
      <c r="D914" s="268" t="s">
        <v>7450</v>
      </c>
      <c r="E914" s="267" t="s">
        <v>2704</v>
      </c>
      <c r="F914" s="268" t="s">
        <v>7497</v>
      </c>
    </row>
    <row r="915" spans="1:6" ht="25.5" x14ac:dyDescent="0.2">
      <c r="A915" s="267" t="s">
        <v>542</v>
      </c>
      <c r="B915" s="268">
        <v>1</v>
      </c>
      <c r="C915" s="268" t="s">
        <v>7317</v>
      </c>
      <c r="D915" s="268" t="s">
        <v>7442</v>
      </c>
      <c r="E915" s="267" t="s">
        <v>2705</v>
      </c>
      <c r="F915" s="268" t="s">
        <v>7458</v>
      </c>
    </row>
    <row r="916" spans="1:6" ht="63.75" x14ac:dyDescent="0.2">
      <c r="A916" s="267" t="s">
        <v>542</v>
      </c>
      <c r="B916" s="268">
        <v>1</v>
      </c>
      <c r="C916" s="268" t="s">
        <v>7295</v>
      </c>
      <c r="D916" s="268" t="s">
        <v>7442</v>
      </c>
      <c r="E916" s="267" t="s">
        <v>2706</v>
      </c>
      <c r="F916" s="268" t="s">
        <v>7509</v>
      </c>
    </row>
    <row r="917" spans="1:6" ht="38.25" x14ac:dyDescent="0.2">
      <c r="A917" s="267" t="s">
        <v>542</v>
      </c>
      <c r="B917" s="268">
        <v>1</v>
      </c>
      <c r="C917" s="268" t="s">
        <v>7306</v>
      </c>
      <c r="D917" s="268" t="s">
        <v>7443</v>
      </c>
      <c r="E917" s="267" t="s">
        <v>2707</v>
      </c>
      <c r="F917" s="268" t="s">
        <v>7443</v>
      </c>
    </row>
    <row r="918" spans="1:6" ht="38.25" x14ac:dyDescent="0.2">
      <c r="A918" s="267" t="s">
        <v>542</v>
      </c>
      <c r="B918" s="268">
        <v>1</v>
      </c>
      <c r="C918" s="268" t="s">
        <v>7360</v>
      </c>
      <c r="D918" s="268" t="s">
        <v>7445</v>
      </c>
      <c r="E918" s="267" t="s">
        <v>2708</v>
      </c>
      <c r="F918" s="268" t="s">
        <v>7445</v>
      </c>
    </row>
    <row r="919" spans="1:6" ht="25.5" x14ac:dyDescent="0.2">
      <c r="A919" s="267" t="s">
        <v>542</v>
      </c>
      <c r="B919" s="268">
        <v>1</v>
      </c>
      <c r="C919" s="268" t="s">
        <v>7278</v>
      </c>
      <c r="D919" s="268" t="s">
        <v>7450</v>
      </c>
      <c r="E919" s="267" t="s">
        <v>2709</v>
      </c>
      <c r="F919" s="268" t="s">
        <v>7516</v>
      </c>
    </row>
    <row r="920" spans="1:6" ht="38.25" x14ac:dyDescent="0.2">
      <c r="A920" s="267" t="s">
        <v>542</v>
      </c>
      <c r="B920" s="268">
        <v>1</v>
      </c>
      <c r="C920" s="268" t="s">
        <v>7322</v>
      </c>
      <c r="D920" s="268" t="s">
        <v>7449</v>
      </c>
      <c r="E920" s="267" t="s">
        <v>2710</v>
      </c>
      <c r="F920" s="268" t="s">
        <v>7510</v>
      </c>
    </row>
    <row r="921" spans="1:6" ht="38.25" x14ac:dyDescent="0.2">
      <c r="A921" s="267" t="s">
        <v>542</v>
      </c>
      <c r="B921" s="268">
        <v>1</v>
      </c>
      <c r="C921" s="268" t="s">
        <v>7333</v>
      </c>
      <c r="D921" s="268" t="s">
        <v>7440</v>
      </c>
      <c r="E921" s="267" t="s">
        <v>2711</v>
      </c>
      <c r="F921" s="268" t="s">
        <v>7454</v>
      </c>
    </row>
    <row r="922" spans="1:6" ht="38.25" x14ac:dyDescent="0.2">
      <c r="A922" s="267" t="s">
        <v>542</v>
      </c>
      <c r="B922" s="268">
        <v>1</v>
      </c>
      <c r="C922" s="268" t="s">
        <v>7401</v>
      </c>
      <c r="D922" s="268" t="s">
        <v>7440</v>
      </c>
      <c r="E922" s="267" t="s">
        <v>2712</v>
      </c>
      <c r="F922" s="268" t="s">
        <v>7454</v>
      </c>
    </row>
    <row r="923" spans="1:6" ht="51" x14ac:dyDescent="0.2">
      <c r="A923" s="267" t="s">
        <v>542</v>
      </c>
      <c r="B923" s="268">
        <v>1</v>
      </c>
      <c r="C923" s="268" t="s">
        <v>7339</v>
      </c>
      <c r="D923" s="268" t="s">
        <v>7450</v>
      </c>
      <c r="E923" s="267" t="s">
        <v>2713</v>
      </c>
      <c r="F923" s="268" t="s">
        <v>7485</v>
      </c>
    </row>
    <row r="924" spans="1:6" ht="51" x14ac:dyDescent="0.2">
      <c r="A924" s="267" t="s">
        <v>542</v>
      </c>
      <c r="B924" s="268">
        <v>1</v>
      </c>
      <c r="C924" s="268" t="s">
        <v>7350</v>
      </c>
      <c r="D924" s="268" t="s">
        <v>7450</v>
      </c>
      <c r="E924" s="267" t="s">
        <v>2714</v>
      </c>
      <c r="F924" s="268" t="s">
        <v>7480</v>
      </c>
    </row>
    <row r="925" spans="1:6" ht="51" x14ac:dyDescent="0.2">
      <c r="A925" s="267" t="s">
        <v>542</v>
      </c>
      <c r="B925" s="268">
        <v>1</v>
      </c>
      <c r="C925" s="268" t="s">
        <v>7311</v>
      </c>
      <c r="D925" s="268" t="s">
        <v>7450</v>
      </c>
      <c r="E925" s="267" t="s">
        <v>2715</v>
      </c>
      <c r="F925" s="268" t="s">
        <v>7479</v>
      </c>
    </row>
    <row r="926" spans="1:6" ht="38.25" x14ac:dyDescent="0.2">
      <c r="A926" s="267" t="s">
        <v>542</v>
      </c>
      <c r="B926" s="268">
        <v>1</v>
      </c>
      <c r="C926" s="268" t="s">
        <v>7384</v>
      </c>
      <c r="D926" s="268" t="s">
        <v>7449</v>
      </c>
      <c r="E926" s="267" t="s">
        <v>2716</v>
      </c>
      <c r="F926" s="268" t="s">
        <v>7510</v>
      </c>
    </row>
    <row r="927" spans="1:6" ht="51" x14ac:dyDescent="0.2">
      <c r="A927" s="267" t="s">
        <v>542</v>
      </c>
      <c r="B927" s="268">
        <v>1</v>
      </c>
      <c r="C927" s="268" t="s">
        <v>7307</v>
      </c>
      <c r="D927" s="268" t="s">
        <v>7440</v>
      </c>
      <c r="E927" s="267" t="s">
        <v>2717</v>
      </c>
      <c r="F927" s="268" t="s">
        <v>7491</v>
      </c>
    </row>
    <row r="928" spans="1:6" ht="38.25" x14ac:dyDescent="0.2">
      <c r="A928" s="267" t="s">
        <v>542</v>
      </c>
      <c r="B928" s="268">
        <v>1</v>
      </c>
      <c r="C928" s="268" t="s">
        <v>7307</v>
      </c>
      <c r="D928" s="268" t="s">
        <v>7440</v>
      </c>
      <c r="E928" s="267" t="s">
        <v>2718</v>
      </c>
      <c r="F928" s="268" t="s">
        <v>7491</v>
      </c>
    </row>
    <row r="929" spans="1:6" ht="25.5" x14ac:dyDescent="0.2">
      <c r="A929" s="267" t="s">
        <v>542</v>
      </c>
      <c r="B929" s="268">
        <v>1</v>
      </c>
      <c r="C929" s="268" t="s">
        <v>7326</v>
      </c>
      <c r="D929" s="268" t="s">
        <v>7450</v>
      </c>
      <c r="E929" s="267" t="s">
        <v>2719</v>
      </c>
      <c r="F929" s="268" t="s">
        <v>7480</v>
      </c>
    </row>
    <row r="930" spans="1:6" ht="63.75" x14ac:dyDescent="0.2">
      <c r="A930" s="267" t="s">
        <v>542</v>
      </c>
      <c r="B930" s="268">
        <v>1</v>
      </c>
      <c r="C930" s="268" t="s">
        <v>7299</v>
      </c>
      <c r="D930" s="268" t="s">
        <v>7442</v>
      </c>
      <c r="E930" s="267" t="s">
        <v>2720</v>
      </c>
      <c r="F930" s="268" t="s">
        <v>7509</v>
      </c>
    </row>
    <row r="931" spans="1:6" ht="38.25" x14ac:dyDescent="0.2">
      <c r="A931" s="267" t="s">
        <v>542</v>
      </c>
      <c r="B931" s="268">
        <v>1</v>
      </c>
      <c r="C931" s="268" t="s">
        <v>7309</v>
      </c>
      <c r="D931" s="268" t="s">
        <v>7440</v>
      </c>
      <c r="E931" s="267" t="s">
        <v>2721</v>
      </c>
      <c r="F931" s="268" t="s">
        <v>7279</v>
      </c>
    </row>
    <row r="932" spans="1:6" ht="38.25" x14ac:dyDescent="0.2">
      <c r="A932" s="267" t="s">
        <v>542</v>
      </c>
      <c r="B932" s="268">
        <v>1</v>
      </c>
      <c r="C932" s="268" t="s">
        <v>7309</v>
      </c>
      <c r="D932" s="268" t="s">
        <v>7440</v>
      </c>
      <c r="E932" s="267" t="s">
        <v>2722</v>
      </c>
      <c r="F932" s="268" t="s">
        <v>7279</v>
      </c>
    </row>
    <row r="933" spans="1:6" ht="38.25" x14ac:dyDescent="0.2">
      <c r="A933" s="267" t="s">
        <v>542</v>
      </c>
      <c r="B933" s="268">
        <v>1</v>
      </c>
      <c r="C933" s="268" t="s">
        <v>7309</v>
      </c>
      <c r="D933" s="268" t="s">
        <v>7440</v>
      </c>
      <c r="E933" s="267" t="s">
        <v>2723</v>
      </c>
      <c r="F933" s="268" t="s">
        <v>7279</v>
      </c>
    </row>
    <row r="934" spans="1:6" ht="38.25" x14ac:dyDescent="0.2">
      <c r="A934" s="267" t="s">
        <v>542</v>
      </c>
      <c r="B934" s="268">
        <v>1</v>
      </c>
      <c r="C934" s="268" t="s">
        <v>7311</v>
      </c>
      <c r="D934" s="268" t="s">
        <v>7450</v>
      </c>
      <c r="E934" s="267" t="s">
        <v>2724</v>
      </c>
      <c r="F934" s="268" t="s">
        <v>7479</v>
      </c>
    </row>
    <row r="935" spans="1:6" ht="38.25" x14ac:dyDescent="0.2">
      <c r="A935" s="267" t="s">
        <v>542</v>
      </c>
      <c r="B935" s="268">
        <v>1</v>
      </c>
      <c r="C935" s="268" t="s">
        <v>7293</v>
      </c>
      <c r="D935" s="268" t="s">
        <v>7440</v>
      </c>
      <c r="E935" s="267" t="s">
        <v>2725</v>
      </c>
      <c r="F935" s="268" t="s">
        <v>7503</v>
      </c>
    </row>
    <row r="936" spans="1:6" ht="25.5" x14ac:dyDescent="0.2">
      <c r="A936" s="267" t="s">
        <v>542</v>
      </c>
      <c r="B936" s="268">
        <v>1</v>
      </c>
      <c r="C936" s="268" t="s">
        <v>7361</v>
      </c>
      <c r="D936" s="268" t="s">
        <v>7446</v>
      </c>
      <c r="E936" s="267" t="s">
        <v>2726</v>
      </c>
      <c r="F936" s="268" t="s">
        <v>7511</v>
      </c>
    </row>
    <row r="937" spans="1:6" ht="38.25" x14ac:dyDescent="0.2">
      <c r="A937" s="267" t="s">
        <v>542</v>
      </c>
      <c r="B937" s="268">
        <v>1</v>
      </c>
      <c r="C937" s="268" t="s">
        <v>7402</v>
      </c>
      <c r="D937" s="268" t="s">
        <v>7441</v>
      </c>
      <c r="E937" s="267" t="s">
        <v>2727</v>
      </c>
      <c r="F937" s="268" t="s">
        <v>7461</v>
      </c>
    </row>
    <row r="938" spans="1:6" ht="89.25" x14ac:dyDescent="0.2">
      <c r="A938" s="267" t="s">
        <v>542</v>
      </c>
      <c r="B938" s="268">
        <v>1</v>
      </c>
      <c r="C938" s="268" t="s">
        <v>7324</v>
      </c>
      <c r="D938" s="268" t="s">
        <v>7440</v>
      </c>
      <c r="E938" s="267" t="s">
        <v>2728</v>
      </c>
      <c r="F938" s="268" t="s">
        <v>7451</v>
      </c>
    </row>
    <row r="939" spans="1:6" ht="38.25" x14ac:dyDescent="0.2">
      <c r="A939" s="267" t="s">
        <v>542</v>
      </c>
      <c r="B939" s="268">
        <v>1</v>
      </c>
      <c r="C939" s="268" t="s">
        <v>7330</v>
      </c>
      <c r="D939" s="268" t="s">
        <v>7440</v>
      </c>
      <c r="E939" s="267" t="s">
        <v>2729</v>
      </c>
      <c r="F939" s="268" t="s">
        <v>7451</v>
      </c>
    </row>
    <row r="940" spans="1:6" ht="63.75" x14ac:dyDescent="0.2">
      <c r="A940" s="267" t="s">
        <v>542</v>
      </c>
      <c r="B940" s="268">
        <v>1</v>
      </c>
      <c r="C940" s="268" t="s">
        <v>7390</v>
      </c>
      <c r="D940" s="268" t="s">
        <v>7449</v>
      </c>
      <c r="E940" s="267" t="s">
        <v>2730</v>
      </c>
      <c r="F940" s="268" t="s">
        <v>7459</v>
      </c>
    </row>
    <row r="941" spans="1:6" ht="89.25" x14ac:dyDescent="0.2">
      <c r="A941" s="267" t="s">
        <v>542</v>
      </c>
      <c r="B941" s="268">
        <v>1</v>
      </c>
      <c r="C941" s="268" t="s">
        <v>7318</v>
      </c>
      <c r="D941" s="268" t="s">
        <v>7440</v>
      </c>
      <c r="E941" s="267" t="s">
        <v>2731</v>
      </c>
      <c r="F941" s="268" t="s">
        <v>7279</v>
      </c>
    </row>
    <row r="942" spans="1:6" ht="63.75" x14ac:dyDescent="0.2">
      <c r="A942" s="267" t="s">
        <v>542</v>
      </c>
      <c r="B942" s="268">
        <v>1</v>
      </c>
      <c r="C942" s="268" t="s">
        <v>7324</v>
      </c>
      <c r="D942" s="268" t="s">
        <v>7440</v>
      </c>
      <c r="E942" s="267" t="s">
        <v>2732</v>
      </c>
      <c r="F942" s="268" t="s">
        <v>7451</v>
      </c>
    </row>
    <row r="943" spans="1:6" ht="51" x14ac:dyDescent="0.2">
      <c r="A943" s="267" t="s">
        <v>542</v>
      </c>
      <c r="B943" s="268">
        <v>1</v>
      </c>
      <c r="C943" s="268" t="s">
        <v>7307</v>
      </c>
      <c r="D943" s="268" t="s">
        <v>7440</v>
      </c>
      <c r="E943" s="267" t="s">
        <v>2733</v>
      </c>
      <c r="F943" s="268" t="s">
        <v>7491</v>
      </c>
    </row>
    <row r="944" spans="1:6" ht="25.5" x14ac:dyDescent="0.2">
      <c r="A944" s="267" t="s">
        <v>542</v>
      </c>
      <c r="B944" s="268">
        <v>1</v>
      </c>
      <c r="C944" s="268" t="s">
        <v>7364</v>
      </c>
      <c r="D944" s="268" t="s">
        <v>7450</v>
      </c>
      <c r="E944" s="267" t="s">
        <v>2734</v>
      </c>
      <c r="F944" s="268" t="s">
        <v>7499</v>
      </c>
    </row>
    <row r="945" spans="1:6" ht="114.75" x14ac:dyDescent="0.2">
      <c r="A945" s="267" t="s">
        <v>542</v>
      </c>
      <c r="B945" s="268">
        <v>1</v>
      </c>
      <c r="C945" s="268" t="s">
        <v>7348</v>
      </c>
      <c r="D945" s="268" t="s">
        <v>7450</v>
      </c>
      <c r="E945" s="267" t="s">
        <v>2735</v>
      </c>
      <c r="F945" s="268" t="s">
        <v>7482</v>
      </c>
    </row>
    <row r="946" spans="1:6" ht="38.25" x14ac:dyDescent="0.2">
      <c r="A946" s="267" t="s">
        <v>542</v>
      </c>
      <c r="B946" s="268">
        <v>1</v>
      </c>
      <c r="C946" s="268" t="s">
        <v>7350</v>
      </c>
      <c r="D946" s="268" t="s">
        <v>7450</v>
      </c>
      <c r="E946" s="267" t="s">
        <v>2736</v>
      </c>
      <c r="F946" s="268" t="s">
        <v>7480</v>
      </c>
    </row>
    <row r="947" spans="1:6" ht="63.75" x14ac:dyDescent="0.2">
      <c r="A947" s="267" t="s">
        <v>542</v>
      </c>
      <c r="B947" s="268">
        <v>1</v>
      </c>
      <c r="C947" s="268" t="s">
        <v>7387</v>
      </c>
      <c r="D947" s="268" t="s">
        <v>7442</v>
      </c>
      <c r="E947" s="267" t="s">
        <v>2737</v>
      </c>
      <c r="F947" s="268" t="s">
        <v>7283</v>
      </c>
    </row>
    <row r="948" spans="1:6" ht="25.5" x14ac:dyDescent="0.2">
      <c r="A948" s="267" t="s">
        <v>542</v>
      </c>
      <c r="B948" s="268">
        <v>1</v>
      </c>
      <c r="C948" s="268" t="s">
        <v>7322</v>
      </c>
      <c r="D948" s="268" t="s">
        <v>7449</v>
      </c>
      <c r="E948" s="267" t="s">
        <v>2738</v>
      </c>
      <c r="F948" s="268" t="s">
        <v>7510</v>
      </c>
    </row>
    <row r="949" spans="1:6" ht="38.25" x14ac:dyDescent="0.2">
      <c r="A949" s="267" t="s">
        <v>542</v>
      </c>
      <c r="B949" s="268">
        <v>1</v>
      </c>
      <c r="C949" s="268" t="s">
        <v>7278</v>
      </c>
      <c r="D949" s="268" t="s">
        <v>7450</v>
      </c>
      <c r="E949" s="267" t="s">
        <v>2739</v>
      </c>
      <c r="F949" s="268" t="s">
        <v>7516</v>
      </c>
    </row>
    <row r="950" spans="1:6" ht="51" x14ac:dyDescent="0.2">
      <c r="A950" s="267" t="s">
        <v>542</v>
      </c>
      <c r="B950" s="268">
        <v>1</v>
      </c>
      <c r="C950" s="268" t="s">
        <v>7348</v>
      </c>
      <c r="D950" s="268" t="s">
        <v>7450</v>
      </c>
      <c r="E950" s="267" t="s">
        <v>2740</v>
      </c>
      <c r="F950" s="268" t="s">
        <v>7482</v>
      </c>
    </row>
    <row r="951" spans="1:6" ht="38.25" x14ac:dyDescent="0.2">
      <c r="A951" s="267" t="s">
        <v>542</v>
      </c>
      <c r="B951" s="268">
        <v>1</v>
      </c>
      <c r="C951" s="268" t="s">
        <v>7311</v>
      </c>
      <c r="D951" s="268" t="s">
        <v>7450</v>
      </c>
      <c r="E951" s="267" t="s">
        <v>2741</v>
      </c>
      <c r="F951" s="268" t="s">
        <v>7479</v>
      </c>
    </row>
    <row r="952" spans="1:6" ht="38.25" x14ac:dyDescent="0.2">
      <c r="A952" s="267" t="s">
        <v>542</v>
      </c>
      <c r="B952" s="268">
        <v>1</v>
      </c>
      <c r="C952" s="268" t="s">
        <v>7336</v>
      </c>
      <c r="D952" s="268" t="s">
        <v>7440</v>
      </c>
      <c r="E952" s="267" t="s">
        <v>2742</v>
      </c>
      <c r="F952" s="268" t="s">
        <v>7451</v>
      </c>
    </row>
    <row r="953" spans="1:6" ht="25.5" x14ac:dyDescent="0.2">
      <c r="A953" s="267" t="s">
        <v>542</v>
      </c>
      <c r="B953" s="268">
        <v>1</v>
      </c>
      <c r="C953" s="268" t="s">
        <v>7361</v>
      </c>
      <c r="D953" s="268" t="s">
        <v>7446</v>
      </c>
      <c r="E953" s="267" t="s">
        <v>2743</v>
      </c>
      <c r="F953" s="268" t="s">
        <v>7511</v>
      </c>
    </row>
    <row r="954" spans="1:6" ht="38.25" x14ac:dyDescent="0.2">
      <c r="A954" s="267" t="s">
        <v>542</v>
      </c>
      <c r="B954" s="268">
        <v>1</v>
      </c>
      <c r="C954" s="268" t="s">
        <v>7385</v>
      </c>
      <c r="D954" s="268" t="s">
        <v>7440</v>
      </c>
      <c r="E954" s="267" t="s">
        <v>2744</v>
      </c>
      <c r="F954" s="268" t="s">
        <v>7504</v>
      </c>
    </row>
    <row r="955" spans="1:6" ht="38.25" x14ac:dyDescent="0.2">
      <c r="A955" s="267" t="s">
        <v>542</v>
      </c>
      <c r="B955" s="268">
        <v>1</v>
      </c>
      <c r="C955" s="268" t="s">
        <v>7346</v>
      </c>
      <c r="D955" s="268" t="s">
        <v>7441</v>
      </c>
      <c r="E955" s="267" t="s">
        <v>2745</v>
      </c>
      <c r="F955" s="268" t="s">
        <v>7489</v>
      </c>
    </row>
    <row r="956" spans="1:6" ht="38.25" x14ac:dyDescent="0.2">
      <c r="A956" s="267" t="s">
        <v>542</v>
      </c>
      <c r="B956" s="268">
        <v>1</v>
      </c>
      <c r="C956" s="268" t="s">
        <v>7293</v>
      </c>
      <c r="D956" s="268" t="s">
        <v>7440</v>
      </c>
      <c r="E956" s="267" t="s">
        <v>2746</v>
      </c>
      <c r="F956" s="268" t="s">
        <v>7503</v>
      </c>
    </row>
    <row r="957" spans="1:6" ht="51" x14ac:dyDescent="0.2">
      <c r="A957" s="267" t="s">
        <v>542</v>
      </c>
      <c r="B957" s="268">
        <v>1</v>
      </c>
      <c r="C957" s="268" t="s">
        <v>7373</v>
      </c>
      <c r="D957" s="268" t="s">
        <v>7442</v>
      </c>
      <c r="E957" s="267" t="s">
        <v>2747</v>
      </c>
      <c r="F957" s="268" t="s">
        <v>7458</v>
      </c>
    </row>
    <row r="958" spans="1:6" ht="38.25" x14ac:dyDescent="0.2">
      <c r="A958" s="267" t="s">
        <v>542</v>
      </c>
      <c r="B958" s="268">
        <v>1</v>
      </c>
      <c r="C958" s="268" t="s">
        <v>7320</v>
      </c>
      <c r="D958" s="268" t="s">
        <v>7440</v>
      </c>
      <c r="E958" s="267" t="s">
        <v>2748</v>
      </c>
      <c r="F958" s="268" t="s">
        <v>7280</v>
      </c>
    </row>
    <row r="959" spans="1:6" ht="63.75" x14ac:dyDescent="0.2">
      <c r="A959" s="267" t="s">
        <v>542</v>
      </c>
      <c r="B959" s="268">
        <v>1</v>
      </c>
      <c r="C959" s="268" t="s">
        <v>7314</v>
      </c>
      <c r="D959" s="268" t="s">
        <v>7442</v>
      </c>
      <c r="E959" s="267" t="s">
        <v>2749</v>
      </c>
      <c r="F959" s="142" t="s">
        <v>7509</v>
      </c>
    </row>
    <row r="960" spans="1:6" ht="38.25" x14ac:dyDescent="0.2">
      <c r="A960" s="267" t="s">
        <v>542</v>
      </c>
      <c r="B960" s="268">
        <v>1</v>
      </c>
      <c r="C960" s="268" t="s">
        <v>7402</v>
      </c>
      <c r="D960" s="268" t="s">
        <v>7441</v>
      </c>
      <c r="E960" s="267" t="s">
        <v>2750</v>
      </c>
      <c r="F960" s="268" t="s">
        <v>7461</v>
      </c>
    </row>
    <row r="961" spans="1:6" ht="63.75" x14ac:dyDescent="0.2">
      <c r="A961" s="267" t="s">
        <v>542</v>
      </c>
      <c r="B961" s="268">
        <v>1</v>
      </c>
      <c r="C961" s="268" t="s">
        <v>7314</v>
      </c>
      <c r="D961" s="268" t="s">
        <v>7442</v>
      </c>
      <c r="E961" s="267" t="s">
        <v>2751</v>
      </c>
      <c r="F961" s="142" t="s">
        <v>7509</v>
      </c>
    </row>
    <row r="962" spans="1:6" ht="38.25" x14ac:dyDescent="0.2">
      <c r="A962" s="267" t="s">
        <v>542</v>
      </c>
      <c r="B962" s="268">
        <v>1</v>
      </c>
      <c r="C962" s="268" t="s">
        <v>7296</v>
      </c>
      <c r="D962" s="268" t="s">
        <v>7441</v>
      </c>
      <c r="E962" s="267" t="s">
        <v>2752</v>
      </c>
      <c r="F962" s="268" t="s">
        <v>7465</v>
      </c>
    </row>
    <row r="963" spans="1:6" ht="25.5" x14ac:dyDescent="0.2">
      <c r="A963" s="267" t="s">
        <v>542</v>
      </c>
      <c r="B963" s="268">
        <v>1</v>
      </c>
      <c r="C963" s="268" t="s">
        <v>7361</v>
      </c>
      <c r="D963" s="268" t="s">
        <v>7446</v>
      </c>
      <c r="E963" s="267" t="s">
        <v>2753</v>
      </c>
      <c r="F963" s="268" t="s">
        <v>7511</v>
      </c>
    </row>
    <row r="964" spans="1:6" ht="63.75" x14ac:dyDescent="0.2">
      <c r="A964" s="267" t="s">
        <v>542</v>
      </c>
      <c r="B964" s="268">
        <v>1</v>
      </c>
      <c r="C964" s="268" t="s">
        <v>7295</v>
      </c>
      <c r="D964" s="268" t="s">
        <v>7442</v>
      </c>
      <c r="E964" s="267" t="s">
        <v>2754</v>
      </c>
      <c r="F964" s="142" t="s">
        <v>7509</v>
      </c>
    </row>
    <row r="965" spans="1:6" ht="63.75" x14ac:dyDescent="0.2">
      <c r="A965" s="267" t="s">
        <v>542</v>
      </c>
      <c r="B965" s="268">
        <v>1</v>
      </c>
      <c r="C965" s="268" t="s">
        <v>7295</v>
      </c>
      <c r="D965" s="268" t="s">
        <v>7442</v>
      </c>
      <c r="E965" s="267" t="s">
        <v>2755</v>
      </c>
      <c r="F965" s="142" t="s">
        <v>7509</v>
      </c>
    </row>
    <row r="966" spans="1:6" ht="63.75" x14ac:dyDescent="0.2">
      <c r="A966" s="267" t="s">
        <v>542</v>
      </c>
      <c r="B966" s="268">
        <v>1</v>
      </c>
      <c r="C966" s="268" t="s">
        <v>7317</v>
      </c>
      <c r="D966" s="268" t="s">
        <v>7442</v>
      </c>
      <c r="E966" s="267" t="s">
        <v>2756</v>
      </c>
      <c r="F966" s="142" t="s">
        <v>7509</v>
      </c>
    </row>
    <row r="967" spans="1:6" ht="25.5" x14ac:dyDescent="0.2">
      <c r="A967" s="267" t="s">
        <v>542</v>
      </c>
      <c r="B967" s="268">
        <v>1</v>
      </c>
      <c r="C967" s="268" t="s">
        <v>7357</v>
      </c>
      <c r="D967" s="268" t="s">
        <v>7450</v>
      </c>
      <c r="E967" s="267" t="s">
        <v>2757</v>
      </c>
      <c r="F967" s="268" t="s">
        <v>7497</v>
      </c>
    </row>
    <row r="968" spans="1:6" ht="38.25" x14ac:dyDescent="0.2">
      <c r="A968" s="267" t="s">
        <v>542</v>
      </c>
      <c r="B968" s="268">
        <v>1</v>
      </c>
      <c r="C968" s="268" t="s">
        <v>7344</v>
      </c>
      <c r="D968" s="268" t="s">
        <v>7440</v>
      </c>
      <c r="E968" s="267" t="s">
        <v>2758</v>
      </c>
      <c r="F968" s="268" t="s">
        <v>7490</v>
      </c>
    </row>
    <row r="969" spans="1:6" ht="51" x14ac:dyDescent="0.2">
      <c r="A969" s="267" t="s">
        <v>542</v>
      </c>
      <c r="B969" s="268">
        <v>1</v>
      </c>
      <c r="C969" s="268" t="s">
        <v>7358</v>
      </c>
      <c r="D969" s="268" t="s">
        <v>7450</v>
      </c>
      <c r="E969" s="267" t="s">
        <v>2759</v>
      </c>
      <c r="F969" s="268" t="s">
        <v>7482</v>
      </c>
    </row>
    <row r="970" spans="1:6" ht="51" x14ac:dyDescent="0.2">
      <c r="A970" s="267" t="s">
        <v>542</v>
      </c>
      <c r="B970" s="268">
        <v>1</v>
      </c>
      <c r="C970" s="268" t="s">
        <v>7324</v>
      </c>
      <c r="D970" s="268" t="s">
        <v>7440</v>
      </c>
      <c r="E970" s="267" t="s">
        <v>2760</v>
      </c>
      <c r="F970" s="268" t="s">
        <v>7451</v>
      </c>
    </row>
    <row r="971" spans="1:6" ht="25.5" x14ac:dyDescent="0.2">
      <c r="A971" s="267" t="s">
        <v>542</v>
      </c>
      <c r="B971" s="268">
        <v>1</v>
      </c>
      <c r="C971" s="268" t="s">
        <v>7322</v>
      </c>
      <c r="D971" s="268" t="s">
        <v>7449</v>
      </c>
      <c r="E971" s="267" t="s">
        <v>2761</v>
      </c>
      <c r="F971" s="268" t="s">
        <v>7510</v>
      </c>
    </row>
    <row r="972" spans="1:6" ht="38.25" x14ac:dyDescent="0.2">
      <c r="A972" s="267" t="s">
        <v>542</v>
      </c>
      <c r="B972" s="268">
        <v>1</v>
      </c>
      <c r="C972" s="268" t="s">
        <v>7322</v>
      </c>
      <c r="D972" s="268" t="s">
        <v>7449</v>
      </c>
      <c r="E972" s="267" t="s">
        <v>2762</v>
      </c>
      <c r="F972" s="268" t="s">
        <v>7510</v>
      </c>
    </row>
    <row r="973" spans="1:6" ht="38.25" x14ac:dyDescent="0.2">
      <c r="A973" s="267" t="s">
        <v>542</v>
      </c>
      <c r="B973" s="268">
        <v>1</v>
      </c>
      <c r="C973" s="268" t="s">
        <v>7293</v>
      </c>
      <c r="D973" s="268" t="s">
        <v>7440</v>
      </c>
      <c r="E973" s="267" t="s">
        <v>2763</v>
      </c>
      <c r="F973" s="268" t="s">
        <v>7503</v>
      </c>
    </row>
    <row r="974" spans="1:6" ht="38.25" x14ac:dyDescent="0.2">
      <c r="A974" s="267" t="s">
        <v>542</v>
      </c>
      <c r="B974" s="268">
        <v>1</v>
      </c>
      <c r="C974" s="268" t="s">
        <v>7403</v>
      </c>
      <c r="D974" s="268" t="s">
        <v>7441</v>
      </c>
      <c r="E974" s="267" t="s">
        <v>2764</v>
      </c>
      <c r="F974" s="268" t="s">
        <v>7475</v>
      </c>
    </row>
    <row r="975" spans="1:6" ht="63.75" x14ac:dyDescent="0.2">
      <c r="A975" s="267" t="s">
        <v>542</v>
      </c>
      <c r="B975" s="268">
        <v>1</v>
      </c>
      <c r="C975" s="268" t="s">
        <v>7294</v>
      </c>
      <c r="D975" s="268" t="s">
        <v>7442</v>
      </c>
      <c r="E975" s="267" t="s">
        <v>2765</v>
      </c>
      <c r="F975" s="142" t="s">
        <v>7509</v>
      </c>
    </row>
    <row r="976" spans="1:6" ht="63.75" x14ac:dyDescent="0.2">
      <c r="A976" s="267" t="s">
        <v>542</v>
      </c>
      <c r="B976" s="268">
        <v>1</v>
      </c>
      <c r="C976" s="268" t="s">
        <v>7295</v>
      </c>
      <c r="D976" s="268" t="s">
        <v>7442</v>
      </c>
      <c r="E976" s="267" t="s">
        <v>2766</v>
      </c>
      <c r="F976" s="142" t="s">
        <v>7509</v>
      </c>
    </row>
    <row r="977" spans="1:6" ht="38.25" x14ac:dyDescent="0.2">
      <c r="A977" s="267" t="s">
        <v>542</v>
      </c>
      <c r="B977" s="268">
        <v>1</v>
      </c>
      <c r="C977" s="268" t="s">
        <v>7341</v>
      </c>
      <c r="D977" s="268" t="s">
        <v>7449</v>
      </c>
      <c r="E977" s="267" t="s">
        <v>2767</v>
      </c>
      <c r="F977" s="268" t="s">
        <v>7488</v>
      </c>
    </row>
    <row r="978" spans="1:6" ht="38.25" x14ac:dyDescent="0.2">
      <c r="A978" s="267" t="s">
        <v>542</v>
      </c>
      <c r="B978" s="268">
        <v>1</v>
      </c>
      <c r="C978" s="268" t="s">
        <v>7310</v>
      </c>
      <c r="D978" s="268" t="s">
        <v>7440</v>
      </c>
      <c r="E978" s="267" t="s">
        <v>2768</v>
      </c>
      <c r="F978" s="268" t="s">
        <v>7451</v>
      </c>
    </row>
    <row r="979" spans="1:6" ht="38.25" x14ac:dyDescent="0.2">
      <c r="A979" s="267" t="s">
        <v>542</v>
      </c>
      <c r="B979" s="268">
        <v>1</v>
      </c>
      <c r="C979" s="268" t="s">
        <v>7337</v>
      </c>
      <c r="D979" s="268" t="s">
        <v>7440</v>
      </c>
      <c r="E979" s="267" t="s">
        <v>2769</v>
      </c>
      <c r="F979" s="268" t="s">
        <v>7481</v>
      </c>
    </row>
    <row r="980" spans="1:6" ht="38.25" x14ac:dyDescent="0.2">
      <c r="A980" s="267" t="s">
        <v>542</v>
      </c>
      <c r="B980" s="268">
        <v>1</v>
      </c>
      <c r="C980" s="268" t="s">
        <v>7337</v>
      </c>
      <c r="D980" s="268" t="s">
        <v>7440</v>
      </c>
      <c r="E980" s="267" t="s">
        <v>2770</v>
      </c>
      <c r="F980" s="268" t="s">
        <v>7481</v>
      </c>
    </row>
    <row r="981" spans="1:6" ht="51" x14ac:dyDescent="0.2">
      <c r="A981" s="267" t="s">
        <v>542</v>
      </c>
      <c r="B981" s="268">
        <v>1</v>
      </c>
      <c r="C981" s="268" t="s">
        <v>7319</v>
      </c>
      <c r="D981" s="268" t="s">
        <v>7450</v>
      </c>
      <c r="E981" s="267" t="s">
        <v>2771</v>
      </c>
      <c r="F981" s="268" t="s">
        <v>7479</v>
      </c>
    </row>
    <row r="982" spans="1:6" ht="38.25" x14ac:dyDescent="0.2">
      <c r="A982" s="267" t="s">
        <v>542</v>
      </c>
      <c r="B982" s="268">
        <v>1</v>
      </c>
      <c r="C982" s="268" t="s">
        <v>7319</v>
      </c>
      <c r="D982" s="268" t="s">
        <v>7450</v>
      </c>
      <c r="E982" s="267" t="s">
        <v>2772</v>
      </c>
      <c r="F982" s="268" t="s">
        <v>7479</v>
      </c>
    </row>
    <row r="983" spans="1:6" ht="114.75" x14ac:dyDescent="0.2">
      <c r="A983" s="267" t="s">
        <v>542</v>
      </c>
      <c r="B983" s="268">
        <v>1</v>
      </c>
      <c r="C983" s="268" t="s">
        <v>7296</v>
      </c>
      <c r="D983" s="268" t="s">
        <v>7441</v>
      </c>
      <c r="E983" s="267" t="s">
        <v>2773</v>
      </c>
      <c r="F983" s="268" t="s">
        <v>7465</v>
      </c>
    </row>
    <row r="984" spans="1:6" ht="63.75" x14ac:dyDescent="0.2">
      <c r="A984" s="267" t="s">
        <v>542</v>
      </c>
      <c r="B984" s="268">
        <v>1</v>
      </c>
      <c r="C984" s="268" t="s">
        <v>7361</v>
      </c>
      <c r="D984" s="268" t="s">
        <v>7446</v>
      </c>
      <c r="E984" s="267" t="s">
        <v>7536</v>
      </c>
      <c r="F984" s="268" t="s">
        <v>7511</v>
      </c>
    </row>
    <row r="985" spans="1:6" ht="63.75" x14ac:dyDescent="0.2">
      <c r="A985" s="267" t="s">
        <v>542</v>
      </c>
      <c r="B985" s="268">
        <v>1</v>
      </c>
      <c r="C985" s="268" t="s">
        <v>7314</v>
      </c>
      <c r="D985" s="268" t="s">
        <v>7442</v>
      </c>
      <c r="E985" s="267" t="s">
        <v>2774</v>
      </c>
      <c r="F985" s="142" t="s">
        <v>7509</v>
      </c>
    </row>
    <row r="986" spans="1:6" ht="25.5" x14ac:dyDescent="0.2">
      <c r="A986" s="267" t="s">
        <v>542</v>
      </c>
      <c r="B986" s="268">
        <v>1</v>
      </c>
      <c r="C986" s="268" t="s">
        <v>7364</v>
      </c>
      <c r="D986" s="268" t="s">
        <v>7450</v>
      </c>
      <c r="E986" s="267" t="s">
        <v>2775</v>
      </c>
      <c r="F986" s="268" t="s">
        <v>7479</v>
      </c>
    </row>
    <row r="987" spans="1:6" ht="25.5" x14ac:dyDescent="0.2">
      <c r="A987" s="267" t="s">
        <v>542</v>
      </c>
      <c r="B987" s="268">
        <v>1</v>
      </c>
      <c r="C987" s="268" t="s">
        <v>7317</v>
      </c>
      <c r="D987" s="268" t="s">
        <v>7442</v>
      </c>
      <c r="E987" s="267" t="s">
        <v>2776</v>
      </c>
      <c r="F987" s="268" t="s">
        <v>7458</v>
      </c>
    </row>
    <row r="988" spans="1:6" ht="25.5" x14ac:dyDescent="0.2">
      <c r="A988" s="267" t="s">
        <v>542</v>
      </c>
      <c r="B988" s="268">
        <v>1</v>
      </c>
      <c r="C988" s="268" t="s">
        <v>7322</v>
      </c>
      <c r="D988" s="268" t="s">
        <v>7449</v>
      </c>
      <c r="E988" s="267" t="s">
        <v>2777</v>
      </c>
      <c r="F988" s="268" t="s">
        <v>7510</v>
      </c>
    </row>
    <row r="989" spans="1:6" ht="25.5" x14ac:dyDescent="0.2">
      <c r="A989" s="267" t="s">
        <v>542</v>
      </c>
      <c r="B989" s="268">
        <v>1</v>
      </c>
      <c r="C989" s="268" t="s">
        <v>7322</v>
      </c>
      <c r="D989" s="268" t="s">
        <v>7449</v>
      </c>
      <c r="E989" s="267" t="s">
        <v>2778</v>
      </c>
      <c r="F989" s="268" t="s">
        <v>7510</v>
      </c>
    </row>
    <row r="990" spans="1:6" ht="25.5" x14ac:dyDescent="0.2">
      <c r="A990" s="267" t="s">
        <v>542</v>
      </c>
      <c r="B990" s="268">
        <v>1</v>
      </c>
      <c r="C990" s="268" t="s">
        <v>7278</v>
      </c>
      <c r="D990" s="268" t="s">
        <v>7450</v>
      </c>
      <c r="E990" s="267" t="s">
        <v>2779</v>
      </c>
      <c r="F990" s="268" t="s">
        <v>7516</v>
      </c>
    </row>
    <row r="991" spans="1:6" ht="63.75" x14ac:dyDescent="0.2">
      <c r="A991" s="267" t="s">
        <v>542</v>
      </c>
      <c r="B991" s="268">
        <v>1</v>
      </c>
      <c r="C991" s="268" t="s">
        <v>7314</v>
      </c>
      <c r="D991" s="268" t="s">
        <v>7442</v>
      </c>
      <c r="E991" s="267" t="s">
        <v>2780</v>
      </c>
      <c r="F991" s="142" t="s">
        <v>7509</v>
      </c>
    </row>
    <row r="992" spans="1:6" ht="63.75" x14ac:dyDescent="0.2">
      <c r="A992" s="267" t="s">
        <v>542</v>
      </c>
      <c r="B992" s="268">
        <v>1</v>
      </c>
      <c r="C992" s="268" t="s">
        <v>7314</v>
      </c>
      <c r="D992" s="268" t="s">
        <v>7442</v>
      </c>
      <c r="E992" s="267" t="s">
        <v>2781</v>
      </c>
      <c r="F992" s="142" t="s">
        <v>7509</v>
      </c>
    </row>
    <row r="993" spans="1:6" ht="25.5" x14ac:dyDescent="0.2">
      <c r="A993" s="267" t="s">
        <v>542</v>
      </c>
      <c r="B993" s="268">
        <v>1</v>
      </c>
      <c r="C993" s="268" t="s">
        <v>7297</v>
      </c>
      <c r="D993" s="268" t="s">
        <v>7449</v>
      </c>
      <c r="E993" s="267" t="s">
        <v>2782</v>
      </c>
      <c r="F993" s="268" t="s">
        <v>7510</v>
      </c>
    </row>
    <row r="994" spans="1:6" ht="25.5" x14ac:dyDescent="0.2">
      <c r="A994" s="267" t="s">
        <v>542</v>
      </c>
      <c r="B994" s="268">
        <v>1</v>
      </c>
      <c r="C994" s="268" t="s">
        <v>7361</v>
      </c>
      <c r="D994" s="268" t="s">
        <v>7446</v>
      </c>
      <c r="E994" s="267" t="s">
        <v>2783</v>
      </c>
      <c r="F994" s="268" t="s">
        <v>7511</v>
      </c>
    </row>
    <row r="995" spans="1:6" ht="38.25" x14ac:dyDescent="0.2">
      <c r="A995" s="267" t="s">
        <v>542</v>
      </c>
      <c r="B995" s="268">
        <v>1</v>
      </c>
      <c r="C995" s="268" t="s">
        <v>7341</v>
      </c>
      <c r="D995" s="268" t="s">
        <v>7449</v>
      </c>
      <c r="E995" s="267" t="s">
        <v>2784</v>
      </c>
      <c r="F995" s="268" t="s">
        <v>7488</v>
      </c>
    </row>
    <row r="996" spans="1:6" ht="25.5" x14ac:dyDescent="0.2">
      <c r="A996" s="267" t="s">
        <v>542</v>
      </c>
      <c r="B996" s="268">
        <v>1</v>
      </c>
      <c r="C996" s="268" t="s">
        <v>7382</v>
      </c>
      <c r="D996" s="268" t="s">
        <v>7442</v>
      </c>
      <c r="E996" s="267" t="s">
        <v>7537</v>
      </c>
      <c r="F996" s="268" t="s">
        <v>7288</v>
      </c>
    </row>
    <row r="997" spans="1:6" ht="25.5" x14ac:dyDescent="0.2">
      <c r="A997" s="267" t="s">
        <v>542</v>
      </c>
      <c r="B997" s="268">
        <v>1</v>
      </c>
      <c r="C997" s="268" t="s">
        <v>7334</v>
      </c>
      <c r="D997" s="268" t="s">
        <v>7441</v>
      </c>
      <c r="E997" s="267" t="s">
        <v>2785</v>
      </c>
      <c r="F997" s="268" t="s">
        <v>7466</v>
      </c>
    </row>
    <row r="998" spans="1:6" ht="25.5" x14ac:dyDescent="0.2">
      <c r="A998" s="267" t="s">
        <v>542</v>
      </c>
      <c r="B998" s="268">
        <v>1</v>
      </c>
      <c r="C998" s="268" t="s">
        <v>7334</v>
      </c>
      <c r="D998" s="268" t="s">
        <v>7441</v>
      </c>
      <c r="E998" s="267" t="s">
        <v>2786</v>
      </c>
      <c r="F998" s="268" t="s">
        <v>7466</v>
      </c>
    </row>
    <row r="999" spans="1:6" ht="63.75" x14ac:dyDescent="0.2">
      <c r="A999" s="267" t="s">
        <v>542</v>
      </c>
      <c r="B999" s="268">
        <v>1</v>
      </c>
      <c r="C999" s="268" t="s">
        <v>7314</v>
      </c>
      <c r="D999" s="268" t="s">
        <v>7442</v>
      </c>
      <c r="E999" s="267" t="s">
        <v>2787</v>
      </c>
      <c r="F999" s="142" t="s">
        <v>7509</v>
      </c>
    </row>
    <row r="1000" spans="1:6" ht="38.25" x14ac:dyDescent="0.2">
      <c r="A1000" s="267" t="s">
        <v>542</v>
      </c>
      <c r="B1000" s="268">
        <v>1</v>
      </c>
      <c r="C1000" s="268" t="s">
        <v>7404</v>
      </c>
      <c r="D1000" s="268" t="s">
        <v>7441</v>
      </c>
      <c r="E1000" s="267" t="s">
        <v>2788</v>
      </c>
      <c r="F1000" s="268" t="s">
        <v>7475</v>
      </c>
    </row>
    <row r="1001" spans="1:6" ht="51" x14ac:dyDescent="0.2">
      <c r="A1001" s="267" t="s">
        <v>542</v>
      </c>
      <c r="B1001" s="268">
        <v>1</v>
      </c>
      <c r="C1001" s="268" t="s">
        <v>7348</v>
      </c>
      <c r="D1001" s="268" t="s">
        <v>7450</v>
      </c>
      <c r="E1001" s="267" t="s">
        <v>2789</v>
      </c>
      <c r="F1001" s="268" t="s">
        <v>7482</v>
      </c>
    </row>
    <row r="1002" spans="1:6" ht="51" x14ac:dyDescent="0.2">
      <c r="A1002" s="267" t="s">
        <v>542</v>
      </c>
      <c r="B1002" s="268">
        <v>1</v>
      </c>
      <c r="C1002" s="268" t="s">
        <v>7304</v>
      </c>
      <c r="D1002" s="268" t="s">
        <v>7450</v>
      </c>
      <c r="E1002" s="267" t="s">
        <v>2790</v>
      </c>
      <c r="F1002" s="268" t="s">
        <v>7482</v>
      </c>
    </row>
    <row r="1003" spans="1:6" ht="38.25" x14ac:dyDescent="0.2">
      <c r="A1003" s="267" t="s">
        <v>542</v>
      </c>
      <c r="B1003" s="268">
        <v>1</v>
      </c>
      <c r="C1003" s="268" t="s">
        <v>7405</v>
      </c>
      <c r="D1003" s="268" t="s">
        <v>7440</v>
      </c>
      <c r="E1003" s="267" t="s">
        <v>2791</v>
      </c>
      <c r="F1003" s="268" t="s">
        <v>7451</v>
      </c>
    </row>
    <row r="1004" spans="1:6" ht="38.25" x14ac:dyDescent="0.2">
      <c r="A1004" s="267" t="s">
        <v>542</v>
      </c>
      <c r="B1004" s="268">
        <v>1</v>
      </c>
      <c r="C1004" s="268" t="s">
        <v>7328</v>
      </c>
      <c r="D1004" s="268" t="s">
        <v>7440</v>
      </c>
      <c r="E1004" s="267" t="s">
        <v>2792</v>
      </c>
      <c r="F1004" s="268" t="s">
        <v>7280</v>
      </c>
    </row>
    <row r="1005" spans="1:6" ht="63.75" x14ac:dyDescent="0.2">
      <c r="A1005" s="267" t="s">
        <v>542</v>
      </c>
      <c r="B1005" s="268">
        <v>1</v>
      </c>
      <c r="C1005" s="268" t="s">
        <v>7378</v>
      </c>
      <c r="D1005" s="268" t="s">
        <v>7442</v>
      </c>
      <c r="E1005" s="267" t="s">
        <v>2793</v>
      </c>
      <c r="F1005" s="142" t="s">
        <v>7509</v>
      </c>
    </row>
    <row r="1006" spans="1:6" ht="25.5" x14ac:dyDescent="0.2">
      <c r="A1006" s="267" t="s">
        <v>542</v>
      </c>
      <c r="B1006" s="268">
        <v>1</v>
      </c>
      <c r="C1006" s="268" t="s">
        <v>7406</v>
      </c>
      <c r="D1006" s="268" t="s">
        <v>7449</v>
      </c>
      <c r="E1006" s="267" t="s">
        <v>2794</v>
      </c>
      <c r="F1006" s="268" t="s">
        <v>7510</v>
      </c>
    </row>
    <row r="1007" spans="1:6" ht="25.5" x14ac:dyDescent="0.2">
      <c r="A1007" s="267" t="s">
        <v>542</v>
      </c>
      <c r="B1007" s="268">
        <v>1</v>
      </c>
      <c r="C1007" s="268" t="s">
        <v>7319</v>
      </c>
      <c r="D1007" s="268" t="s">
        <v>7450</v>
      </c>
      <c r="E1007" s="267" t="s">
        <v>2795</v>
      </c>
      <c r="F1007" s="268" t="s">
        <v>7479</v>
      </c>
    </row>
    <row r="1008" spans="1:6" ht="25.5" x14ac:dyDescent="0.2">
      <c r="A1008" s="267" t="s">
        <v>542</v>
      </c>
      <c r="B1008" s="268">
        <v>1</v>
      </c>
      <c r="C1008" s="268" t="s">
        <v>7322</v>
      </c>
      <c r="D1008" s="268" t="s">
        <v>7449</v>
      </c>
      <c r="E1008" s="267" t="s">
        <v>2796</v>
      </c>
      <c r="F1008" s="268" t="s">
        <v>7510</v>
      </c>
    </row>
    <row r="1009" spans="1:6" ht="38.25" x14ac:dyDescent="0.2">
      <c r="A1009" s="267" t="s">
        <v>542</v>
      </c>
      <c r="B1009" s="268">
        <v>1</v>
      </c>
      <c r="C1009" s="268" t="s">
        <v>7374</v>
      </c>
      <c r="D1009" s="268" t="s">
        <v>7449</v>
      </c>
      <c r="E1009" s="267" t="s">
        <v>2797</v>
      </c>
      <c r="F1009" s="268" t="s">
        <v>7488</v>
      </c>
    </row>
    <row r="1010" spans="1:6" ht="38.25" x14ac:dyDescent="0.2">
      <c r="A1010" s="267" t="s">
        <v>542</v>
      </c>
      <c r="B1010" s="268">
        <v>1</v>
      </c>
      <c r="C1010" s="268" t="s">
        <v>7374</v>
      </c>
      <c r="D1010" s="268" t="s">
        <v>7449</v>
      </c>
      <c r="E1010" s="267" t="s">
        <v>2798</v>
      </c>
      <c r="F1010" s="268" t="s">
        <v>7488</v>
      </c>
    </row>
    <row r="1011" spans="1:6" ht="38.25" x14ac:dyDescent="0.2">
      <c r="A1011" s="267" t="s">
        <v>542</v>
      </c>
      <c r="B1011" s="268">
        <v>1</v>
      </c>
      <c r="C1011" s="268" t="s">
        <v>7333</v>
      </c>
      <c r="D1011" s="268" t="s">
        <v>7440</v>
      </c>
      <c r="E1011" s="267" t="s">
        <v>2799</v>
      </c>
      <c r="F1011" s="268" t="s">
        <v>7454</v>
      </c>
    </row>
    <row r="1012" spans="1:6" ht="38.25" x14ac:dyDescent="0.2">
      <c r="A1012" s="267" t="s">
        <v>542</v>
      </c>
      <c r="B1012" s="268">
        <v>1</v>
      </c>
      <c r="C1012" s="268" t="s">
        <v>7319</v>
      </c>
      <c r="D1012" s="268" t="s">
        <v>7450</v>
      </c>
      <c r="E1012" s="267" t="s">
        <v>2800</v>
      </c>
      <c r="F1012" s="268" t="s">
        <v>7479</v>
      </c>
    </row>
    <row r="1013" spans="1:6" ht="25.5" x14ac:dyDescent="0.2">
      <c r="A1013" s="267" t="s">
        <v>542</v>
      </c>
      <c r="B1013" s="268">
        <v>1</v>
      </c>
      <c r="C1013" s="268" t="s">
        <v>7365</v>
      </c>
      <c r="D1013" s="268" t="s">
        <v>7447</v>
      </c>
      <c r="E1013" s="267" t="s">
        <v>2801</v>
      </c>
      <c r="F1013" s="268" t="s">
        <v>7514</v>
      </c>
    </row>
    <row r="1014" spans="1:6" ht="63.75" x14ac:dyDescent="0.2">
      <c r="A1014" s="267" t="s">
        <v>542</v>
      </c>
      <c r="B1014" s="268">
        <v>1</v>
      </c>
      <c r="C1014" s="268" t="s">
        <v>7312</v>
      </c>
      <c r="D1014" s="268" t="s">
        <v>7444</v>
      </c>
      <c r="E1014" s="267" t="s">
        <v>2802</v>
      </c>
      <c r="F1014" s="268" t="s">
        <v>7514</v>
      </c>
    </row>
    <row r="1015" spans="1:6" ht="25.5" x14ac:dyDescent="0.2">
      <c r="A1015" s="267" t="s">
        <v>542</v>
      </c>
      <c r="B1015" s="268">
        <v>1</v>
      </c>
      <c r="C1015" s="268" t="s">
        <v>7373</v>
      </c>
      <c r="D1015" s="268" t="s">
        <v>7442</v>
      </c>
      <c r="E1015" s="267" t="s">
        <v>2803</v>
      </c>
      <c r="F1015" s="268" t="s">
        <v>7458</v>
      </c>
    </row>
    <row r="1016" spans="1:6" ht="89.25" x14ac:dyDescent="0.2">
      <c r="A1016" s="267" t="s">
        <v>542</v>
      </c>
      <c r="B1016" s="268">
        <v>1</v>
      </c>
      <c r="C1016" s="268" t="s">
        <v>7296</v>
      </c>
      <c r="D1016" s="268" t="s">
        <v>7441</v>
      </c>
      <c r="E1016" s="267" t="s">
        <v>2804</v>
      </c>
      <c r="F1016" s="268" t="s">
        <v>7465</v>
      </c>
    </row>
    <row r="1017" spans="1:6" ht="76.5" x14ac:dyDescent="0.2">
      <c r="A1017" s="267" t="s">
        <v>542</v>
      </c>
      <c r="B1017" s="268">
        <v>1</v>
      </c>
      <c r="C1017" s="268" t="s">
        <v>7322</v>
      </c>
      <c r="D1017" s="268" t="s">
        <v>7449</v>
      </c>
      <c r="E1017" s="267" t="s">
        <v>2805</v>
      </c>
      <c r="F1017" s="268" t="s">
        <v>7510</v>
      </c>
    </row>
    <row r="1018" spans="1:6" ht="25.5" x14ac:dyDescent="0.2">
      <c r="A1018" s="267" t="s">
        <v>542</v>
      </c>
      <c r="B1018" s="268">
        <v>1</v>
      </c>
      <c r="C1018" s="268" t="s">
        <v>7407</v>
      </c>
      <c r="D1018" s="268" t="s">
        <v>7449</v>
      </c>
      <c r="E1018" s="267" t="s">
        <v>2806</v>
      </c>
      <c r="F1018" s="268" t="s">
        <v>7459</v>
      </c>
    </row>
    <row r="1019" spans="1:6" ht="25.5" x14ac:dyDescent="0.2">
      <c r="A1019" s="267" t="s">
        <v>542</v>
      </c>
      <c r="B1019" s="268">
        <v>1</v>
      </c>
      <c r="C1019" s="268" t="s">
        <v>7311</v>
      </c>
      <c r="D1019" s="268" t="s">
        <v>7450</v>
      </c>
      <c r="E1019" s="267" t="s">
        <v>2807</v>
      </c>
      <c r="F1019" s="268" t="s">
        <v>7479</v>
      </c>
    </row>
    <row r="1020" spans="1:6" ht="25.5" x14ac:dyDescent="0.2">
      <c r="A1020" s="267" t="s">
        <v>542</v>
      </c>
      <c r="B1020" s="268">
        <v>1</v>
      </c>
      <c r="C1020" s="268" t="s">
        <v>7311</v>
      </c>
      <c r="D1020" s="268" t="s">
        <v>7450</v>
      </c>
      <c r="E1020" s="267" t="s">
        <v>2808</v>
      </c>
      <c r="F1020" s="268" t="s">
        <v>7479</v>
      </c>
    </row>
    <row r="1021" spans="1:6" ht="38.25" x14ac:dyDescent="0.2">
      <c r="A1021" s="267" t="s">
        <v>542</v>
      </c>
      <c r="B1021" s="268">
        <v>1</v>
      </c>
      <c r="C1021" s="268" t="s">
        <v>7324</v>
      </c>
      <c r="D1021" s="268" t="s">
        <v>7440</v>
      </c>
      <c r="E1021" s="267" t="s">
        <v>2809</v>
      </c>
      <c r="F1021" s="268" t="s">
        <v>7451</v>
      </c>
    </row>
    <row r="1022" spans="1:6" ht="25.5" x14ac:dyDescent="0.2">
      <c r="A1022" s="267" t="s">
        <v>542</v>
      </c>
      <c r="B1022" s="268">
        <v>1</v>
      </c>
      <c r="C1022" s="268" t="s">
        <v>7391</v>
      </c>
      <c r="D1022" s="268" t="s">
        <v>7441</v>
      </c>
      <c r="E1022" s="267" t="s">
        <v>2810</v>
      </c>
      <c r="F1022" s="268" t="s">
        <v>7467</v>
      </c>
    </row>
    <row r="1023" spans="1:6" ht="25.5" x14ac:dyDescent="0.2">
      <c r="A1023" s="267" t="s">
        <v>542</v>
      </c>
      <c r="B1023" s="268">
        <v>1</v>
      </c>
      <c r="C1023" s="268" t="s">
        <v>7391</v>
      </c>
      <c r="D1023" s="268" t="s">
        <v>7441</v>
      </c>
      <c r="E1023" s="267" t="s">
        <v>2811</v>
      </c>
      <c r="F1023" s="268" t="s">
        <v>7467</v>
      </c>
    </row>
    <row r="1024" spans="1:6" ht="63.75" x14ac:dyDescent="0.2">
      <c r="A1024" s="267" t="s">
        <v>542</v>
      </c>
      <c r="B1024" s="268">
        <v>1</v>
      </c>
      <c r="C1024" s="268" t="s">
        <v>7312</v>
      </c>
      <c r="D1024" s="268" t="s">
        <v>7444</v>
      </c>
      <c r="E1024" s="267" t="s">
        <v>2812</v>
      </c>
      <c r="F1024" s="268" t="s">
        <v>7514</v>
      </c>
    </row>
    <row r="1025" spans="1:6" ht="25.5" x14ac:dyDescent="0.2">
      <c r="A1025" s="267" t="s">
        <v>542</v>
      </c>
      <c r="B1025" s="268">
        <v>1</v>
      </c>
      <c r="C1025" s="268" t="s">
        <v>7392</v>
      </c>
      <c r="D1025" s="268" t="s">
        <v>7441</v>
      </c>
      <c r="E1025" s="267" t="s">
        <v>2813</v>
      </c>
      <c r="F1025" s="268" t="s">
        <v>7460</v>
      </c>
    </row>
    <row r="1026" spans="1:6" ht="25.5" x14ac:dyDescent="0.2">
      <c r="A1026" s="267" t="s">
        <v>542</v>
      </c>
      <c r="B1026" s="268">
        <v>1</v>
      </c>
      <c r="C1026" s="268" t="s">
        <v>7278</v>
      </c>
      <c r="D1026" s="268" t="s">
        <v>7450</v>
      </c>
      <c r="E1026" s="267" t="s">
        <v>2814</v>
      </c>
      <c r="F1026" s="268" t="s">
        <v>7516</v>
      </c>
    </row>
    <row r="1027" spans="1:6" ht="25.5" x14ac:dyDescent="0.2">
      <c r="A1027" s="267" t="s">
        <v>542</v>
      </c>
      <c r="B1027" s="268">
        <v>1</v>
      </c>
      <c r="C1027" s="268" t="s">
        <v>7323</v>
      </c>
      <c r="D1027" s="268" t="s">
        <v>7441</v>
      </c>
      <c r="E1027" s="267" t="s">
        <v>2815</v>
      </c>
      <c r="F1027" s="268" t="s">
        <v>7466</v>
      </c>
    </row>
    <row r="1028" spans="1:6" ht="38.25" x14ac:dyDescent="0.2">
      <c r="A1028" s="267" t="s">
        <v>542</v>
      </c>
      <c r="B1028" s="268">
        <v>1</v>
      </c>
      <c r="C1028" s="268" t="s">
        <v>7347</v>
      </c>
      <c r="D1028" s="268" t="s">
        <v>7440</v>
      </c>
      <c r="E1028" s="267" t="s">
        <v>2816</v>
      </c>
      <c r="F1028" s="268" t="s">
        <v>7279</v>
      </c>
    </row>
    <row r="1029" spans="1:6" ht="38.25" x14ac:dyDescent="0.2">
      <c r="A1029" s="267" t="s">
        <v>542</v>
      </c>
      <c r="B1029" s="268">
        <v>1</v>
      </c>
      <c r="C1029" s="268" t="s">
        <v>7347</v>
      </c>
      <c r="D1029" s="268" t="s">
        <v>7440</v>
      </c>
      <c r="E1029" s="267" t="s">
        <v>2817</v>
      </c>
      <c r="F1029" s="268" t="s">
        <v>7279</v>
      </c>
    </row>
    <row r="1030" spans="1:6" ht="38.25" x14ac:dyDescent="0.2">
      <c r="A1030" s="267" t="s">
        <v>542</v>
      </c>
      <c r="B1030" s="268">
        <v>1</v>
      </c>
      <c r="C1030" s="268" t="s">
        <v>7347</v>
      </c>
      <c r="D1030" s="268" t="s">
        <v>7440</v>
      </c>
      <c r="E1030" s="267" t="s">
        <v>2818</v>
      </c>
      <c r="F1030" s="268" t="s">
        <v>7279</v>
      </c>
    </row>
    <row r="1031" spans="1:6" ht="38.25" x14ac:dyDescent="0.2">
      <c r="A1031" s="267" t="s">
        <v>542</v>
      </c>
      <c r="B1031" s="268">
        <v>1</v>
      </c>
      <c r="C1031" s="268" t="s">
        <v>7347</v>
      </c>
      <c r="D1031" s="268" t="s">
        <v>7440</v>
      </c>
      <c r="E1031" s="267" t="s">
        <v>2819</v>
      </c>
      <c r="F1031" s="268" t="s">
        <v>7279</v>
      </c>
    </row>
    <row r="1032" spans="1:6" ht="51" x14ac:dyDescent="0.2">
      <c r="A1032" s="267" t="s">
        <v>542</v>
      </c>
      <c r="B1032" s="268">
        <v>1</v>
      </c>
      <c r="C1032" s="268" t="s">
        <v>7345</v>
      </c>
      <c r="D1032" s="268" t="s">
        <v>7440</v>
      </c>
      <c r="E1032" s="267" t="s">
        <v>2820</v>
      </c>
      <c r="F1032" s="268" t="s">
        <v>7451</v>
      </c>
    </row>
    <row r="1033" spans="1:6" ht="63.75" x14ac:dyDescent="0.2">
      <c r="A1033" s="267" t="s">
        <v>542</v>
      </c>
      <c r="B1033" s="268">
        <v>1</v>
      </c>
      <c r="C1033" s="268" t="s">
        <v>7298</v>
      </c>
      <c r="D1033" s="268" t="s">
        <v>7450</v>
      </c>
      <c r="E1033" s="267" t="s">
        <v>2821</v>
      </c>
      <c r="F1033" s="268" t="s">
        <v>7476</v>
      </c>
    </row>
    <row r="1034" spans="1:6" ht="63.75" x14ac:dyDescent="0.2">
      <c r="A1034" s="267" t="s">
        <v>542</v>
      </c>
      <c r="B1034" s="268">
        <v>1</v>
      </c>
      <c r="C1034" s="268" t="s">
        <v>7298</v>
      </c>
      <c r="D1034" s="268" t="s">
        <v>7450</v>
      </c>
      <c r="E1034" s="267" t="s">
        <v>2822</v>
      </c>
      <c r="F1034" s="268" t="s">
        <v>7476</v>
      </c>
    </row>
    <row r="1035" spans="1:6" ht="76.5" x14ac:dyDescent="0.2">
      <c r="A1035" s="267" t="s">
        <v>542</v>
      </c>
      <c r="B1035" s="268">
        <v>1</v>
      </c>
      <c r="C1035" s="268" t="s">
        <v>7298</v>
      </c>
      <c r="D1035" s="268" t="s">
        <v>7450</v>
      </c>
      <c r="E1035" s="267" t="s">
        <v>2823</v>
      </c>
      <c r="F1035" s="268" t="s">
        <v>7476</v>
      </c>
    </row>
    <row r="1036" spans="1:6" ht="114.75" x14ac:dyDescent="0.2">
      <c r="A1036" s="267" t="s">
        <v>542</v>
      </c>
      <c r="B1036" s="268">
        <v>1</v>
      </c>
      <c r="C1036" s="268" t="s">
        <v>7298</v>
      </c>
      <c r="D1036" s="268" t="s">
        <v>7450</v>
      </c>
      <c r="E1036" s="267" t="s">
        <v>2824</v>
      </c>
      <c r="F1036" s="268" t="s">
        <v>7476</v>
      </c>
    </row>
    <row r="1037" spans="1:6" ht="76.5" x14ac:dyDescent="0.2">
      <c r="A1037" s="267" t="s">
        <v>542</v>
      </c>
      <c r="B1037" s="268">
        <v>1</v>
      </c>
      <c r="C1037" s="268" t="s">
        <v>7298</v>
      </c>
      <c r="D1037" s="268" t="s">
        <v>7450</v>
      </c>
      <c r="E1037" s="267" t="s">
        <v>2825</v>
      </c>
      <c r="F1037" s="268" t="s">
        <v>7476</v>
      </c>
    </row>
    <row r="1038" spans="1:6" ht="51" x14ac:dyDescent="0.2">
      <c r="A1038" s="267" t="s">
        <v>542</v>
      </c>
      <c r="B1038" s="268">
        <v>1</v>
      </c>
      <c r="C1038" s="268" t="s">
        <v>7298</v>
      </c>
      <c r="D1038" s="268" t="s">
        <v>7450</v>
      </c>
      <c r="E1038" s="267" t="s">
        <v>2826</v>
      </c>
      <c r="F1038" s="268" t="s">
        <v>7476</v>
      </c>
    </row>
    <row r="1039" spans="1:6" ht="63.75" x14ac:dyDescent="0.2">
      <c r="A1039" s="267" t="s">
        <v>542</v>
      </c>
      <c r="B1039" s="268">
        <v>1</v>
      </c>
      <c r="C1039" s="268" t="s">
        <v>7378</v>
      </c>
      <c r="D1039" s="268" t="s">
        <v>7442</v>
      </c>
      <c r="E1039" s="267" t="s">
        <v>1645</v>
      </c>
      <c r="F1039" s="142" t="s">
        <v>7509</v>
      </c>
    </row>
    <row r="1040" spans="1:6" ht="38.25" x14ac:dyDescent="0.2">
      <c r="A1040" s="267" t="s">
        <v>542</v>
      </c>
      <c r="B1040" s="268">
        <v>1</v>
      </c>
      <c r="C1040" s="268" t="s">
        <v>7300</v>
      </c>
      <c r="D1040" s="268" t="s">
        <v>7440</v>
      </c>
      <c r="E1040" s="267" t="s">
        <v>1646</v>
      </c>
      <c r="F1040" s="268" t="s">
        <v>7500</v>
      </c>
    </row>
    <row r="1041" spans="1:6" ht="63.75" x14ac:dyDescent="0.2">
      <c r="A1041" s="267" t="s">
        <v>1638</v>
      </c>
      <c r="B1041" s="268">
        <v>1</v>
      </c>
      <c r="C1041" s="268" t="s">
        <v>7299</v>
      </c>
      <c r="D1041" s="268" t="s">
        <v>7442</v>
      </c>
      <c r="E1041" s="267" t="s">
        <v>1647</v>
      </c>
      <c r="F1041" s="142" t="s">
        <v>7509</v>
      </c>
    </row>
    <row r="1042" spans="1:6" ht="63.75" x14ac:dyDescent="0.2">
      <c r="A1042" s="267" t="s">
        <v>1638</v>
      </c>
      <c r="B1042" s="268">
        <v>1</v>
      </c>
      <c r="C1042" s="268" t="s">
        <v>7314</v>
      </c>
      <c r="D1042" s="268" t="s">
        <v>7442</v>
      </c>
      <c r="E1042" s="267" t="s">
        <v>1647</v>
      </c>
      <c r="F1042" s="142" t="s">
        <v>7509</v>
      </c>
    </row>
    <row r="1043" spans="1:6" ht="38.25" x14ac:dyDescent="0.2">
      <c r="A1043" s="267" t="s">
        <v>542</v>
      </c>
      <c r="B1043" s="268">
        <v>1</v>
      </c>
      <c r="C1043" s="268" t="s">
        <v>7333</v>
      </c>
      <c r="D1043" s="268" t="s">
        <v>7440</v>
      </c>
      <c r="E1043" s="267" t="s">
        <v>2827</v>
      </c>
      <c r="F1043" s="268" t="s">
        <v>7452</v>
      </c>
    </row>
    <row r="1044" spans="1:6" ht="38.25" x14ac:dyDescent="0.2">
      <c r="A1044" s="267" t="s">
        <v>555</v>
      </c>
      <c r="B1044" s="268">
        <v>1</v>
      </c>
      <c r="C1044" s="268" t="s">
        <v>7296</v>
      </c>
      <c r="D1044" s="268" t="s">
        <v>7441</v>
      </c>
      <c r="E1044" s="267" t="s">
        <v>7538</v>
      </c>
      <c r="F1044" s="268" t="s">
        <v>7475</v>
      </c>
    </row>
    <row r="1045" spans="1:6" ht="38.25" x14ac:dyDescent="0.2">
      <c r="A1045" s="267" t="s">
        <v>555</v>
      </c>
      <c r="B1045" s="268">
        <v>1</v>
      </c>
      <c r="C1045" s="268" t="s">
        <v>7320</v>
      </c>
      <c r="D1045" s="268" t="s">
        <v>7441</v>
      </c>
      <c r="E1045" s="267" t="s">
        <v>2828</v>
      </c>
      <c r="F1045" s="268" t="s">
        <v>7489</v>
      </c>
    </row>
    <row r="1046" spans="1:6" ht="38.25" x14ac:dyDescent="0.2">
      <c r="A1046" s="267" t="s">
        <v>555</v>
      </c>
      <c r="B1046" s="268">
        <v>1</v>
      </c>
      <c r="C1046" s="268" t="s">
        <v>7296</v>
      </c>
      <c r="D1046" s="268" t="s">
        <v>7441</v>
      </c>
      <c r="E1046" s="267" t="s">
        <v>2829</v>
      </c>
      <c r="F1046" s="268" t="s">
        <v>7465</v>
      </c>
    </row>
    <row r="1047" spans="1:6" ht="38.25" x14ac:dyDescent="0.2">
      <c r="A1047" s="267" t="s">
        <v>555</v>
      </c>
      <c r="B1047" s="268">
        <v>1</v>
      </c>
      <c r="C1047" s="268" t="s">
        <v>7334</v>
      </c>
      <c r="D1047" s="268" t="s">
        <v>7441</v>
      </c>
      <c r="E1047" s="267" t="s">
        <v>2830</v>
      </c>
      <c r="F1047" s="268" t="s">
        <v>7475</v>
      </c>
    </row>
    <row r="1048" spans="1:6" ht="51" x14ac:dyDescent="0.2">
      <c r="A1048" s="267" t="s">
        <v>555</v>
      </c>
      <c r="B1048" s="268">
        <v>1</v>
      </c>
      <c r="C1048" s="268" t="s">
        <v>7296</v>
      </c>
      <c r="D1048" s="268" t="s">
        <v>7441</v>
      </c>
      <c r="E1048" s="267" t="s">
        <v>2831</v>
      </c>
      <c r="F1048" s="268" t="s">
        <v>7475</v>
      </c>
    </row>
    <row r="1049" spans="1:6" ht="51" x14ac:dyDescent="0.2">
      <c r="A1049" s="267" t="s">
        <v>555</v>
      </c>
      <c r="B1049" s="268">
        <v>1</v>
      </c>
      <c r="C1049" s="268" t="s">
        <v>7296</v>
      </c>
      <c r="D1049" s="268" t="s">
        <v>7441</v>
      </c>
      <c r="E1049" s="267" t="s">
        <v>2832</v>
      </c>
      <c r="F1049" s="268" t="s">
        <v>7475</v>
      </c>
    </row>
    <row r="1050" spans="1:6" ht="38.25" x14ac:dyDescent="0.2">
      <c r="A1050" s="267" t="s">
        <v>555</v>
      </c>
      <c r="B1050" s="268">
        <v>1</v>
      </c>
      <c r="C1050" s="268" t="s">
        <v>7408</v>
      </c>
      <c r="D1050" s="268" t="s">
        <v>7440</v>
      </c>
      <c r="E1050" s="267" t="s">
        <v>2833</v>
      </c>
      <c r="F1050" s="268" t="s">
        <v>7452</v>
      </c>
    </row>
    <row r="1051" spans="1:6" ht="51" x14ac:dyDescent="0.2">
      <c r="A1051" s="267" t="s">
        <v>546</v>
      </c>
      <c r="B1051" s="268">
        <v>1</v>
      </c>
      <c r="C1051" s="268" t="s">
        <v>7348</v>
      </c>
      <c r="D1051" s="268" t="s">
        <v>7450</v>
      </c>
      <c r="E1051" s="267" t="s">
        <v>2834</v>
      </c>
      <c r="F1051" s="268" t="s">
        <v>7482</v>
      </c>
    </row>
    <row r="1052" spans="1:6" ht="25.5" x14ac:dyDescent="0.2">
      <c r="A1052" s="267" t="s">
        <v>546</v>
      </c>
      <c r="B1052" s="268">
        <v>1</v>
      </c>
      <c r="C1052" s="268" t="s">
        <v>7317</v>
      </c>
      <c r="D1052" s="268" t="s">
        <v>7442</v>
      </c>
      <c r="E1052" s="267" t="s">
        <v>2835</v>
      </c>
      <c r="F1052" s="268" t="s">
        <v>7458</v>
      </c>
    </row>
    <row r="1053" spans="1:6" ht="25.5" x14ac:dyDescent="0.2">
      <c r="A1053" s="267" t="s">
        <v>546</v>
      </c>
      <c r="B1053" s="268">
        <v>1</v>
      </c>
      <c r="C1053" s="268" t="s">
        <v>7317</v>
      </c>
      <c r="D1053" s="268" t="s">
        <v>7442</v>
      </c>
      <c r="E1053" s="267" t="s">
        <v>2836</v>
      </c>
      <c r="F1053" s="268" t="s">
        <v>7458</v>
      </c>
    </row>
    <row r="1054" spans="1:6" ht="25.5" x14ac:dyDescent="0.2">
      <c r="A1054" s="267" t="s">
        <v>546</v>
      </c>
      <c r="B1054" s="268">
        <v>1</v>
      </c>
      <c r="C1054" s="268" t="s">
        <v>7317</v>
      </c>
      <c r="D1054" s="268" t="s">
        <v>7442</v>
      </c>
      <c r="E1054" s="267" t="s">
        <v>2837</v>
      </c>
      <c r="F1054" s="268" t="s">
        <v>7458</v>
      </c>
    </row>
    <row r="1055" spans="1:6" ht="25.5" x14ac:dyDescent="0.2">
      <c r="A1055" s="267" t="s">
        <v>546</v>
      </c>
      <c r="B1055" s="268">
        <v>1</v>
      </c>
      <c r="C1055" s="268" t="s">
        <v>7359</v>
      </c>
      <c r="D1055" s="268" t="s">
        <v>7442</v>
      </c>
      <c r="E1055" s="267" t="s">
        <v>2838</v>
      </c>
      <c r="F1055" s="268" t="s">
        <v>7458</v>
      </c>
    </row>
    <row r="1056" spans="1:6" ht="25.5" x14ac:dyDescent="0.2">
      <c r="A1056" s="267" t="s">
        <v>546</v>
      </c>
      <c r="B1056" s="268">
        <v>1</v>
      </c>
      <c r="C1056" s="268" t="s">
        <v>7359</v>
      </c>
      <c r="D1056" s="268" t="s">
        <v>7442</v>
      </c>
      <c r="E1056" s="267" t="s">
        <v>2839</v>
      </c>
      <c r="F1056" s="268" t="s">
        <v>7458</v>
      </c>
    </row>
    <row r="1057" spans="1:6" ht="25.5" x14ac:dyDescent="0.2">
      <c r="A1057" s="267" t="s">
        <v>546</v>
      </c>
      <c r="B1057" s="268">
        <v>1</v>
      </c>
      <c r="C1057" s="268" t="s">
        <v>7317</v>
      </c>
      <c r="D1057" s="268" t="s">
        <v>7442</v>
      </c>
      <c r="E1057" s="267" t="s">
        <v>2840</v>
      </c>
      <c r="F1057" s="268" t="s">
        <v>7458</v>
      </c>
    </row>
    <row r="1058" spans="1:6" ht="25.5" x14ac:dyDescent="0.2">
      <c r="A1058" s="267" t="s">
        <v>546</v>
      </c>
      <c r="B1058" s="268">
        <v>1</v>
      </c>
      <c r="C1058" s="268" t="s">
        <v>7396</v>
      </c>
      <c r="D1058" s="268" t="s">
        <v>7450</v>
      </c>
      <c r="E1058" s="267" t="s">
        <v>2841</v>
      </c>
      <c r="F1058" s="268" t="s">
        <v>7485</v>
      </c>
    </row>
    <row r="1059" spans="1:6" ht="25.5" x14ac:dyDescent="0.2">
      <c r="A1059" s="267" t="s">
        <v>546</v>
      </c>
      <c r="B1059" s="268">
        <v>1</v>
      </c>
      <c r="C1059" s="268" t="s">
        <v>7298</v>
      </c>
      <c r="D1059" s="268" t="s">
        <v>7450</v>
      </c>
      <c r="E1059" s="267" t="s">
        <v>2842</v>
      </c>
      <c r="F1059" s="268" t="s">
        <v>7476</v>
      </c>
    </row>
    <row r="1060" spans="1:6" ht="25.5" x14ac:dyDescent="0.2">
      <c r="A1060" s="267" t="s">
        <v>546</v>
      </c>
      <c r="B1060" s="268">
        <v>1</v>
      </c>
      <c r="C1060" s="268" t="s">
        <v>7298</v>
      </c>
      <c r="D1060" s="268" t="s">
        <v>7450</v>
      </c>
      <c r="E1060" s="267" t="s">
        <v>2843</v>
      </c>
      <c r="F1060" s="268" t="s">
        <v>7476</v>
      </c>
    </row>
    <row r="1061" spans="1:6" ht="51" x14ac:dyDescent="0.2">
      <c r="A1061" s="267" t="s">
        <v>1543</v>
      </c>
      <c r="B1061" s="268">
        <v>1</v>
      </c>
      <c r="C1061" s="268" t="s">
        <v>7339</v>
      </c>
      <c r="D1061" s="268" t="s">
        <v>7450</v>
      </c>
      <c r="E1061" s="267" t="s">
        <v>2844</v>
      </c>
      <c r="F1061" s="268" t="s">
        <v>7485</v>
      </c>
    </row>
    <row r="1062" spans="1:6" ht="127.5" x14ac:dyDescent="0.2">
      <c r="A1062" s="267" t="s">
        <v>1543</v>
      </c>
      <c r="B1062" s="268">
        <v>1</v>
      </c>
      <c r="C1062" s="268" t="s">
        <v>7361</v>
      </c>
      <c r="D1062" s="268" t="s">
        <v>7446</v>
      </c>
      <c r="E1062" s="267" t="s">
        <v>2845</v>
      </c>
      <c r="F1062" s="268" t="s">
        <v>7511</v>
      </c>
    </row>
    <row r="1063" spans="1:6" ht="127.5" x14ac:dyDescent="0.2">
      <c r="A1063" s="267" t="s">
        <v>1543</v>
      </c>
      <c r="B1063" s="268">
        <v>1</v>
      </c>
      <c r="C1063" s="268" t="s">
        <v>7361</v>
      </c>
      <c r="D1063" s="268" t="s">
        <v>7446</v>
      </c>
      <c r="E1063" s="267" t="s">
        <v>2846</v>
      </c>
      <c r="F1063" s="268" t="s">
        <v>7511</v>
      </c>
    </row>
    <row r="1064" spans="1:6" ht="38.25" x14ac:dyDescent="0.2">
      <c r="A1064" s="267" t="s">
        <v>1543</v>
      </c>
      <c r="B1064" s="268">
        <v>1</v>
      </c>
      <c r="C1064" s="268" t="s">
        <v>7292</v>
      </c>
      <c r="D1064" s="268" t="s">
        <v>7441</v>
      </c>
      <c r="E1064" s="267" t="s">
        <v>2847</v>
      </c>
      <c r="F1064" s="268" t="s">
        <v>7483</v>
      </c>
    </row>
    <row r="1065" spans="1:6" ht="51" x14ac:dyDescent="0.2">
      <c r="A1065" s="267" t="s">
        <v>1543</v>
      </c>
      <c r="B1065" s="268">
        <v>1</v>
      </c>
      <c r="C1065" s="268" t="s">
        <v>7307</v>
      </c>
      <c r="D1065" s="268" t="s">
        <v>7440</v>
      </c>
      <c r="E1065" s="267" t="s">
        <v>2848</v>
      </c>
      <c r="F1065" s="268" t="s">
        <v>7495</v>
      </c>
    </row>
    <row r="1066" spans="1:6" ht="38.25" x14ac:dyDescent="0.2">
      <c r="A1066" s="267" t="s">
        <v>1543</v>
      </c>
      <c r="B1066" s="268">
        <v>1</v>
      </c>
      <c r="C1066" s="268" t="s">
        <v>7293</v>
      </c>
      <c r="D1066" s="268" t="s">
        <v>7440</v>
      </c>
      <c r="E1066" s="267" t="s">
        <v>2849</v>
      </c>
      <c r="F1066" s="268" t="s">
        <v>7474</v>
      </c>
    </row>
    <row r="1067" spans="1:6" ht="25.5" x14ac:dyDescent="0.2">
      <c r="A1067" s="267" t="s">
        <v>1543</v>
      </c>
      <c r="B1067" s="268">
        <v>1</v>
      </c>
      <c r="C1067" s="268" t="s">
        <v>7311</v>
      </c>
      <c r="D1067" s="268" t="s">
        <v>7450</v>
      </c>
      <c r="E1067" s="267" t="s">
        <v>2850</v>
      </c>
      <c r="F1067" s="268" t="s">
        <v>7479</v>
      </c>
    </row>
    <row r="1068" spans="1:6" ht="63.75" x14ac:dyDescent="0.2">
      <c r="A1068" s="267" t="s">
        <v>1543</v>
      </c>
      <c r="B1068" s="268">
        <v>1</v>
      </c>
      <c r="C1068" s="268" t="s">
        <v>7335</v>
      </c>
      <c r="D1068" s="268" t="s">
        <v>7449</v>
      </c>
      <c r="E1068" s="267" t="s">
        <v>2851</v>
      </c>
      <c r="F1068" s="268" t="s">
        <v>7484</v>
      </c>
    </row>
    <row r="1069" spans="1:6" ht="127.5" x14ac:dyDescent="0.2">
      <c r="A1069" s="267" t="s">
        <v>1543</v>
      </c>
      <c r="B1069" s="268">
        <v>1</v>
      </c>
      <c r="C1069" s="268" t="s">
        <v>7361</v>
      </c>
      <c r="D1069" s="268" t="s">
        <v>7446</v>
      </c>
      <c r="E1069" s="267" t="s">
        <v>2852</v>
      </c>
      <c r="F1069" s="268" t="s">
        <v>7511</v>
      </c>
    </row>
    <row r="1070" spans="1:6" ht="127.5" x14ac:dyDescent="0.2">
      <c r="A1070" s="267" t="s">
        <v>1543</v>
      </c>
      <c r="B1070" s="268">
        <v>1</v>
      </c>
      <c r="C1070" s="268" t="s">
        <v>7361</v>
      </c>
      <c r="D1070" s="268" t="s">
        <v>7446</v>
      </c>
      <c r="E1070" s="267" t="s">
        <v>2853</v>
      </c>
      <c r="F1070" s="268" t="s">
        <v>7511</v>
      </c>
    </row>
    <row r="1071" spans="1:6" ht="38.25" x14ac:dyDescent="0.2">
      <c r="A1071" s="267" t="s">
        <v>560</v>
      </c>
      <c r="B1071" s="268">
        <v>1</v>
      </c>
      <c r="C1071" s="268" t="s">
        <v>7347</v>
      </c>
      <c r="D1071" s="268" t="s">
        <v>7440</v>
      </c>
      <c r="E1071" s="267" t="s">
        <v>1648</v>
      </c>
      <c r="F1071" s="268" t="s">
        <v>7280</v>
      </c>
    </row>
    <row r="1072" spans="1:6" ht="38.25" x14ac:dyDescent="0.2">
      <c r="A1072" s="267" t="s">
        <v>560</v>
      </c>
      <c r="B1072" s="268">
        <v>1</v>
      </c>
      <c r="C1072" s="268" t="s">
        <v>7297</v>
      </c>
      <c r="D1072" s="268" t="s">
        <v>7449</v>
      </c>
      <c r="E1072" s="267" t="s">
        <v>2854</v>
      </c>
      <c r="F1072" s="268" t="s">
        <v>7510</v>
      </c>
    </row>
    <row r="1073" spans="1:6" ht="76.5" x14ac:dyDescent="0.2">
      <c r="A1073" s="267" t="s">
        <v>560</v>
      </c>
      <c r="B1073" s="268">
        <v>1</v>
      </c>
      <c r="C1073" s="268" t="s">
        <v>7296</v>
      </c>
      <c r="D1073" s="268" t="s">
        <v>7441</v>
      </c>
      <c r="E1073" s="267" t="s">
        <v>2855</v>
      </c>
      <c r="F1073" s="268" t="s">
        <v>7465</v>
      </c>
    </row>
    <row r="1074" spans="1:6" ht="63.75" x14ac:dyDescent="0.2">
      <c r="A1074" s="267" t="s">
        <v>560</v>
      </c>
      <c r="B1074" s="268">
        <v>1</v>
      </c>
      <c r="C1074" s="268" t="s">
        <v>7323</v>
      </c>
      <c r="D1074" s="268" t="s">
        <v>7441</v>
      </c>
      <c r="E1074" s="267" t="s">
        <v>7539</v>
      </c>
      <c r="F1074" s="268" t="s">
        <v>7475</v>
      </c>
    </row>
    <row r="1075" spans="1:6" ht="63.75" x14ac:dyDescent="0.2">
      <c r="A1075" s="267" t="s">
        <v>560</v>
      </c>
      <c r="B1075" s="268">
        <v>1</v>
      </c>
      <c r="C1075" s="268" t="s">
        <v>7323</v>
      </c>
      <c r="D1075" s="268" t="s">
        <v>7441</v>
      </c>
      <c r="E1075" s="267" t="s">
        <v>7540</v>
      </c>
      <c r="F1075" s="268" t="s">
        <v>7475</v>
      </c>
    </row>
    <row r="1076" spans="1:6" ht="63.75" x14ac:dyDescent="0.2">
      <c r="A1076" s="267" t="s">
        <v>560</v>
      </c>
      <c r="B1076" s="268">
        <v>1</v>
      </c>
      <c r="C1076" s="268" t="s">
        <v>7323</v>
      </c>
      <c r="D1076" s="268" t="s">
        <v>7441</v>
      </c>
      <c r="E1076" s="267" t="s">
        <v>7541</v>
      </c>
      <c r="F1076" s="268" t="s">
        <v>7475</v>
      </c>
    </row>
    <row r="1077" spans="1:6" ht="63.75" x14ac:dyDescent="0.2">
      <c r="A1077" s="267" t="s">
        <v>560</v>
      </c>
      <c r="B1077" s="268">
        <v>1</v>
      </c>
      <c r="C1077" s="268" t="s">
        <v>7323</v>
      </c>
      <c r="D1077" s="268" t="s">
        <v>7441</v>
      </c>
      <c r="E1077" s="267" t="s">
        <v>7542</v>
      </c>
      <c r="F1077" s="268" t="s">
        <v>7475</v>
      </c>
    </row>
    <row r="1078" spans="1:6" ht="63.75" x14ac:dyDescent="0.2">
      <c r="A1078" s="267" t="s">
        <v>560</v>
      </c>
      <c r="B1078" s="268">
        <v>1</v>
      </c>
      <c r="C1078" s="268" t="s">
        <v>7323</v>
      </c>
      <c r="D1078" s="268" t="s">
        <v>7441</v>
      </c>
      <c r="E1078" s="267" t="s">
        <v>7543</v>
      </c>
      <c r="F1078" s="268" t="s">
        <v>7475</v>
      </c>
    </row>
    <row r="1079" spans="1:6" ht="63.75" x14ac:dyDescent="0.2">
      <c r="A1079" s="267" t="s">
        <v>560</v>
      </c>
      <c r="B1079" s="268">
        <v>1</v>
      </c>
      <c r="C1079" s="268" t="s">
        <v>7323</v>
      </c>
      <c r="D1079" s="268" t="s">
        <v>7441</v>
      </c>
      <c r="E1079" s="267" t="s">
        <v>7544</v>
      </c>
      <c r="F1079" s="268" t="s">
        <v>7475</v>
      </c>
    </row>
    <row r="1080" spans="1:6" ht="76.5" x14ac:dyDescent="0.2">
      <c r="A1080" s="267" t="s">
        <v>560</v>
      </c>
      <c r="B1080" s="268">
        <v>1</v>
      </c>
      <c r="C1080" s="268" t="s">
        <v>7317</v>
      </c>
      <c r="D1080" s="268" t="s">
        <v>7442</v>
      </c>
      <c r="E1080" s="267" t="s">
        <v>2856</v>
      </c>
      <c r="F1080" s="268" t="s">
        <v>7458</v>
      </c>
    </row>
    <row r="1081" spans="1:6" ht="76.5" x14ac:dyDescent="0.2">
      <c r="A1081" s="267" t="s">
        <v>560</v>
      </c>
      <c r="B1081" s="268">
        <v>1</v>
      </c>
      <c r="C1081" s="268" t="s">
        <v>7317</v>
      </c>
      <c r="D1081" s="268" t="s">
        <v>7442</v>
      </c>
      <c r="E1081" s="267" t="s">
        <v>2857</v>
      </c>
      <c r="F1081" s="268" t="s">
        <v>7458</v>
      </c>
    </row>
    <row r="1082" spans="1:6" ht="63.75" x14ac:dyDescent="0.2">
      <c r="A1082" s="267" t="s">
        <v>560</v>
      </c>
      <c r="B1082" s="268">
        <v>1</v>
      </c>
      <c r="C1082" s="268" t="s">
        <v>7296</v>
      </c>
      <c r="D1082" s="268" t="s">
        <v>7441</v>
      </c>
      <c r="E1082" s="267" t="s">
        <v>2858</v>
      </c>
      <c r="F1082" s="268" t="s">
        <v>7465</v>
      </c>
    </row>
    <row r="1083" spans="1:6" ht="63.75" x14ac:dyDescent="0.2">
      <c r="A1083" s="267" t="s">
        <v>560</v>
      </c>
      <c r="B1083" s="268">
        <v>1</v>
      </c>
      <c r="C1083" s="268" t="s">
        <v>7317</v>
      </c>
      <c r="D1083" s="268" t="s">
        <v>7442</v>
      </c>
      <c r="E1083" s="267" t="s">
        <v>2859</v>
      </c>
      <c r="F1083" s="268" t="s">
        <v>7458</v>
      </c>
    </row>
    <row r="1084" spans="1:6" ht="76.5" x14ac:dyDescent="0.2">
      <c r="A1084" s="267" t="s">
        <v>560</v>
      </c>
      <c r="B1084" s="268">
        <v>1</v>
      </c>
      <c r="C1084" s="268" t="s">
        <v>7339</v>
      </c>
      <c r="D1084" s="268" t="s">
        <v>7450</v>
      </c>
      <c r="E1084" s="267" t="s">
        <v>2860</v>
      </c>
      <c r="F1084" s="268" t="s">
        <v>7485</v>
      </c>
    </row>
    <row r="1085" spans="1:6" ht="76.5" x14ac:dyDescent="0.2">
      <c r="A1085" s="267" t="s">
        <v>560</v>
      </c>
      <c r="B1085" s="268">
        <v>1</v>
      </c>
      <c r="C1085" s="268" t="s">
        <v>7350</v>
      </c>
      <c r="D1085" s="268" t="s">
        <v>7450</v>
      </c>
      <c r="E1085" s="267" t="s">
        <v>2861</v>
      </c>
      <c r="F1085" s="268" t="s">
        <v>7480</v>
      </c>
    </row>
    <row r="1086" spans="1:6" ht="76.5" x14ac:dyDescent="0.2">
      <c r="A1086" s="267" t="s">
        <v>560</v>
      </c>
      <c r="B1086" s="268">
        <v>1</v>
      </c>
      <c r="C1086" s="268" t="s">
        <v>7311</v>
      </c>
      <c r="D1086" s="268" t="s">
        <v>7450</v>
      </c>
      <c r="E1086" s="267" t="s">
        <v>2862</v>
      </c>
      <c r="F1086" s="268" t="s">
        <v>7479</v>
      </c>
    </row>
    <row r="1087" spans="1:6" ht="76.5" x14ac:dyDescent="0.2">
      <c r="A1087" s="267" t="s">
        <v>560</v>
      </c>
      <c r="B1087" s="268">
        <v>1</v>
      </c>
      <c r="C1087" s="268" t="s">
        <v>7316</v>
      </c>
      <c r="D1087" s="268" t="s">
        <v>7442</v>
      </c>
      <c r="E1087" s="267" t="s">
        <v>2863</v>
      </c>
      <c r="F1087" s="268" t="s">
        <v>7457</v>
      </c>
    </row>
    <row r="1088" spans="1:6" ht="76.5" x14ac:dyDescent="0.2">
      <c r="A1088" s="267" t="s">
        <v>560</v>
      </c>
      <c r="B1088" s="268">
        <v>1</v>
      </c>
      <c r="C1088" s="268" t="s">
        <v>7320</v>
      </c>
      <c r="D1088" s="268" t="s">
        <v>7440</v>
      </c>
      <c r="E1088" s="267" t="s">
        <v>2864</v>
      </c>
      <c r="F1088" s="268" t="s">
        <v>7280</v>
      </c>
    </row>
    <row r="1089" spans="1:6" ht="76.5" x14ac:dyDescent="0.2">
      <c r="A1089" s="267" t="s">
        <v>560</v>
      </c>
      <c r="B1089" s="268">
        <v>1</v>
      </c>
      <c r="C1089" s="268" t="s">
        <v>7320</v>
      </c>
      <c r="D1089" s="268" t="s">
        <v>7440</v>
      </c>
      <c r="E1089" s="267" t="s">
        <v>2865</v>
      </c>
      <c r="F1089" s="268" t="s">
        <v>7280</v>
      </c>
    </row>
    <row r="1090" spans="1:6" ht="76.5" x14ac:dyDescent="0.2">
      <c r="A1090" s="267" t="s">
        <v>560</v>
      </c>
      <c r="B1090" s="268">
        <v>1</v>
      </c>
      <c r="C1090" s="268" t="s">
        <v>7320</v>
      </c>
      <c r="D1090" s="268" t="s">
        <v>7440</v>
      </c>
      <c r="E1090" s="267" t="s">
        <v>2866</v>
      </c>
      <c r="F1090" s="268" t="s">
        <v>7280</v>
      </c>
    </row>
    <row r="1091" spans="1:6" ht="76.5" x14ac:dyDescent="0.2">
      <c r="A1091" s="267" t="s">
        <v>560</v>
      </c>
      <c r="B1091" s="268">
        <v>1</v>
      </c>
      <c r="C1091" s="268" t="s">
        <v>7308</v>
      </c>
      <c r="D1091" s="268" t="s">
        <v>7440</v>
      </c>
      <c r="E1091" s="267" t="s">
        <v>2867</v>
      </c>
      <c r="F1091" s="268" t="s">
        <v>7453</v>
      </c>
    </row>
    <row r="1092" spans="1:6" ht="76.5" x14ac:dyDescent="0.2">
      <c r="A1092" s="267" t="s">
        <v>560</v>
      </c>
      <c r="B1092" s="268">
        <v>1</v>
      </c>
      <c r="C1092" s="268" t="s">
        <v>7314</v>
      </c>
      <c r="D1092" s="268" t="s">
        <v>7442</v>
      </c>
      <c r="E1092" s="267" t="s">
        <v>2868</v>
      </c>
      <c r="F1092" s="142" t="s">
        <v>7509</v>
      </c>
    </row>
    <row r="1093" spans="1:6" ht="76.5" x14ac:dyDescent="0.2">
      <c r="A1093" s="267" t="s">
        <v>560</v>
      </c>
      <c r="B1093" s="268">
        <v>1</v>
      </c>
      <c r="C1093" s="268" t="s">
        <v>7322</v>
      </c>
      <c r="D1093" s="268" t="s">
        <v>7449</v>
      </c>
      <c r="E1093" s="267" t="s">
        <v>2869</v>
      </c>
      <c r="F1093" s="268" t="s">
        <v>7510</v>
      </c>
    </row>
    <row r="1094" spans="1:6" ht="76.5" x14ac:dyDescent="0.2">
      <c r="A1094" s="267" t="s">
        <v>560</v>
      </c>
      <c r="B1094" s="268">
        <v>1</v>
      </c>
      <c r="C1094" s="268" t="s">
        <v>7386</v>
      </c>
      <c r="D1094" s="268" t="s">
        <v>7449</v>
      </c>
      <c r="E1094" s="267" t="s">
        <v>2870</v>
      </c>
      <c r="F1094" s="268" t="s">
        <v>7510</v>
      </c>
    </row>
    <row r="1095" spans="1:6" ht="51" x14ac:dyDescent="0.2">
      <c r="A1095" s="267" t="s">
        <v>560</v>
      </c>
      <c r="B1095" s="268">
        <v>1</v>
      </c>
      <c r="C1095" s="268" t="s">
        <v>7307</v>
      </c>
      <c r="D1095" s="268" t="s">
        <v>7440</v>
      </c>
      <c r="E1095" s="267" t="s">
        <v>2871</v>
      </c>
      <c r="F1095" s="268" t="s">
        <v>7495</v>
      </c>
    </row>
    <row r="1096" spans="1:6" ht="63.75" x14ac:dyDescent="0.2">
      <c r="A1096" s="267" t="s">
        <v>560</v>
      </c>
      <c r="B1096" s="268">
        <v>1</v>
      </c>
      <c r="C1096" s="268" t="s">
        <v>7296</v>
      </c>
      <c r="D1096" s="268" t="s">
        <v>7441</v>
      </c>
      <c r="E1096" s="267" t="s">
        <v>2872</v>
      </c>
      <c r="F1096" s="268" t="s">
        <v>7465</v>
      </c>
    </row>
    <row r="1097" spans="1:6" ht="76.5" x14ac:dyDescent="0.2">
      <c r="A1097" s="267" t="s">
        <v>560</v>
      </c>
      <c r="B1097" s="268">
        <v>1</v>
      </c>
      <c r="C1097" s="268" t="s">
        <v>7322</v>
      </c>
      <c r="D1097" s="268" t="s">
        <v>7449</v>
      </c>
      <c r="E1097" s="267" t="s">
        <v>2873</v>
      </c>
      <c r="F1097" s="268" t="s">
        <v>7510</v>
      </c>
    </row>
    <row r="1098" spans="1:6" ht="76.5" x14ac:dyDescent="0.2">
      <c r="A1098" s="267" t="s">
        <v>560</v>
      </c>
      <c r="B1098" s="268">
        <v>1</v>
      </c>
      <c r="C1098" s="268" t="s">
        <v>7387</v>
      </c>
      <c r="D1098" s="268" t="s">
        <v>7442</v>
      </c>
      <c r="E1098" s="267" t="s">
        <v>2874</v>
      </c>
      <c r="F1098" s="268" t="s">
        <v>7283</v>
      </c>
    </row>
    <row r="1099" spans="1:6" ht="76.5" x14ac:dyDescent="0.2">
      <c r="A1099" s="267" t="s">
        <v>560</v>
      </c>
      <c r="B1099" s="268">
        <v>1</v>
      </c>
      <c r="C1099" s="268" t="s">
        <v>7382</v>
      </c>
      <c r="D1099" s="268" t="s">
        <v>7442</v>
      </c>
      <c r="E1099" s="267" t="s">
        <v>2875</v>
      </c>
      <c r="F1099" s="268" t="s">
        <v>7288</v>
      </c>
    </row>
    <row r="1100" spans="1:6" ht="76.5" x14ac:dyDescent="0.2">
      <c r="A1100" s="267" t="s">
        <v>560</v>
      </c>
      <c r="B1100" s="268">
        <v>1</v>
      </c>
      <c r="C1100" s="268" t="s">
        <v>7366</v>
      </c>
      <c r="D1100" s="268" t="s">
        <v>7441</v>
      </c>
      <c r="E1100" s="267" t="s">
        <v>2876</v>
      </c>
      <c r="F1100" s="268" t="s">
        <v>7468</v>
      </c>
    </row>
    <row r="1101" spans="1:6" ht="63.75" x14ac:dyDescent="0.2">
      <c r="A1101" s="267" t="s">
        <v>560</v>
      </c>
      <c r="B1101" s="268">
        <v>1</v>
      </c>
      <c r="C1101" s="268" t="s">
        <v>7409</v>
      </c>
      <c r="D1101" s="268" t="s">
        <v>7450</v>
      </c>
      <c r="E1101" s="267" t="s">
        <v>2877</v>
      </c>
      <c r="F1101" s="268" t="s">
        <v>7482</v>
      </c>
    </row>
    <row r="1102" spans="1:6" ht="76.5" x14ac:dyDescent="0.2">
      <c r="A1102" s="267" t="s">
        <v>560</v>
      </c>
      <c r="B1102" s="268">
        <v>1</v>
      </c>
      <c r="C1102" s="268" t="s">
        <v>7391</v>
      </c>
      <c r="D1102" s="268" t="s">
        <v>7441</v>
      </c>
      <c r="E1102" s="267" t="s">
        <v>2878</v>
      </c>
      <c r="F1102" s="268" t="s">
        <v>7467</v>
      </c>
    </row>
    <row r="1103" spans="1:6" ht="76.5" x14ac:dyDescent="0.2">
      <c r="A1103" s="267" t="s">
        <v>560</v>
      </c>
      <c r="B1103" s="268">
        <v>1</v>
      </c>
      <c r="C1103" s="268" t="s">
        <v>7323</v>
      </c>
      <c r="D1103" s="268" t="s">
        <v>7441</v>
      </c>
      <c r="E1103" s="267" t="s">
        <v>2879</v>
      </c>
      <c r="F1103" s="268" t="s">
        <v>7469</v>
      </c>
    </row>
    <row r="1104" spans="1:6" ht="76.5" x14ac:dyDescent="0.2">
      <c r="A1104" s="267" t="s">
        <v>560</v>
      </c>
      <c r="B1104" s="268">
        <v>1</v>
      </c>
      <c r="C1104" s="268" t="s">
        <v>7392</v>
      </c>
      <c r="D1104" s="268" t="s">
        <v>7441</v>
      </c>
      <c r="E1104" s="267" t="s">
        <v>2880</v>
      </c>
      <c r="F1104" s="268" t="s">
        <v>7460</v>
      </c>
    </row>
    <row r="1105" spans="1:6" ht="25.5" x14ac:dyDescent="0.2">
      <c r="A1105" s="267" t="s">
        <v>560</v>
      </c>
      <c r="B1105" s="268">
        <v>1</v>
      </c>
      <c r="C1105" s="268" t="s">
        <v>7410</v>
      </c>
      <c r="D1105" s="268" t="s">
        <v>7441</v>
      </c>
      <c r="E1105" s="267" t="s">
        <v>2881</v>
      </c>
      <c r="F1105" s="268" t="s">
        <v>7470</v>
      </c>
    </row>
    <row r="1106" spans="1:6" ht="25.5" x14ac:dyDescent="0.2">
      <c r="A1106" s="267" t="s">
        <v>560</v>
      </c>
      <c r="B1106" s="268">
        <v>1</v>
      </c>
      <c r="C1106" s="268" t="s">
        <v>7359</v>
      </c>
      <c r="D1106" s="268" t="s">
        <v>7442</v>
      </c>
      <c r="E1106" s="267" t="s">
        <v>2882</v>
      </c>
      <c r="F1106" s="268" t="s">
        <v>7458</v>
      </c>
    </row>
    <row r="1107" spans="1:6" ht="63.75" x14ac:dyDescent="0.2">
      <c r="A1107" s="267" t="s">
        <v>560</v>
      </c>
      <c r="B1107" s="268">
        <v>1</v>
      </c>
      <c r="C1107" s="268" t="s">
        <v>7322</v>
      </c>
      <c r="D1107" s="268" t="s">
        <v>7449</v>
      </c>
      <c r="E1107" s="267" t="s">
        <v>2883</v>
      </c>
      <c r="F1107" s="268" t="s">
        <v>7510</v>
      </c>
    </row>
    <row r="1108" spans="1:6" ht="51" x14ac:dyDescent="0.2">
      <c r="A1108" s="267" t="s">
        <v>560</v>
      </c>
      <c r="B1108" s="268">
        <v>1</v>
      </c>
      <c r="C1108" s="268" t="s">
        <v>7372</v>
      </c>
      <c r="D1108" s="268" t="s">
        <v>7442</v>
      </c>
      <c r="E1108" s="267" t="s">
        <v>2884</v>
      </c>
      <c r="F1108" s="268" t="s">
        <v>7486</v>
      </c>
    </row>
    <row r="1109" spans="1:6" ht="51" x14ac:dyDescent="0.2">
      <c r="A1109" s="267" t="s">
        <v>560</v>
      </c>
      <c r="B1109" s="268">
        <v>1</v>
      </c>
      <c r="C1109" s="268" t="s">
        <v>7372</v>
      </c>
      <c r="D1109" s="268" t="s">
        <v>7442</v>
      </c>
      <c r="E1109" s="267" t="s">
        <v>2885</v>
      </c>
      <c r="F1109" s="268" t="s">
        <v>7486</v>
      </c>
    </row>
    <row r="1110" spans="1:6" ht="51" x14ac:dyDescent="0.2">
      <c r="A1110" s="267" t="s">
        <v>560</v>
      </c>
      <c r="B1110" s="268">
        <v>1</v>
      </c>
      <c r="C1110" s="268" t="s">
        <v>7372</v>
      </c>
      <c r="D1110" s="268" t="s">
        <v>7442</v>
      </c>
      <c r="E1110" s="267" t="s">
        <v>2886</v>
      </c>
      <c r="F1110" s="268" t="s">
        <v>7486</v>
      </c>
    </row>
    <row r="1111" spans="1:6" ht="51" x14ac:dyDescent="0.2">
      <c r="A1111" s="267" t="s">
        <v>560</v>
      </c>
      <c r="B1111" s="268">
        <v>1</v>
      </c>
      <c r="C1111" s="268" t="s">
        <v>7372</v>
      </c>
      <c r="D1111" s="268" t="s">
        <v>7442</v>
      </c>
      <c r="E1111" s="267" t="s">
        <v>2887</v>
      </c>
      <c r="F1111" s="268" t="s">
        <v>7486</v>
      </c>
    </row>
    <row r="1112" spans="1:6" ht="51" x14ac:dyDescent="0.2">
      <c r="A1112" s="267" t="s">
        <v>560</v>
      </c>
      <c r="B1112" s="268">
        <v>1</v>
      </c>
      <c r="C1112" s="268" t="s">
        <v>7372</v>
      </c>
      <c r="D1112" s="268" t="s">
        <v>7442</v>
      </c>
      <c r="E1112" s="267" t="s">
        <v>2888</v>
      </c>
      <c r="F1112" s="268" t="s">
        <v>7486</v>
      </c>
    </row>
    <row r="1113" spans="1:6" ht="51" x14ac:dyDescent="0.2">
      <c r="A1113" s="267" t="s">
        <v>560</v>
      </c>
      <c r="B1113" s="268">
        <v>1</v>
      </c>
      <c r="C1113" s="268" t="s">
        <v>7372</v>
      </c>
      <c r="D1113" s="268" t="s">
        <v>7442</v>
      </c>
      <c r="E1113" s="267" t="s">
        <v>2889</v>
      </c>
      <c r="F1113" s="268" t="s">
        <v>7486</v>
      </c>
    </row>
    <row r="1114" spans="1:6" ht="51" x14ac:dyDescent="0.2">
      <c r="A1114" s="267" t="s">
        <v>560</v>
      </c>
      <c r="B1114" s="268">
        <v>1</v>
      </c>
      <c r="C1114" s="268" t="s">
        <v>7372</v>
      </c>
      <c r="D1114" s="268" t="s">
        <v>7442</v>
      </c>
      <c r="E1114" s="267" t="s">
        <v>2890</v>
      </c>
      <c r="F1114" s="268" t="s">
        <v>7486</v>
      </c>
    </row>
    <row r="1115" spans="1:6" ht="51" x14ac:dyDescent="0.2">
      <c r="A1115" s="267" t="s">
        <v>560</v>
      </c>
      <c r="B1115" s="268">
        <v>1</v>
      </c>
      <c r="C1115" s="268" t="s">
        <v>7372</v>
      </c>
      <c r="D1115" s="268" t="s">
        <v>7442</v>
      </c>
      <c r="E1115" s="267" t="s">
        <v>2891</v>
      </c>
      <c r="F1115" s="268" t="s">
        <v>7486</v>
      </c>
    </row>
    <row r="1116" spans="1:6" ht="51" x14ac:dyDescent="0.2">
      <c r="A1116" s="267" t="s">
        <v>560</v>
      </c>
      <c r="B1116" s="268">
        <v>1</v>
      </c>
      <c r="C1116" s="268" t="s">
        <v>7372</v>
      </c>
      <c r="D1116" s="268" t="s">
        <v>7442</v>
      </c>
      <c r="E1116" s="267" t="s">
        <v>2892</v>
      </c>
      <c r="F1116" s="268" t="s">
        <v>7486</v>
      </c>
    </row>
    <row r="1117" spans="1:6" ht="51" x14ac:dyDescent="0.2">
      <c r="A1117" s="267" t="s">
        <v>560</v>
      </c>
      <c r="B1117" s="268">
        <v>1</v>
      </c>
      <c r="C1117" s="268" t="s">
        <v>7372</v>
      </c>
      <c r="D1117" s="268" t="s">
        <v>7442</v>
      </c>
      <c r="E1117" s="267" t="s">
        <v>2893</v>
      </c>
      <c r="F1117" s="268" t="s">
        <v>7486</v>
      </c>
    </row>
    <row r="1118" spans="1:6" ht="51" x14ac:dyDescent="0.2">
      <c r="A1118" s="267" t="s">
        <v>560</v>
      </c>
      <c r="B1118" s="268">
        <v>1</v>
      </c>
      <c r="C1118" s="268" t="s">
        <v>7296</v>
      </c>
      <c r="D1118" s="268" t="s">
        <v>7441</v>
      </c>
      <c r="E1118" s="267" t="s">
        <v>2894</v>
      </c>
      <c r="F1118" s="268" t="s">
        <v>7465</v>
      </c>
    </row>
    <row r="1119" spans="1:6" ht="51" x14ac:dyDescent="0.2">
      <c r="A1119" s="267" t="s">
        <v>560</v>
      </c>
      <c r="B1119" s="268">
        <v>1</v>
      </c>
      <c r="C1119" s="268" t="s">
        <v>7320</v>
      </c>
      <c r="D1119" s="268" t="s">
        <v>7440</v>
      </c>
      <c r="E1119" s="267" t="s">
        <v>2895</v>
      </c>
      <c r="F1119" s="268" t="s">
        <v>7280</v>
      </c>
    </row>
    <row r="1120" spans="1:6" ht="38.25" x14ac:dyDescent="0.2">
      <c r="A1120" s="267" t="s">
        <v>560</v>
      </c>
      <c r="B1120" s="268">
        <v>1</v>
      </c>
      <c r="C1120" s="268" t="s">
        <v>7298</v>
      </c>
      <c r="D1120" s="268" t="s">
        <v>7450</v>
      </c>
      <c r="E1120" s="267" t="s">
        <v>2896</v>
      </c>
      <c r="F1120" s="268" t="s">
        <v>7476</v>
      </c>
    </row>
    <row r="1121" spans="1:6" ht="38.25" x14ac:dyDescent="0.2">
      <c r="A1121" s="267" t="s">
        <v>560</v>
      </c>
      <c r="B1121" s="268">
        <v>1</v>
      </c>
      <c r="C1121" s="268" t="s">
        <v>7318</v>
      </c>
      <c r="D1121" s="268" t="s">
        <v>7440</v>
      </c>
      <c r="E1121" s="267" t="s">
        <v>2897</v>
      </c>
      <c r="F1121" s="268" t="s">
        <v>7280</v>
      </c>
    </row>
    <row r="1122" spans="1:6" ht="38.25" x14ac:dyDescent="0.2">
      <c r="A1122" s="267" t="s">
        <v>560</v>
      </c>
      <c r="B1122" s="268">
        <v>1</v>
      </c>
      <c r="C1122" s="268" t="s">
        <v>7324</v>
      </c>
      <c r="D1122" s="268" t="s">
        <v>7440</v>
      </c>
      <c r="E1122" s="267" t="s">
        <v>2898</v>
      </c>
      <c r="F1122" s="268" t="s">
        <v>7451</v>
      </c>
    </row>
    <row r="1123" spans="1:6" ht="38.25" x14ac:dyDescent="0.2">
      <c r="A1123" s="267" t="s">
        <v>560</v>
      </c>
      <c r="B1123" s="268">
        <v>1</v>
      </c>
      <c r="C1123" s="268" t="s">
        <v>7332</v>
      </c>
      <c r="D1123" s="268" t="s">
        <v>7440</v>
      </c>
      <c r="E1123" s="267" t="s">
        <v>2899</v>
      </c>
      <c r="F1123" s="268" t="s">
        <v>7481</v>
      </c>
    </row>
    <row r="1124" spans="1:6" ht="38.25" x14ac:dyDescent="0.2">
      <c r="A1124" s="267" t="s">
        <v>560</v>
      </c>
      <c r="B1124" s="268">
        <v>1</v>
      </c>
      <c r="C1124" s="268" t="s">
        <v>7376</v>
      </c>
      <c r="D1124" s="268" t="s">
        <v>7442</v>
      </c>
      <c r="E1124" s="267" t="s">
        <v>2900</v>
      </c>
      <c r="F1124" s="268" t="s">
        <v>7287</v>
      </c>
    </row>
    <row r="1125" spans="1:6" ht="38.25" x14ac:dyDescent="0.2">
      <c r="A1125" s="267" t="s">
        <v>560</v>
      </c>
      <c r="B1125" s="268">
        <v>1</v>
      </c>
      <c r="C1125" s="268" t="s">
        <v>7330</v>
      </c>
      <c r="D1125" s="268" t="s">
        <v>7440</v>
      </c>
      <c r="E1125" s="267" t="s">
        <v>2901</v>
      </c>
      <c r="F1125" s="268" t="s">
        <v>7451</v>
      </c>
    </row>
    <row r="1126" spans="1:6" ht="51" x14ac:dyDescent="0.2">
      <c r="A1126" s="267" t="s">
        <v>560</v>
      </c>
      <c r="B1126" s="268">
        <v>1</v>
      </c>
      <c r="C1126" s="268" t="s">
        <v>7295</v>
      </c>
      <c r="D1126" s="268" t="s">
        <v>7442</v>
      </c>
      <c r="E1126" s="267" t="s">
        <v>2902</v>
      </c>
      <c r="F1126" s="268" t="s">
        <v>7486</v>
      </c>
    </row>
    <row r="1127" spans="1:6" ht="38.25" x14ac:dyDescent="0.2">
      <c r="A1127" s="267" t="s">
        <v>560</v>
      </c>
      <c r="B1127" s="268">
        <v>1</v>
      </c>
      <c r="C1127" s="268" t="s">
        <v>7340</v>
      </c>
      <c r="D1127" s="268" t="s">
        <v>7441</v>
      </c>
      <c r="E1127" s="267" t="s">
        <v>2903</v>
      </c>
      <c r="F1127" s="268" t="s">
        <v>7470</v>
      </c>
    </row>
    <row r="1128" spans="1:6" ht="38.25" x14ac:dyDescent="0.2">
      <c r="A1128" s="267" t="s">
        <v>560</v>
      </c>
      <c r="B1128" s="268">
        <v>1</v>
      </c>
      <c r="C1128" s="268" t="s">
        <v>7317</v>
      </c>
      <c r="D1128" s="268" t="s">
        <v>7442</v>
      </c>
      <c r="E1128" s="267" t="s">
        <v>2904</v>
      </c>
      <c r="F1128" s="268" t="s">
        <v>7458</v>
      </c>
    </row>
    <row r="1129" spans="1:6" ht="51" x14ac:dyDescent="0.2">
      <c r="A1129" s="267" t="s">
        <v>560</v>
      </c>
      <c r="B1129" s="268">
        <v>1</v>
      </c>
      <c r="C1129" s="268" t="s">
        <v>7325</v>
      </c>
      <c r="D1129" s="268" t="s">
        <v>7441</v>
      </c>
      <c r="E1129" s="267" t="s">
        <v>2905</v>
      </c>
      <c r="F1129" s="268" t="s">
        <v>7469</v>
      </c>
    </row>
    <row r="1130" spans="1:6" ht="76.5" x14ac:dyDescent="0.2">
      <c r="A1130" s="267" t="s">
        <v>560</v>
      </c>
      <c r="B1130" s="268">
        <v>1</v>
      </c>
      <c r="C1130" s="268" t="s">
        <v>7375</v>
      </c>
      <c r="D1130" s="268" t="s">
        <v>7450</v>
      </c>
      <c r="E1130" s="267" t="s">
        <v>2906</v>
      </c>
      <c r="F1130" s="268" t="s">
        <v>7482</v>
      </c>
    </row>
    <row r="1131" spans="1:6" ht="76.5" x14ac:dyDescent="0.2">
      <c r="A1131" s="267" t="s">
        <v>560</v>
      </c>
      <c r="B1131" s="268">
        <v>1</v>
      </c>
      <c r="C1131" s="268" t="s">
        <v>7278</v>
      </c>
      <c r="D1131" s="268" t="s">
        <v>7450</v>
      </c>
      <c r="E1131" s="267" t="s">
        <v>2907</v>
      </c>
      <c r="F1131" s="268" t="s">
        <v>7482</v>
      </c>
    </row>
    <row r="1132" spans="1:6" ht="63.75" x14ac:dyDescent="0.2">
      <c r="A1132" s="267" t="s">
        <v>560</v>
      </c>
      <c r="B1132" s="268">
        <v>1</v>
      </c>
      <c r="C1132" s="268" t="s">
        <v>7378</v>
      </c>
      <c r="D1132" s="268" t="s">
        <v>7442</v>
      </c>
      <c r="E1132" s="267" t="s">
        <v>2908</v>
      </c>
      <c r="F1132" s="268" t="s">
        <v>7486</v>
      </c>
    </row>
    <row r="1133" spans="1:6" ht="63.75" x14ac:dyDescent="0.2">
      <c r="A1133" s="267" t="s">
        <v>560</v>
      </c>
      <c r="B1133" s="268">
        <v>1</v>
      </c>
      <c r="C1133" s="268" t="s">
        <v>7378</v>
      </c>
      <c r="D1133" s="268" t="s">
        <v>7442</v>
      </c>
      <c r="E1133" s="267" t="s">
        <v>2909</v>
      </c>
      <c r="F1133" s="268" t="s">
        <v>7486</v>
      </c>
    </row>
    <row r="1134" spans="1:6" ht="63.75" x14ac:dyDescent="0.2">
      <c r="A1134" s="267" t="s">
        <v>560</v>
      </c>
      <c r="B1134" s="268">
        <v>1</v>
      </c>
      <c r="C1134" s="268" t="s">
        <v>7299</v>
      </c>
      <c r="D1134" s="268" t="s">
        <v>7442</v>
      </c>
      <c r="E1134" s="267" t="s">
        <v>2910</v>
      </c>
      <c r="F1134" s="268" t="s">
        <v>7486</v>
      </c>
    </row>
    <row r="1135" spans="1:6" ht="63.75" x14ac:dyDescent="0.2">
      <c r="A1135" s="267" t="s">
        <v>560</v>
      </c>
      <c r="B1135" s="268">
        <v>1</v>
      </c>
      <c r="C1135" s="268" t="s">
        <v>7299</v>
      </c>
      <c r="D1135" s="268" t="s">
        <v>7442</v>
      </c>
      <c r="E1135" s="267" t="s">
        <v>2911</v>
      </c>
      <c r="F1135" s="268" t="s">
        <v>7486</v>
      </c>
    </row>
    <row r="1136" spans="1:6" ht="63.75" x14ac:dyDescent="0.2">
      <c r="A1136" s="267" t="s">
        <v>560</v>
      </c>
      <c r="B1136" s="268">
        <v>1</v>
      </c>
      <c r="C1136" s="268" t="s">
        <v>7317</v>
      </c>
      <c r="D1136" s="268" t="s">
        <v>7442</v>
      </c>
      <c r="E1136" s="267" t="s">
        <v>2912</v>
      </c>
      <c r="F1136" s="268" t="s">
        <v>7458</v>
      </c>
    </row>
    <row r="1137" spans="1:6" ht="63.75" x14ac:dyDescent="0.2">
      <c r="A1137" s="267" t="s">
        <v>560</v>
      </c>
      <c r="B1137" s="268">
        <v>1</v>
      </c>
      <c r="C1137" s="268" t="s">
        <v>7316</v>
      </c>
      <c r="D1137" s="268" t="s">
        <v>7442</v>
      </c>
      <c r="E1137" s="267" t="s">
        <v>2913</v>
      </c>
      <c r="F1137" s="268" t="s">
        <v>7458</v>
      </c>
    </row>
    <row r="1138" spans="1:6" ht="63.75" x14ac:dyDescent="0.2">
      <c r="A1138" s="267" t="s">
        <v>560</v>
      </c>
      <c r="B1138" s="268">
        <v>1</v>
      </c>
      <c r="C1138" s="268" t="s">
        <v>7316</v>
      </c>
      <c r="D1138" s="268" t="s">
        <v>7442</v>
      </c>
      <c r="E1138" s="267" t="s">
        <v>2914</v>
      </c>
      <c r="F1138" s="268" t="s">
        <v>7457</v>
      </c>
    </row>
    <row r="1139" spans="1:6" ht="63.75" x14ac:dyDescent="0.2">
      <c r="A1139" s="267" t="s">
        <v>560</v>
      </c>
      <c r="B1139" s="268">
        <v>1</v>
      </c>
      <c r="C1139" s="268" t="s">
        <v>7398</v>
      </c>
      <c r="D1139" s="268" t="s">
        <v>7442</v>
      </c>
      <c r="E1139" s="267" t="s">
        <v>2915</v>
      </c>
      <c r="F1139" s="268" t="s">
        <v>7458</v>
      </c>
    </row>
    <row r="1140" spans="1:6" ht="63.75" x14ac:dyDescent="0.2">
      <c r="A1140" s="267" t="s">
        <v>560</v>
      </c>
      <c r="B1140" s="268">
        <v>1</v>
      </c>
      <c r="C1140" s="268" t="s">
        <v>7359</v>
      </c>
      <c r="D1140" s="268" t="s">
        <v>7442</v>
      </c>
      <c r="E1140" s="267" t="s">
        <v>2916</v>
      </c>
      <c r="F1140" s="268" t="s">
        <v>7486</v>
      </c>
    </row>
    <row r="1141" spans="1:6" ht="63.75" x14ac:dyDescent="0.2">
      <c r="A1141" s="267" t="s">
        <v>560</v>
      </c>
      <c r="B1141" s="268">
        <v>1</v>
      </c>
      <c r="C1141" s="268" t="s">
        <v>7294</v>
      </c>
      <c r="D1141" s="268" t="s">
        <v>7442</v>
      </c>
      <c r="E1141" s="267" t="s">
        <v>2917</v>
      </c>
      <c r="F1141" s="268" t="s">
        <v>7486</v>
      </c>
    </row>
    <row r="1142" spans="1:6" ht="63.75" x14ac:dyDescent="0.2">
      <c r="A1142" s="267" t="s">
        <v>560</v>
      </c>
      <c r="B1142" s="268">
        <v>1</v>
      </c>
      <c r="C1142" s="268" t="s">
        <v>7317</v>
      </c>
      <c r="D1142" s="268" t="s">
        <v>7442</v>
      </c>
      <c r="E1142" s="267" t="s">
        <v>2918</v>
      </c>
      <c r="F1142" s="268" t="s">
        <v>7486</v>
      </c>
    </row>
    <row r="1143" spans="1:6" ht="63.75" x14ac:dyDescent="0.2">
      <c r="A1143" s="267" t="s">
        <v>560</v>
      </c>
      <c r="B1143" s="268">
        <v>1</v>
      </c>
      <c r="C1143" s="268" t="s">
        <v>7382</v>
      </c>
      <c r="D1143" s="268" t="s">
        <v>7442</v>
      </c>
      <c r="E1143" s="267" t="s">
        <v>2919</v>
      </c>
      <c r="F1143" s="268" t="s">
        <v>7288</v>
      </c>
    </row>
    <row r="1144" spans="1:6" ht="63.75" x14ac:dyDescent="0.2">
      <c r="A1144" s="267" t="s">
        <v>560</v>
      </c>
      <c r="B1144" s="268">
        <v>1</v>
      </c>
      <c r="C1144" s="268" t="s">
        <v>7359</v>
      </c>
      <c r="D1144" s="268" t="s">
        <v>7442</v>
      </c>
      <c r="E1144" s="267" t="s">
        <v>2920</v>
      </c>
      <c r="F1144" s="268" t="s">
        <v>7458</v>
      </c>
    </row>
    <row r="1145" spans="1:6" ht="63.75" x14ac:dyDescent="0.2">
      <c r="A1145" s="267" t="s">
        <v>560</v>
      </c>
      <c r="B1145" s="268">
        <v>1</v>
      </c>
      <c r="C1145" s="268" t="s">
        <v>7317</v>
      </c>
      <c r="D1145" s="268" t="s">
        <v>7442</v>
      </c>
      <c r="E1145" s="267" t="s">
        <v>2921</v>
      </c>
      <c r="F1145" s="268" t="s">
        <v>7458</v>
      </c>
    </row>
    <row r="1146" spans="1:6" ht="63.75" x14ac:dyDescent="0.2">
      <c r="A1146" s="267" t="s">
        <v>560</v>
      </c>
      <c r="B1146" s="268">
        <v>1</v>
      </c>
      <c r="C1146" s="268" t="s">
        <v>7295</v>
      </c>
      <c r="D1146" s="268" t="s">
        <v>7442</v>
      </c>
      <c r="E1146" s="267" t="s">
        <v>2922</v>
      </c>
      <c r="F1146" s="268" t="s">
        <v>7486</v>
      </c>
    </row>
    <row r="1147" spans="1:6" ht="38.25" x14ac:dyDescent="0.2">
      <c r="A1147" s="267" t="s">
        <v>560</v>
      </c>
      <c r="B1147" s="268">
        <v>1</v>
      </c>
      <c r="C1147" s="268" t="s">
        <v>7317</v>
      </c>
      <c r="D1147" s="268" t="s">
        <v>7442</v>
      </c>
      <c r="E1147" s="267" t="s">
        <v>2923</v>
      </c>
      <c r="F1147" s="268" t="s">
        <v>7458</v>
      </c>
    </row>
    <row r="1148" spans="1:6" ht="63.75" x14ac:dyDescent="0.2">
      <c r="A1148" s="267" t="s">
        <v>560</v>
      </c>
      <c r="B1148" s="268">
        <v>1</v>
      </c>
      <c r="C1148" s="268" t="s">
        <v>7295</v>
      </c>
      <c r="D1148" s="268" t="s">
        <v>7442</v>
      </c>
      <c r="E1148" s="267" t="s">
        <v>2924</v>
      </c>
      <c r="F1148" s="268" t="s">
        <v>7486</v>
      </c>
    </row>
    <row r="1149" spans="1:6" ht="63.75" x14ac:dyDescent="0.2">
      <c r="A1149" s="267" t="s">
        <v>560</v>
      </c>
      <c r="B1149" s="268">
        <v>1</v>
      </c>
      <c r="C1149" s="268" t="s">
        <v>7295</v>
      </c>
      <c r="D1149" s="268" t="s">
        <v>7442</v>
      </c>
      <c r="E1149" s="267" t="s">
        <v>2925</v>
      </c>
      <c r="F1149" s="268" t="s">
        <v>7486</v>
      </c>
    </row>
    <row r="1150" spans="1:6" ht="63.75" x14ac:dyDescent="0.2">
      <c r="A1150" s="267" t="s">
        <v>560</v>
      </c>
      <c r="B1150" s="268">
        <v>1</v>
      </c>
      <c r="C1150" s="268" t="s">
        <v>7370</v>
      </c>
      <c r="D1150" s="268" t="s">
        <v>7442</v>
      </c>
      <c r="E1150" s="267" t="s">
        <v>2926</v>
      </c>
      <c r="F1150" s="268" t="s">
        <v>7289</v>
      </c>
    </row>
    <row r="1151" spans="1:6" ht="63.75" x14ac:dyDescent="0.2">
      <c r="A1151" s="267" t="s">
        <v>560</v>
      </c>
      <c r="B1151" s="268">
        <v>1</v>
      </c>
      <c r="C1151" s="268" t="s">
        <v>7317</v>
      </c>
      <c r="D1151" s="268" t="s">
        <v>7442</v>
      </c>
      <c r="E1151" s="267" t="s">
        <v>2927</v>
      </c>
      <c r="F1151" s="268" t="s">
        <v>7458</v>
      </c>
    </row>
    <row r="1152" spans="1:6" ht="63.75" x14ac:dyDescent="0.2">
      <c r="A1152" s="267" t="s">
        <v>560</v>
      </c>
      <c r="B1152" s="268">
        <v>1</v>
      </c>
      <c r="C1152" s="268" t="s">
        <v>7317</v>
      </c>
      <c r="D1152" s="268" t="s">
        <v>7442</v>
      </c>
      <c r="E1152" s="267" t="s">
        <v>2928</v>
      </c>
      <c r="F1152" s="268" t="s">
        <v>7287</v>
      </c>
    </row>
    <row r="1153" spans="1:6" ht="63.75" x14ac:dyDescent="0.2">
      <c r="A1153" s="267" t="s">
        <v>560</v>
      </c>
      <c r="B1153" s="268">
        <v>1</v>
      </c>
      <c r="C1153" s="268" t="s">
        <v>7387</v>
      </c>
      <c r="D1153" s="268" t="s">
        <v>7442</v>
      </c>
      <c r="E1153" s="267" t="s">
        <v>2929</v>
      </c>
      <c r="F1153" s="268" t="s">
        <v>7458</v>
      </c>
    </row>
    <row r="1154" spans="1:6" ht="63.75" x14ac:dyDescent="0.2">
      <c r="A1154" s="267" t="s">
        <v>560</v>
      </c>
      <c r="B1154" s="268">
        <v>1</v>
      </c>
      <c r="C1154" s="268" t="s">
        <v>7295</v>
      </c>
      <c r="D1154" s="268" t="s">
        <v>7442</v>
      </c>
      <c r="E1154" s="267" t="s">
        <v>2930</v>
      </c>
      <c r="F1154" s="268" t="s">
        <v>7486</v>
      </c>
    </row>
    <row r="1155" spans="1:6" ht="63.75" x14ac:dyDescent="0.2">
      <c r="A1155" s="267" t="s">
        <v>560</v>
      </c>
      <c r="B1155" s="268">
        <v>1</v>
      </c>
      <c r="C1155" s="268" t="s">
        <v>7295</v>
      </c>
      <c r="D1155" s="268" t="s">
        <v>7442</v>
      </c>
      <c r="E1155" s="267" t="s">
        <v>2931</v>
      </c>
      <c r="F1155" s="268" t="s">
        <v>7486</v>
      </c>
    </row>
    <row r="1156" spans="1:6" ht="63.75" x14ac:dyDescent="0.2">
      <c r="A1156" s="267" t="s">
        <v>560</v>
      </c>
      <c r="B1156" s="268">
        <v>1</v>
      </c>
      <c r="C1156" s="268" t="s">
        <v>7295</v>
      </c>
      <c r="D1156" s="268" t="s">
        <v>7442</v>
      </c>
      <c r="E1156" s="267" t="s">
        <v>2932</v>
      </c>
      <c r="F1156" s="268" t="s">
        <v>7486</v>
      </c>
    </row>
    <row r="1157" spans="1:6" ht="63.75" x14ac:dyDescent="0.2">
      <c r="A1157" s="267" t="s">
        <v>560</v>
      </c>
      <c r="B1157" s="268">
        <v>1</v>
      </c>
      <c r="C1157" s="268" t="s">
        <v>7299</v>
      </c>
      <c r="D1157" s="268" t="s">
        <v>7442</v>
      </c>
      <c r="E1157" s="267" t="s">
        <v>2933</v>
      </c>
      <c r="F1157" s="268" t="s">
        <v>7486</v>
      </c>
    </row>
    <row r="1158" spans="1:6" ht="63.75" x14ac:dyDescent="0.2">
      <c r="A1158" s="267" t="s">
        <v>560</v>
      </c>
      <c r="B1158" s="268">
        <v>1</v>
      </c>
      <c r="C1158" s="268" t="s">
        <v>7295</v>
      </c>
      <c r="D1158" s="268" t="s">
        <v>7442</v>
      </c>
      <c r="E1158" s="267" t="s">
        <v>2934</v>
      </c>
      <c r="F1158" s="268" t="s">
        <v>7486</v>
      </c>
    </row>
    <row r="1159" spans="1:6" ht="63.75" x14ac:dyDescent="0.2">
      <c r="A1159" s="267" t="s">
        <v>560</v>
      </c>
      <c r="B1159" s="268">
        <v>1</v>
      </c>
      <c r="C1159" s="268" t="s">
        <v>7295</v>
      </c>
      <c r="D1159" s="268" t="s">
        <v>7442</v>
      </c>
      <c r="E1159" s="267" t="s">
        <v>2935</v>
      </c>
      <c r="F1159" s="268" t="s">
        <v>7486</v>
      </c>
    </row>
    <row r="1160" spans="1:6" ht="63.75" x14ac:dyDescent="0.2">
      <c r="A1160" s="267" t="s">
        <v>560</v>
      </c>
      <c r="B1160" s="268">
        <v>1</v>
      </c>
      <c r="C1160" s="268" t="s">
        <v>7295</v>
      </c>
      <c r="D1160" s="268" t="s">
        <v>7442</v>
      </c>
      <c r="E1160" s="267" t="s">
        <v>2936</v>
      </c>
      <c r="F1160" s="268" t="s">
        <v>7486</v>
      </c>
    </row>
    <row r="1161" spans="1:6" ht="76.5" x14ac:dyDescent="0.2">
      <c r="A1161" s="267" t="s">
        <v>560</v>
      </c>
      <c r="B1161" s="268">
        <v>1</v>
      </c>
      <c r="C1161" s="268" t="s">
        <v>7328</v>
      </c>
      <c r="D1161" s="268" t="s">
        <v>7440</v>
      </c>
      <c r="E1161" s="267" t="s">
        <v>2937</v>
      </c>
      <c r="F1161" s="268" t="s">
        <v>7281</v>
      </c>
    </row>
    <row r="1162" spans="1:6" ht="76.5" x14ac:dyDescent="0.2">
      <c r="A1162" s="267" t="s">
        <v>560</v>
      </c>
      <c r="B1162" s="268">
        <v>1</v>
      </c>
      <c r="C1162" s="268" t="s">
        <v>7328</v>
      </c>
      <c r="D1162" s="268" t="s">
        <v>7440</v>
      </c>
      <c r="E1162" s="267" t="s">
        <v>2938</v>
      </c>
      <c r="F1162" s="268" t="s">
        <v>7281</v>
      </c>
    </row>
    <row r="1163" spans="1:6" ht="76.5" x14ac:dyDescent="0.2">
      <c r="A1163" s="267" t="s">
        <v>560</v>
      </c>
      <c r="B1163" s="268">
        <v>1</v>
      </c>
      <c r="C1163" s="268" t="s">
        <v>7328</v>
      </c>
      <c r="D1163" s="268" t="s">
        <v>7440</v>
      </c>
      <c r="E1163" s="267" t="s">
        <v>2939</v>
      </c>
      <c r="F1163" s="268" t="s">
        <v>7281</v>
      </c>
    </row>
    <row r="1164" spans="1:6" ht="76.5" x14ac:dyDescent="0.2">
      <c r="A1164" s="267" t="s">
        <v>560</v>
      </c>
      <c r="B1164" s="268">
        <v>1</v>
      </c>
      <c r="C1164" s="268" t="s">
        <v>7328</v>
      </c>
      <c r="D1164" s="268" t="s">
        <v>7440</v>
      </c>
      <c r="E1164" s="267" t="s">
        <v>2940</v>
      </c>
      <c r="F1164" s="268" t="s">
        <v>7281</v>
      </c>
    </row>
    <row r="1165" spans="1:6" ht="76.5" x14ac:dyDescent="0.2">
      <c r="A1165" s="267" t="s">
        <v>560</v>
      </c>
      <c r="B1165" s="268">
        <v>1</v>
      </c>
      <c r="C1165" s="268" t="s">
        <v>7328</v>
      </c>
      <c r="D1165" s="268" t="s">
        <v>7440</v>
      </c>
      <c r="E1165" s="267" t="s">
        <v>2941</v>
      </c>
      <c r="F1165" s="268" t="s">
        <v>7281</v>
      </c>
    </row>
    <row r="1166" spans="1:6" ht="51" x14ac:dyDescent="0.2">
      <c r="A1166" s="267" t="s">
        <v>560</v>
      </c>
      <c r="B1166" s="268">
        <v>1</v>
      </c>
      <c r="C1166" s="268" t="s">
        <v>7304</v>
      </c>
      <c r="D1166" s="268" t="s">
        <v>7450</v>
      </c>
      <c r="E1166" s="267" t="s">
        <v>2942</v>
      </c>
      <c r="F1166" s="268" t="s">
        <v>7482</v>
      </c>
    </row>
    <row r="1167" spans="1:6" ht="76.5" x14ac:dyDescent="0.2">
      <c r="A1167" s="267" t="s">
        <v>560</v>
      </c>
      <c r="B1167" s="268">
        <v>1</v>
      </c>
      <c r="C1167" s="268" t="s">
        <v>7328</v>
      </c>
      <c r="D1167" s="268" t="s">
        <v>7440</v>
      </c>
      <c r="E1167" s="267" t="s">
        <v>2943</v>
      </c>
      <c r="F1167" s="268" t="s">
        <v>7281</v>
      </c>
    </row>
    <row r="1168" spans="1:6" ht="76.5" x14ac:dyDescent="0.2">
      <c r="A1168" s="267" t="s">
        <v>560</v>
      </c>
      <c r="B1168" s="268">
        <v>1</v>
      </c>
      <c r="C1168" s="268" t="s">
        <v>7328</v>
      </c>
      <c r="D1168" s="268" t="s">
        <v>7440</v>
      </c>
      <c r="E1168" s="267" t="s">
        <v>2944</v>
      </c>
      <c r="F1168" s="268" t="s">
        <v>7281</v>
      </c>
    </row>
    <row r="1169" spans="1:6" ht="63.75" x14ac:dyDescent="0.2">
      <c r="A1169" s="267" t="s">
        <v>560</v>
      </c>
      <c r="B1169" s="268">
        <v>1</v>
      </c>
      <c r="C1169" s="268" t="s">
        <v>7359</v>
      </c>
      <c r="D1169" s="268" t="s">
        <v>7442</v>
      </c>
      <c r="E1169" s="267" t="s">
        <v>2945</v>
      </c>
      <c r="F1169" s="268" t="s">
        <v>7458</v>
      </c>
    </row>
    <row r="1170" spans="1:6" ht="38.25" x14ac:dyDescent="0.2">
      <c r="A1170" s="267" t="s">
        <v>560</v>
      </c>
      <c r="B1170" s="268">
        <v>1</v>
      </c>
      <c r="C1170" s="268" t="s">
        <v>7333</v>
      </c>
      <c r="D1170" s="268" t="s">
        <v>7440</v>
      </c>
      <c r="E1170" s="267" t="s">
        <v>2946</v>
      </c>
      <c r="F1170" s="268" t="s">
        <v>7453</v>
      </c>
    </row>
    <row r="1171" spans="1:6" ht="76.5" x14ac:dyDescent="0.2">
      <c r="A1171" s="267" t="s">
        <v>560</v>
      </c>
      <c r="B1171" s="268">
        <v>1</v>
      </c>
      <c r="C1171" s="268" t="s">
        <v>7298</v>
      </c>
      <c r="D1171" s="268" t="s">
        <v>7450</v>
      </c>
      <c r="E1171" s="267" t="s">
        <v>2947</v>
      </c>
      <c r="F1171" s="268" t="s">
        <v>7476</v>
      </c>
    </row>
    <row r="1172" spans="1:6" ht="38.25" x14ac:dyDescent="0.2">
      <c r="A1172" s="267" t="s">
        <v>560</v>
      </c>
      <c r="B1172" s="268">
        <v>1</v>
      </c>
      <c r="C1172" s="268" t="s">
        <v>7296</v>
      </c>
      <c r="D1172" s="268" t="s">
        <v>7441</v>
      </c>
      <c r="E1172" s="267" t="s">
        <v>2948</v>
      </c>
      <c r="F1172" s="268" t="s">
        <v>7465</v>
      </c>
    </row>
    <row r="1173" spans="1:6" ht="89.25" x14ac:dyDescent="0.2">
      <c r="A1173" s="267" t="s">
        <v>560</v>
      </c>
      <c r="B1173" s="268">
        <v>1</v>
      </c>
      <c r="C1173" s="268" t="s">
        <v>7296</v>
      </c>
      <c r="D1173" s="268" t="s">
        <v>7441</v>
      </c>
      <c r="E1173" s="267" t="s">
        <v>2949</v>
      </c>
      <c r="F1173" s="268" t="s">
        <v>7465</v>
      </c>
    </row>
    <row r="1174" spans="1:6" ht="38.25" x14ac:dyDescent="0.2">
      <c r="A1174" s="267" t="s">
        <v>560</v>
      </c>
      <c r="B1174" s="268">
        <v>1</v>
      </c>
      <c r="C1174" s="268" t="s">
        <v>7324</v>
      </c>
      <c r="D1174" s="268" t="s">
        <v>7440</v>
      </c>
      <c r="E1174" s="267" t="s">
        <v>2950</v>
      </c>
      <c r="F1174" s="268" t="s">
        <v>7451</v>
      </c>
    </row>
    <row r="1175" spans="1:6" ht="89.25" x14ac:dyDescent="0.2">
      <c r="A1175" s="267" t="s">
        <v>560</v>
      </c>
      <c r="B1175" s="268">
        <v>1</v>
      </c>
      <c r="C1175" s="268" t="s">
        <v>7304</v>
      </c>
      <c r="D1175" s="268" t="s">
        <v>7450</v>
      </c>
      <c r="E1175" s="267" t="s">
        <v>2951</v>
      </c>
      <c r="F1175" s="268" t="s">
        <v>7482</v>
      </c>
    </row>
    <row r="1176" spans="1:6" ht="38.25" x14ac:dyDescent="0.2">
      <c r="A1176" s="267" t="s">
        <v>560</v>
      </c>
      <c r="B1176" s="268">
        <v>1</v>
      </c>
      <c r="C1176" s="268" t="s">
        <v>7344</v>
      </c>
      <c r="D1176" s="268" t="s">
        <v>7440</v>
      </c>
      <c r="E1176" s="267" t="s">
        <v>2952</v>
      </c>
      <c r="F1176" s="268" t="s">
        <v>7490</v>
      </c>
    </row>
    <row r="1177" spans="1:6" ht="38.25" x14ac:dyDescent="0.2">
      <c r="A1177" s="267" t="s">
        <v>560</v>
      </c>
      <c r="B1177" s="268">
        <v>1</v>
      </c>
      <c r="C1177" s="268" t="s">
        <v>7344</v>
      </c>
      <c r="D1177" s="268" t="s">
        <v>7440</v>
      </c>
      <c r="E1177" s="267" t="s">
        <v>2953</v>
      </c>
      <c r="F1177" s="268" t="s">
        <v>7490</v>
      </c>
    </row>
    <row r="1178" spans="1:6" ht="102" x14ac:dyDescent="0.2">
      <c r="A1178" s="267" t="s">
        <v>560</v>
      </c>
      <c r="B1178" s="268">
        <v>1</v>
      </c>
      <c r="C1178" s="268" t="s">
        <v>7369</v>
      </c>
      <c r="D1178" s="268" t="s">
        <v>7450</v>
      </c>
      <c r="E1178" s="267" t="s">
        <v>2954</v>
      </c>
      <c r="F1178" s="268" t="s">
        <v>7482</v>
      </c>
    </row>
    <row r="1179" spans="1:6" ht="102" x14ac:dyDescent="0.2">
      <c r="A1179" s="267" t="s">
        <v>560</v>
      </c>
      <c r="B1179" s="268">
        <v>1</v>
      </c>
      <c r="C1179" s="268" t="s">
        <v>7278</v>
      </c>
      <c r="D1179" s="268" t="s">
        <v>7450</v>
      </c>
      <c r="E1179" s="267" t="s">
        <v>2955</v>
      </c>
      <c r="F1179" s="268" t="s">
        <v>7482</v>
      </c>
    </row>
    <row r="1180" spans="1:6" ht="102" x14ac:dyDescent="0.2">
      <c r="A1180" s="267" t="s">
        <v>560</v>
      </c>
      <c r="B1180" s="268">
        <v>1</v>
      </c>
      <c r="C1180" s="268" t="s">
        <v>7350</v>
      </c>
      <c r="D1180" s="268" t="s">
        <v>7450</v>
      </c>
      <c r="E1180" s="267" t="s">
        <v>2956</v>
      </c>
      <c r="F1180" s="268" t="s">
        <v>7482</v>
      </c>
    </row>
    <row r="1181" spans="1:6" ht="38.25" x14ac:dyDescent="0.2">
      <c r="A1181" s="267" t="s">
        <v>560</v>
      </c>
      <c r="B1181" s="268">
        <v>1</v>
      </c>
      <c r="C1181" s="268" t="s">
        <v>7340</v>
      </c>
      <c r="D1181" s="268" t="s">
        <v>7441</v>
      </c>
      <c r="E1181" s="267" t="s">
        <v>2957</v>
      </c>
      <c r="F1181" s="268" t="s">
        <v>7470</v>
      </c>
    </row>
    <row r="1182" spans="1:6" ht="102" x14ac:dyDescent="0.2">
      <c r="A1182" s="267" t="s">
        <v>560</v>
      </c>
      <c r="B1182" s="268">
        <v>1</v>
      </c>
      <c r="C1182" s="268" t="s">
        <v>7311</v>
      </c>
      <c r="D1182" s="268" t="s">
        <v>7450</v>
      </c>
      <c r="E1182" s="267" t="s">
        <v>2958</v>
      </c>
      <c r="F1182" s="268" t="s">
        <v>7479</v>
      </c>
    </row>
    <row r="1183" spans="1:6" ht="102" x14ac:dyDescent="0.2">
      <c r="A1183" s="267" t="s">
        <v>560</v>
      </c>
      <c r="B1183" s="268">
        <v>1</v>
      </c>
      <c r="C1183" s="268" t="s">
        <v>7411</v>
      </c>
      <c r="D1183" s="268" t="s">
        <v>7450</v>
      </c>
      <c r="E1183" s="267" t="s">
        <v>2959</v>
      </c>
      <c r="F1183" s="268" t="s">
        <v>7482</v>
      </c>
    </row>
    <row r="1184" spans="1:6" ht="63.75" x14ac:dyDescent="0.2">
      <c r="A1184" s="267" t="s">
        <v>560</v>
      </c>
      <c r="B1184" s="268">
        <v>1</v>
      </c>
      <c r="C1184" s="268" t="s">
        <v>7326</v>
      </c>
      <c r="D1184" s="268" t="s">
        <v>7450</v>
      </c>
      <c r="E1184" s="267" t="s">
        <v>2960</v>
      </c>
      <c r="F1184" s="268" t="s">
        <v>7480</v>
      </c>
    </row>
    <row r="1185" spans="1:6" ht="63.75" x14ac:dyDescent="0.2">
      <c r="A1185" s="267" t="s">
        <v>560</v>
      </c>
      <c r="B1185" s="268">
        <v>1</v>
      </c>
      <c r="C1185" s="268" t="s">
        <v>7311</v>
      </c>
      <c r="D1185" s="268" t="s">
        <v>7450</v>
      </c>
      <c r="E1185" s="267" t="s">
        <v>2961</v>
      </c>
      <c r="F1185" s="268" t="s">
        <v>7479</v>
      </c>
    </row>
    <row r="1186" spans="1:6" ht="38.25" x14ac:dyDescent="0.2">
      <c r="A1186" s="267" t="s">
        <v>560</v>
      </c>
      <c r="B1186" s="268">
        <v>1</v>
      </c>
      <c r="C1186" s="268" t="s">
        <v>7316</v>
      </c>
      <c r="D1186" s="268" t="s">
        <v>7442</v>
      </c>
      <c r="E1186" s="267" t="s">
        <v>2962</v>
      </c>
      <c r="F1186" s="268" t="s">
        <v>7458</v>
      </c>
    </row>
    <row r="1187" spans="1:6" ht="63.75" x14ac:dyDescent="0.2">
      <c r="A1187" s="267" t="s">
        <v>560</v>
      </c>
      <c r="B1187" s="268">
        <v>1</v>
      </c>
      <c r="C1187" s="268" t="s">
        <v>7306</v>
      </c>
      <c r="D1187" s="268" t="s">
        <v>7443</v>
      </c>
      <c r="E1187" s="267" t="s">
        <v>2963</v>
      </c>
      <c r="F1187" s="268" t="s">
        <v>7443</v>
      </c>
    </row>
    <row r="1188" spans="1:6" ht="38.25" x14ac:dyDescent="0.2">
      <c r="A1188" s="267" t="s">
        <v>560</v>
      </c>
      <c r="B1188" s="268">
        <v>1</v>
      </c>
      <c r="C1188" s="268" t="s">
        <v>7412</v>
      </c>
      <c r="D1188" s="268" t="s">
        <v>7441</v>
      </c>
      <c r="E1188" s="267" t="s">
        <v>2964</v>
      </c>
      <c r="F1188" s="268" t="s">
        <v>7470</v>
      </c>
    </row>
    <row r="1189" spans="1:6" ht="38.25" x14ac:dyDescent="0.2">
      <c r="A1189" s="267" t="s">
        <v>560</v>
      </c>
      <c r="B1189" s="268">
        <v>1</v>
      </c>
      <c r="C1189" s="268" t="s">
        <v>7390</v>
      </c>
      <c r="D1189" s="268" t="s">
        <v>7449</v>
      </c>
      <c r="E1189" s="267" t="s">
        <v>2965</v>
      </c>
      <c r="F1189" s="268" t="s">
        <v>7505</v>
      </c>
    </row>
    <row r="1190" spans="1:6" ht="38.25" x14ac:dyDescent="0.2">
      <c r="A1190" s="267" t="s">
        <v>560</v>
      </c>
      <c r="B1190" s="268">
        <v>1</v>
      </c>
      <c r="C1190" s="268" t="s">
        <v>7359</v>
      </c>
      <c r="D1190" s="268" t="s">
        <v>7442</v>
      </c>
      <c r="E1190" s="267" t="s">
        <v>2966</v>
      </c>
      <c r="F1190" s="268" t="s">
        <v>7458</v>
      </c>
    </row>
    <row r="1191" spans="1:6" ht="63.75" x14ac:dyDescent="0.2">
      <c r="A1191" s="267" t="s">
        <v>560</v>
      </c>
      <c r="B1191" s="268">
        <v>1</v>
      </c>
      <c r="C1191" s="268" t="s">
        <v>7296</v>
      </c>
      <c r="D1191" s="268" t="s">
        <v>7441</v>
      </c>
      <c r="E1191" s="267" t="s">
        <v>2967</v>
      </c>
      <c r="F1191" s="268" t="s">
        <v>7465</v>
      </c>
    </row>
    <row r="1192" spans="1:6" ht="63.75" x14ac:dyDescent="0.2">
      <c r="A1192" s="267" t="s">
        <v>560</v>
      </c>
      <c r="B1192" s="268">
        <v>1</v>
      </c>
      <c r="C1192" s="268" t="s">
        <v>7333</v>
      </c>
      <c r="D1192" s="268" t="s">
        <v>7440</v>
      </c>
      <c r="E1192" s="267" t="s">
        <v>2968</v>
      </c>
      <c r="F1192" s="268" t="s">
        <v>7453</v>
      </c>
    </row>
    <row r="1193" spans="1:6" ht="63.75" x14ac:dyDescent="0.2">
      <c r="A1193" s="267" t="s">
        <v>560</v>
      </c>
      <c r="B1193" s="268">
        <v>1</v>
      </c>
      <c r="C1193" s="268" t="s">
        <v>7320</v>
      </c>
      <c r="D1193" s="268" t="s">
        <v>7440</v>
      </c>
      <c r="E1193" s="267" t="s">
        <v>2969</v>
      </c>
      <c r="F1193" s="268" t="s">
        <v>7280</v>
      </c>
    </row>
    <row r="1194" spans="1:6" ht="38.25" x14ac:dyDescent="0.2">
      <c r="A1194" s="267" t="s">
        <v>560</v>
      </c>
      <c r="B1194" s="268">
        <v>1</v>
      </c>
      <c r="C1194" s="268" t="s">
        <v>7333</v>
      </c>
      <c r="D1194" s="268" t="s">
        <v>7440</v>
      </c>
      <c r="E1194" s="267" t="s">
        <v>2970</v>
      </c>
      <c r="F1194" s="268" t="s">
        <v>7453</v>
      </c>
    </row>
    <row r="1195" spans="1:6" ht="38.25" x14ac:dyDescent="0.2">
      <c r="A1195" s="267" t="s">
        <v>560</v>
      </c>
      <c r="B1195" s="268">
        <v>1</v>
      </c>
      <c r="C1195" s="268" t="s">
        <v>7296</v>
      </c>
      <c r="D1195" s="268" t="s">
        <v>7441</v>
      </c>
      <c r="E1195" s="267" t="s">
        <v>2971</v>
      </c>
      <c r="F1195" s="268" t="s">
        <v>7465</v>
      </c>
    </row>
    <row r="1196" spans="1:6" ht="51" x14ac:dyDescent="0.2">
      <c r="A1196" s="267" t="s">
        <v>560</v>
      </c>
      <c r="B1196" s="268">
        <v>1</v>
      </c>
      <c r="C1196" s="268" t="s">
        <v>7319</v>
      </c>
      <c r="D1196" s="268" t="s">
        <v>7450</v>
      </c>
      <c r="E1196" s="267" t="s">
        <v>2972</v>
      </c>
      <c r="F1196" s="268" t="s">
        <v>7479</v>
      </c>
    </row>
    <row r="1197" spans="1:6" ht="38.25" x14ac:dyDescent="0.2">
      <c r="A1197" s="267" t="s">
        <v>560</v>
      </c>
      <c r="B1197" s="268">
        <v>1</v>
      </c>
      <c r="C1197" s="268" t="s">
        <v>7397</v>
      </c>
      <c r="D1197" s="268" t="s">
        <v>7442</v>
      </c>
      <c r="E1197" s="267" t="s">
        <v>7545</v>
      </c>
      <c r="F1197" s="268" t="s">
        <v>7458</v>
      </c>
    </row>
    <row r="1198" spans="1:6" ht="63.75" x14ac:dyDescent="0.2">
      <c r="A1198" s="267" t="s">
        <v>560</v>
      </c>
      <c r="B1198" s="268">
        <v>1</v>
      </c>
      <c r="C1198" s="268" t="s">
        <v>7359</v>
      </c>
      <c r="D1198" s="268" t="s">
        <v>7442</v>
      </c>
      <c r="E1198" s="267" t="s">
        <v>1649</v>
      </c>
      <c r="F1198" s="268" t="s">
        <v>7486</v>
      </c>
    </row>
    <row r="1199" spans="1:6" ht="51" x14ac:dyDescent="0.2">
      <c r="A1199" s="267" t="s">
        <v>560</v>
      </c>
      <c r="B1199" s="268">
        <v>1</v>
      </c>
      <c r="C1199" s="268" t="s">
        <v>7359</v>
      </c>
      <c r="D1199" s="268" t="s">
        <v>7442</v>
      </c>
      <c r="E1199" s="267" t="s">
        <v>2973</v>
      </c>
      <c r="F1199" s="268" t="s">
        <v>7486</v>
      </c>
    </row>
    <row r="1200" spans="1:6" ht="51" x14ac:dyDescent="0.2">
      <c r="A1200" s="267" t="s">
        <v>560</v>
      </c>
      <c r="B1200" s="268">
        <v>1</v>
      </c>
      <c r="C1200" s="268" t="s">
        <v>7295</v>
      </c>
      <c r="D1200" s="268" t="s">
        <v>7442</v>
      </c>
      <c r="E1200" s="267" t="s">
        <v>2974</v>
      </c>
      <c r="F1200" s="268" t="s">
        <v>7486</v>
      </c>
    </row>
    <row r="1201" spans="1:6" ht="63.75" x14ac:dyDescent="0.2">
      <c r="A1201" s="267" t="s">
        <v>560</v>
      </c>
      <c r="B1201" s="268">
        <v>1</v>
      </c>
      <c r="C1201" s="268" t="s">
        <v>7339</v>
      </c>
      <c r="D1201" s="268" t="s">
        <v>7450</v>
      </c>
      <c r="E1201" s="267" t="s">
        <v>2975</v>
      </c>
      <c r="F1201" s="268" t="s">
        <v>7485</v>
      </c>
    </row>
    <row r="1202" spans="1:6" ht="38.25" x14ac:dyDescent="0.2">
      <c r="A1202" s="267" t="s">
        <v>560</v>
      </c>
      <c r="B1202" s="268">
        <v>1</v>
      </c>
      <c r="C1202" s="268" t="s">
        <v>7330</v>
      </c>
      <c r="D1202" s="268" t="s">
        <v>7440</v>
      </c>
      <c r="E1202" s="267" t="s">
        <v>2976</v>
      </c>
      <c r="F1202" s="268" t="s">
        <v>7451</v>
      </c>
    </row>
    <row r="1203" spans="1:6" ht="63.75" x14ac:dyDescent="0.2">
      <c r="A1203" s="267" t="s">
        <v>560</v>
      </c>
      <c r="B1203" s="268">
        <v>1</v>
      </c>
      <c r="C1203" s="268" t="s">
        <v>7314</v>
      </c>
      <c r="D1203" s="268" t="s">
        <v>7442</v>
      </c>
      <c r="E1203" s="267" t="s">
        <v>1650</v>
      </c>
      <c r="F1203" s="142" t="s">
        <v>7509</v>
      </c>
    </row>
    <row r="1204" spans="1:6" ht="51" x14ac:dyDescent="0.2">
      <c r="A1204" s="267" t="s">
        <v>560</v>
      </c>
      <c r="B1204" s="268">
        <v>1</v>
      </c>
      <c r="C1204" s="268" t="s">
        <v>7373</v>
      </c>
      <c r="D1204" s="268" t="s">
        <v>7442</v>
      </c>
      <c r="E1204" s="267" t="s">
        <v>2977</v>
      </c>
      <c r="F1204" s="268" t="s">
        <v>7458</v>
      </c>
    </row>
    <row r="1205" spans="1:6" ht="51" x14ac:dyDescent="0.2">
      <c r="A1205" s="267" t="s">
        <v>560</v>
      </c>
      <c r="B1205" s="268">
        <v>1</v>
      </c>
      <c r="C1205" s="268" t="s">
        <v>7373</v>
      </c>
      <c r="D1205" s="268" t="s">
        <v>7442</v>
      </c>
      <c r="E1205" s="267" t="s">
        <v>2978</v>
      </c>
      <c r="F1205" s="268" t="s">
        <v>7458</v>
      </c>
    </row>
    <row r="1206" spans="1:6" ht="51" x14ac:dyDescent="0.2">
      <c r="A1206" s="267" t="s">
        <v>560</v>
      </c>
      <c r="B1206" s="268">
        <v>1</v>
      </c>
      <c r="C1206" s="268" t="s">
        <v>7373</v>
      </c>
      <c r="D1206" s="268" t="s">
        <v>7442</v>
      </c>
      <c r="E1206" s="267" t="s">
        <v>2979</v>
      </c>
      <c r="F1206" s="268" t="s">
        <v>7458</v>
      </c>
    </row>
    <row r="1207" spans="1:6" ht="63.75" x14ac:dyDescent="0.2">
      <c r="A1207" s="267" t="s">
        <v>560</v>
      </c>
      <c r="B1207" s="268">
        <v>1</v>
      </c>
      <c r="C1207" s="268" t="s">
        <v>7334</v>
      </c>
      <c r="D1207" s="268" t="s">
        <v>7441</v>
      </c>
      <c r="E1207" s="267" t="s">
        <v>7546</v>
      </c>
      <c r="F1207" s="268" t="s">
        <v>7469</v>
      </c>
    </row>
    <row r="1208" spans="1:6" ht="38.25" x14ac:dyDescent="0.2">
      <c r="A1208" s="267" t="s">
        <v>560</v>
      </c>
      <c r="B1208" s="268">
        <v>1</v>
      </c>
      <c r="C1208" s="268" t="s">
        <v>7334</v>
      </c>
      <c r="D1208" s="268" t="s">
        <v>7441</v>
      </c>
      <c r="E1208" s="267" t="s">
        <v>2980</v>
      </c>
      <c r="F1208" s="268" t="s">
        <v>7469</v>
      </c>
    </row>
    <row r="1209" spans="1:6" ht="51" x14ac:dyDescent="0.2">
      <c r="A1209" s="267" t="s">
        <v>560</v>
      </c>
      <c r="B1209" s="268">
        <v>1</v>
      </c>
      <c r="C1209" s="268" t="s">
        <v>7341</v>
      </c>
      <c r="D1209" s="268" t="s">
        <v>7449</v>
      </c>
      <c r="E1209" s="267" t="s">
        <v>2981</v>
      </c>
      <c r="F1209" s="268" t="s">
        <v>7488</v>
      </c>
    </row>
    <row r="1210" spans="1:6" ht="63.75" x14ac:dyDescent="0.2">
      <c r="A1210" s="267" t="s">
        <v>560</v>
      </c>
      <c r="B1210" s="268">
        <v>1</v>
      </c>
      <c r="C1210" s="268" t="s">
        <v>7314</v>
      </c>
      <c r="D1210" s="268" t="s">
        <v>7442</v>
      </c>
      <c r="E1210" s="267" t="s">
        <v>2982</v>
      </c>
      <c r="F1210" s="142" t="s">
        <v>7509</v>
      </c>
    </row>
    <row r="1211" spans="1:6" ht="63.75" x14ac:dyDescent="0.2">
      <c r="A1211" s="267" t="s">
        <v>560</v>
      </c>
      <c r="B1211" s="268">
        <v>1</v>
      </c>
      <c r="C1211" s="268" t="s">
        <v>7344</v>
      </c>
      <c r="D1211" s="268" t="s">
        <v>7440</v>
      </c>
      <c r="E1211" s="267" t="s">
        <v>2983</v>
      </c>
      <c r="F1211" s="268" t="s">
        <v>7490</v>
      </c>
    </row>
    <row r="1212" spans="1:6" ht="38.25" x14ac:dyDescent="0.2">
      <c r="A1212" s="267" t="s">
        <v>560</v>
      </c>
      <c r="B1212" s="268">
        <v>1</v>
      </c>
      <c r="C1212" s="268" t="s">
        <v>7319</v>
      </c>
      <c r="D1212" s="268" t="s">
        <v>7450</v>
      </c>
      <c r="E1212" s="267" t="s">
        <v>2984</v>
      </c>
      <c r="F1212" s="268" t="s">
        <v>7479</v>
      </c>
    </row>
    <row r="1213" spans="1:6" ht="280.5" x14ac:dyDescent="0.2">
      <c r="A1213" s="267" t="s">
        <v>560</v>
      </c>
      <c r="B1213" s="268">
        <v>1</v>
      </c>
      <c r="C1213" s="268" t="s">
        <v>7327</v>
      </c>
      <c r="D1213" s="268" t="s">
        <v>7440</v>
      </c>
      <c r="E1213" s="267" t="s">
        <v>2985</v>
      </c>
      <c r="F1213" s="268" t="s">
        <v>7474</v>
      </c>
    </row>
    <row r="1214" spans="1:6" ht="280.5" x14ac:dyDescent="0.2">
      <c r="A1214" s="267" t="s">
        <v>560</v>
      </c>
      <c r="B1214" s="268">
        <v>1</v>
      </c>
      <c r="C1214" s="268" t="s">
        <v>7334</v>
      </c>
      <c r="D1214" s="268" t="s">
        <v>7441</v>
      </c>
      <c r="E1214" s="267" t="s">
        <v>2986</v>
      </c>
      <c r="F1214" s="268" t="s">
        <v>7469</v>
      </c>
    </row>
    <row r="1215" spans="1:6" ht="280.5" x14ac:dyDescent="0.2">
      <c r="A1215" s="267" t="s">
        <v>560</v>
      </c>
      <c r="B1215" s="268">
        <v>1</v>
      </c>
      <c r="C1215" s="268" t="s">
        <v>7318</v>
      </c>
      <c r="D1215" s="268" t="s">
        <v>7440</v>
      </c>
      <c r="E1215" s="267" t="s">
        <v>2987</v>
      </c>
      <c r="F1215" s="268" t="s">
        <v>7280</v>
      </c>
    </row>
    <row r="1216" spans="1:6" ht="280.5" x14ac:dyDescent="0.2">
      <c r="A1216" s="267" t="s">
        <v>560</v>
      </c>
      <c r="B1216" s="268">
        <v>1</v>
      </c>
      <c r="C1216" s="268" t="s">
        <v>7320</v>
      </c>
      <c r="D1216" s="268" t="s">
        <v>7440</v>
      </c>
      <c r="E1216" s="267" t="s">
        <v>2988</v>
      </c>
      <c r="F1216" s="268" t="s">
        <v>7280</v>
      </c>
    </row>
    <row r="1217" spans="1:6" ht="280.5" x14ac:dyDescent="0.2">
      <c r="A1217" s="267" t="s">
        <v>560</v>
      </c>
      <c r="B1217" s="268">
        <v>1</v>
      </c>
      <c r="C1217" s="268" t="s">
        <v>7320</v>
      </c>
      <c r="D1217" s="268" t="s">
        <v>7440</v>
      </c>
      <c r="E1217" s="267" t="s">
        <v>2989</v>
      </c>
      <c r="F1217" s="268" t="s">
        <v>7280</v>
      </c>
    </row>
    <row r="1218" spans="1:6" ht="51" x14ac:dyDescent="0.2">
      <c r="A1218" s="267" t="s">
        <v>560</v>
      </c>
      <c r="B1218" s="268">
        <v>1</v>
      </c>
      <c r="C1218" s="268" t="s">
        <v>7297</v>
      </c>
      <c r="D1218" s="268" t="s">
        <v>7449</v>
      </c>
      <c r="E1218" s="267" t="s">
        <v>2990</v>
      </c>
      <c r="F1218" s="268" t="s">
        <v>7510</v>
      </c>
    </row>
    <row r="1219" spans="1:6" ht="51" x14ac:dyDescent="0.2">
      <c r="A1219" s="267" t="s">
        <v>560</v>
      </c>
      <c r="B1219" s="268">
        <v>1</v>
      </c>
      <c r="C1219" s="268" t="s">
        <v>7317</v>
      </c>
      <c r="D1219" s="268" t="s">
        <v>7442</v>
      </c>
      <c r="E1219" s="267" t="s">
        <v>2991</v>
      </c>
      <c r="F1219" s="268" t="s">
        <v>7458</v>
      </c>
    </row>
    <row r="1220" spans="1:6" ht="63.75" x14ac:dyDescent="0.2">
      <c r="A1220" s="267" t="s">
        <v>560</v>
      </c>
      <c r="B1220" s="268">
        <v>1</v>
      </c>
      <c r="C1220" s="268" t="s">
        <v>7359</v>
      </c>
      <c r="D1220" s="268" t="s">
        <v>7442</v>
      </c>
      <c r="E1220" s="267" t="s">
        <v>2992</v>
      </c>
      <c r="F1220" s="268" t="s">
        <v>7458</v>
      </c>
    </row>
    <row r="1221" spans="1:6" ht="51" x14ac:dyDescent="0.2">
      <c r="A1221" s="267" t="s">
        <v>560</v>
      </c>
      <c r="B1221" s="268">
        <v>1</v>
      </c>
      <c r="C1221" s="268" t="s">
        <v>7298</v>
      </c>
      <c r="D1221" s="268" t="s">
        <v>7450</v>
      </c>
      <c r="E1221" s="267" t="s">
        <v>2993</v>
      </c>
      <c r="F1221" s="268" t="s">
        <v>7476</v>
      </c>
    </row>
    <row r="1222" spans="1:6" ht="38.25" x14ac:dyDescent="0.2">
      <c r="A1222" s="267" t="s">
        <v>560</v>
      </c>
      <c r="B1222" s="268">
        <v>1</v>
      </c>
      <c r="C1222" s="268" t="s">
        <v>7296</v>
      </c>
      <c r="D1222" s="268" t="s">
        <v>7441</v>
      </c>
      <c r="E1222" s="267" t="s">
        <v>2994</v>
      </c>
      <c r="F1222" s="268" t="s">
        <v>7465</v>
      </c>
    </row>
    <row r="1223" spans="1:6" ht="63.75" x14ac:dyDescent="0.2">
      <c r="A1223" s="267" t="s">
        <v>560</v>
      </c>
      <c r="B1223" s="268">
        <v>1</v>
      </c>
      <c r="C1223" s="268" t="s">
        <v>7405</v>
      </c>
      <c r="D1223" s="268" t="s">
        <v>7440</v>
      </c>
      <c r="E1223" s="267" t="s">
        <v>1651</v>
      </c>
      <c r="F1223" s="268" t="s">
        <v>7451</v>
      </c>
    </row>
    <row r="1224" spans="1:6" ht="51" x14ac:dyDescent="0.2">
      <c r="A1224" s="267" t="s">
        <v>560</v>
      </c>
      <c r="B1224" s="268">
        <v>1</v>
      </c>
      <c r="C1224" s="268" t="s">
        <v>7320</v>
      </c>
      <c r="D1224" s="268" t="s">
        <v>7440</v>
      </c>
      <c r="E1224" s="267" t="s">
        <v>2995</v>
      </c>
      <c r="F1224" s="268" t="s">
        <v>7280</v>
      </c>
    </row>
    <row r="1225" spans="1:6" ht="51" x14ac:dyDescent="0.2">
      <c r="A1225" s="267" t="s">
        <v>560</v>
      </c>
      <c r="B1225" s="268">
        <v>1</v>
      </c>
      <c r="C1225" s="268" t="s">
        <v>7339</v>
      </c>
      <c r="D1225" s="268" t="s">
        <v>7450</v>
      </c>
      <c r="E1225" s="267" t="s">
        <v>7547</v>
      </c>
      <c r="F1225" s="268" t="s">
        <v>7485</v>
      </c>
    </row>
    <row r="1226" spans="1:6" ht="63.75" x14ac:dyDescent="0.2">
      <c r="A1226" s="267" t="s">
        <v>560</v>
      </c>
      <c r="B1226" s="268">
        <v>1</v>
      </c>
      <c r="C1226" s="268" t="s">
        <v>7321</v>
      </c>
      <c r="D1226" s="268" t="s">
        <v>7442</v>
      </c>
      <c r="E1226" s="267" t="s">
        <v>2996</v>
      </c>
      <c r="F1226" s="268" t="s">
        <v>7458</v>
      </c>
    </row>
    <row r="1227" spans="1:6" ht="63.75" x14ac:dyDescent="0.2">
      <c r="A1227" s="267" t="s">
        <v>560</v>
      </c>
      <c r="B1227" s="268">
        <v>1</v>
      </c>
      <c r="C1227" s="268" t="s">
        <v>7321</v>
      </c>
      <c r="D1227" s="268" t="s">
        <v>7442</v>
      </c>
      <c r="E1227" s="267" t="s">
        <v>2997</v>
      </c>
      <c r="F1227" s="268" t="s">
        <v>7458</v>
      </c>
    </row>
    <row r="1228" spans="1:6" ht="38.25" x14ac:dyDescent="0.2">
      <c r="A1228" s="267" t="s">
        <v>560</v>
      </c>
      <c r="B1228" s="268">
        <v>1</v>
      </c>
      <c r="C1228" s="268" t="s">
        <v>7317</v>
      </c>
      <c r="D1228" s="268" t="s">
        <v>7442</v>
      </c>
      <c r="E1228" s="267" t="s">
        <v>2998</v>
      </c>
      <c r="F1228" s="268" t="s">
        <v>7458</v>
      </c>
    </row>
    <row r="1229" spans="1:6" ht="25.5" x14ac:dyDescent="0.2">
      <c r="A1229" s="267" t="s">
        <v>560</v>
      </c>
      <c r="B1229" s="268">
        <v>1</v>
      </c>
      <c r="C1229" s="268" t="s">
        <v>7311</v>
      </c>
      <c r="D1229" s="268" t="s">
        <v>7450</v>
      </c>
      <c r="E1229" s="267" t="s">
        <v>2999</v>
      </c>
      <c r="F1229" s="268" t="s">
        <v>7479</v>
      </c>
    </row>
    <row r="1230" spans="1:6" ht="25.5" x14ac:dyDescent="0.2">
      <c r="A1230" s="267" t="s">
        <v>560</v>
      </c>
      <c r="B1230" s="268">
        <v>1</v>
      </c>
      <c r="C1230" s="268" t="s">
        <v>7311</v>
      </c>
      <c r="D1230" s="268" t="s">
        <v>7450</v>
      </c>
      <c r="E1230" s="267" t="s">
        <v>3000</v>
      </c>
      <c r="F1230" s="268" t="s">
        <v>7479</v>
      </c>
    </row>
    <row r="1231" spans="1:6" ht="38.25" x14ac:dyDescent="0.2">
      <c r="A1231" s="267" t="s">
        <v>560</v>
      </c>
      <c r="B1231" s="268">
        <v>1</v>
      </c>
      <c r="C1231" s="268" t="s">
        <v>7342</v>
      </c>
      <c r="D1231" s="268" t="s">
        <v>7450</v>
      </c>
      <c r="E1231" s="267" t="s">
        <v>1652</v>
      </c>
      <c r="F1231" s="268" t="s">
        <v>7479</v>
      </c>
    </row>
    <row r="1232" spans="1:6" ht="38.25" x14ac:dyDescent="0.2">
      <c r="A1232" s="267" t="s">
        <v>560</v>
      </c>
      <c r="B1232" s="268">
        <v>1</v>
      </c>
      <c r="C1232" s="268" t="s">
        <v>7352</v>
      </c>
      <c r="D1232" s="268" t="s">
        <v>7441</v>
      </c>
      <c r="E1232" s="267" t="s">
        <v>3001</v>
      </c>
      <c r="F1232" s="268" t="s">
        <v>7493</v>
      </c>
    </row>
    <row r="1233" spans="1:6" ht="38.25" x14ac:dyDescent="0.2">
      <c r="A1233" s="267" t="s">
        <v>560</v>
      </c>
      <c r="B1233" s="268">
        <v>1</v>
      </c>
      <c r="C1233" s="268" t="s">
        <v>7352</v>
      </c>
      <c r="D1233" s="268" t="s">
        <v>7441</v>
      </c>
      <c r="E1233" s="267" t="s">
        <v>3002</v>
      </c>
      <c r="F1233" s="268" t="s">
        <v>7493</v>
      </c>
    </row>
    <row r="1234" spans="1:6" ht="51" x14ac:dyDescent="0.2">
      <c r="A1234" s="267" t="s">
        <v>560</v>
      </c>
      <c r="B1234" s="268">
        <v>1</v>
      </c>
      <c r="C1234" s="268" t="s">
        <v>7402</v>
      </c>
      <c r="D1234" s="268" t="s">
        <v>7441</v>
      </c>
      <c r="E1234" s="267" t="s">
        <v>3003</v>
      </c>
      <c r="F1234" s="268" t="s">
        <v>7460</v>
      </c>
    </row>
    <row r="1235" spans="1:6" ht="51" x14ac:dyDescent="0.2">
      <c r="A1235" s="267" t="s">
        <v>560</v>
      </c>
      <c r="B1235" s="268">
        <v>1</v>
      </c>
      <c r="C1235" s="268" t="s">
        <v>7394</v>
      </c>
      <c r="D1235" s="268" t="s">
        <v>7441</v>
      </c>
      <c r="E1235" s="267" t="s">
        <v>3004</v>
      </c>
      <c r="F1235" s="268" t="s">
        <v>7284</v>
      </c>
    </row>
    <row r="1236" spans="1:6" ht="38.25" x14ac:dyDescent="0.2">
      <c r="A1236" s="267" t="s">
        <v>560</v>
      </c>
      <c r="B1236" s="268">
        <v>1</v>
      </c>
      <c r="C1236" s="268" t="s">
        <v>7366</v>
      </c>
      <c r="D1236" s="268" t="s">
        <v>7441</v>
      </c>
      <c r="E1236" s="267" t="s">
        <v>3005</v>
      </c>
      <c r="F1236" s="268" t="s">
        <v>7468</v>
      </c>
    </row>
    <row r="1237" spans="1:6" ht="51" x14ac:dyDescent="0.2">
      <c r="A1237" s="267" t="s">
        <v>560</v>
      </c>
      <c r="B1237" s="268">
        <v>1</v>
      </c>
      <c r="C1237" s="268" t="s">
        <v>7393</v>
      </c>
      <c r="D1237" s="268" t="s">
        <v>7450</v>
      </c>
      <c r="E1237" s="267" t="s">
        <v>3006</v>
      </c>
      <c r="F1237" s="268" t="s">
        <v>7482</v>
      </c>
    </row>
    <row r="1238" spans="1:6" ht="38.25" x14ac:dyDescent="0.2">
      <c r="A1238" s="267" t="s">
        <v>560</v>
      </c>
      <c r="B1238" s="268">
        <v>1</v>
      </c>
      <c r="C1238" s="268" t="s">
        <v>7401</v>
      </c>
      <c r="D1238" s="268" t="s">
        <v>7440</v>
      </c>
      <c r="E1238" s="267" t="s">
        <v>3007</v>
      </c>
      <c r="F1238" s="268" t="s">
        <v>7453</v>
      </c>
    </row>
    <row r="1239" spans="1:6" ht="38.25" x14ac:dyDescent="0.2">
      <c r="A1239" s="267" t="s">
        <v>560</v>
      </c>
      <c r="B1239" s="268">
        <v>1</v>
      </c>
      <c r="C1239" s="268" t="s">
        <v>7359</v>
      </c>
      <c r="D1239" s="268" t="s">
        <v>7442</v>
      </c>
      <c r="E1239" s="267" t="s">
        <v>3008</v>
      </c>
      <c r="F1239" s="268" t="s">
        <v>7458</v>
      </c>
    </row>
    <row r="1240" spans="1:6" ht="38.25" x14ac:dyDescent="0.2">
      <c r="A1240" s="267" t="s">
        <v>560</v>
      </c>
      <c r="B1240" s="268">
        <v>1</v>
      </c>
      <c r="C1240" s="268" t="s">
        <v>7306</v>
      </c>
      <c r="D1240" s="268" t="s">
        <v>7443</v>
      </c>
      <c r="E1240" s="267" t="s">
        <v>3009</v>
      </c>
      <c r="F1240" s="268" t="s">
        <v>7443</v>
      </c>
    </row>
    <row r="1241" spans="1:6" ht="38.25" x14ac:dyDescent="0.2">
      <c r="A1241" s="267" t="s">
        <v>560</v>
      </c>
      <c r="B1241" s="268">
        <v>1</v>
      </c>
      <c r="C1241" s="268" t="s">
        <v>7334</v>
      </c>
      <c r="D1241" s="268" t="s">
        <v>7441</v>
      </c>
      <c r="E1241" s="267" t="s">
        <v>3010</v>
      </c>
      <c r="F1241" s="268" t="s">
        <v>7469</v>
      </c>
    </row>
    <row r="1242" spans="1:6" ht="63.75" x14ac:dyDescent="0.2">
      <c r="A1242" s="267" t="s">
        <v>560</v>
      </c>
      <c r="B1242" s="268">
        <v>1</v>
      </c>
      <c r="C1242" s="268" t="s">
        <v>7344</v>
      </c>
      <c r="D1242" s="268" t="s">
        <v>7440</v>
      </c>
      <c r="E1242" s="267" t="s">
        <v>3011</v>
      </c>
      <c r="F1242" s="268" t="s">
        <v>7490</v>
      </c>
    </row>
    <row r="1243" spans="1:6" ht="51" x14ac:dyDescent="0.2">
      <c r="A1243" s="267" t="s">
        <v>560</v>
      </c>
      <c r="B1243" s="268">
        <v>1</v>
      </c>
      <c r="C1243" s="268" t="s">
        <v>7383</v>
      </c>
      <c r="D1243" s="268" t="s">
        <v>7440</v>
      </c>
      <c r="E1243" s="267" t="s">
        <v>7548</v>
      </c>
      <c r="F1243" s="268" t="s">
        <v>7451</v>
      </c>
    </row>
    <row r="1244" spans="1:6" ht="51" x14ac:dyDescent="0.2">
      <c r="A1244" s="267" t="s">
        <v>560</v>
      </c>
      <c r="B1244" s="268">
        <v>1</v>
      </c>
      <c r="C1244" s="268" t="s">
        <v>7294</v>
      </c>
      <c r="D1244" s="268" t="s">
        <v>7442</v>
      </c>
      <c r="E1244" s="267" t="s">
        <v>3012</v>
      </c>
      <c r="F1244" s="268" t="s">
        <v>7486</v>
      </c>
    </row>
    <row r="1245" spans="1:6" ht="38.25" x14ac:dyDescent="0.2">
      <c r="A1245" s="267" t="s">
        <v>560</v>
      </c>
      <c r="B1245" s="268">
        <v>1</v>
      </c>
      <c r="C1245" s="268" t="s">
        <v>7413</v>
      </c>
      <c r="D1245" s="268" t="s">
        <v>7440</v>
      </c>
      <c r="E1245" s="267" t="s">
        <v>3013</v>
      </c>
      <c r="F1245" s="268" t="s">
        <v>7451</v>
      </c>
    </row>
    <row r="1246" spans="1:6" ht="51" x14ac:dyDescent="0.2">
      <c r="A1246" s="267" t="s">
        <v>560</v>
      </c>
      <c r="B1246" s="268">
        <v>1</v>
      </c>
      <c r="C1246" s="268" t="s">
        <v>7309</v>
      </c>
      <c r="D1246" s="268" t="s">
        <v>7440</v>
      </c>
      <c r="E1246" s="267" t="s">
        <v>3014</v>
      </c>
      <c r="F1246" s="268" t="s">
        <v>7279</v>
      </c>
    </row>
    <row r="1247" spans="1:6" ht="51" x14ac:dyDescent="0.2">
      <c r="A1247" s="267" t="s">
        <v>560</v>
      </c>
      <c r="B1247" s="268">
        <v>1</v>
      </c>
      <c r="C1247" s="268" t="s">
        <v>7311</v>
      </c>
      <c r="D1247" s="268" t="s">
        <v>7450</v>
      </c>
      <c r="E1247" s="267" t="s">
        <v>3015</v>
      </c>
      <c r="F1247" s="268" t="s">
        <v>7479</v>
      </c>
    </row>
    <row r="1248" spans="1:6" ht="38.25" x14ac:dyDescent="0.2">
      <c r="A1248" s="267" t="s">
        <v>560</v>
      </c>
      <c r="B1248" s="268">
        <v>1</v>
      </c>
      <c r="C1248" s="268" t="s">
        <v>7357</v>
      </c>
      <c r="D1248" s="268" t="s">
        <v>7450</v>
      </c>
      <c r="E1248" s="267" t="s">
        <v>3016</v>
      </c>
      <c r="F1248" s="268" t="s">
        <v>7497</v>
      </c>
    </row>
    <row r="1249" spans="1:6" ht="63.75" x14ac:dyDescent="0.2">
      <c r="A1249" s="267" t="s">
        <v>560</v>
      </c>
      <c r="B1249" s="268">
        <v>1</v>
      </c>
      <c r="C1249" s="268" t="s">
        <v>7295</v>
      </c>
      <c r="D1249" s="268" t="s">
        <v>7442</v>
      </c>
      <c r="E1249" s="267" t="s">
        <v>3017</v>
      </c>
      <c r="F1249" s="268" t="s">
        <v>7486</v>
      </c>
    </row>
    <row r="1250" spans="1:6" ht="63.75" x14ac:dyDescent="0.2">
      <c r="A1250" s="267" t="s">
        <v>560</v>
      </c>
      <c r="B1250" s="268">
        <v>1</v>
      </c>
      <c r="C1250" s="268" t="s">
        <v>7414</v>
      </c>
      <c r="D1250" s="268" t="s">
        <v>7442</v>
      </c>
      <c r="E1250" s="267" t="s">
        <v>3018</v>
      </c>
      <c r="F1250" s="268" t="s">
        <v>7462</v>
      </c>
    </row>
    <row r="1251" spans="1:6" ht="63.75" x14ac:dyDescent="0.2">
      <c r="A1251" s="267" t="s">
        <v>560</v>
      </c>
      <c r="B1251" s="268">
        <v>1</v>
      </c>
      <c r="C1251" s="268" t="s">
        <v>7295</v>
      </c>
      <c r="D1251" s="268" t="s">
        <v>7442</v>
      </c>
      <c r="E1251" s="267" t="s">
        <v>3019</v>
      </c>
      <c r="F1251" s="268" t="s">
        <v>7486</v>
      </c>
    </row>
    <row r="1252" spans="1:6" ht="51" x14ac:dyDescent="0.2">
      <c r="A1252" s="267" t="s">
        <v>560</v>
      </c>
      <c r="B1252" s="268">
        <v>1</v>
      </c>
      <c r="C1252" s="268" t="s">
        <v>7304</v>
      </c>
      <c r="D1252" s="268" t="s">
        <v>7450</v>
      </c>
      <c r="E1252" s="267" t="s">
        <v>3020</v>
      </c>
      <c r="F1252" s="268" t="s">
        <v>7482</v>
      </c>
    </row>
    <row r="1253" spans="1:6" ht="38.25" x14ac:dyDescent="0.2">
      <c r="A1253" s="267" t="s">
        <v>560</v>
      </c>
      <c r="B1253" s="268">
        <v>1</v>
      </c>
      <c r="C1253" s="268" t="s">
        <v>7333</v>
      </c>
      <c r="D1253" s="268" t="s">
        <v>7440</v>
      </c>
      <c r="E1253" s="267" t="s">
        <v>3021</v>
      </c>
      <c r="F1253" s="268" t="s">
        <v>7453</v>
      </c>
    </row>
    <row r="1254" spans="1:6" ht="89.25" x14ac:dyDescent="0.2">
      <c r="A1254" s="267" t="s">
        <v>560</v>
      </c>
      <c r="B1254" s="268">
        <v>1</v>
      </c>
      <c r="C1254" s="268" t="s">
        <v>7359</v>
      </c>
      <c r="D1254" s="268" t="s">
        <v>7442</v>
      </c>
      <c r="E1254" s="267" t="s">
        <v>3022</v>
      </c>
      <c r="F1254" s="268" t="s">
        <v>7458</v>
      </c>
    </row>
    <row r="1255" spans="1:6" ht="51" x14ac:dyDescent="0.2">
      <c r="A1255" s="267" t="s">
        <v>560</v>
      </c>
      <c r="B1255" s="268">
        <v>1</v>
      </c>
      <c r="C1255" s="268" t="s">
        <v>7380</v>
      </c>
      <c r="D1255" s="268" t="s">
        <v>7440</v>
      </c>
      <c r="E1255" s="267" t="s">
        <v>3023</v>
      </c>
      <c r="F1255" s="268" t="s">
        <v>7453</v>
      </c>
    </row>
    <row r="1256" spans="1:6" ht="38.25" x14ac:dyDescent="0.2">
      <c r="A1256" s="267" t="s">
        <v>560</v>
      </c>
      <c r="B1256" s="268">
        <v>1</v>
      </c>
      <c r="C1256" s="268" t="s">
        <v>7405</v>
      </c>
      <c r="D1256" s="268" t="s">
        <v>7440</v>
      </c>
      <c r="E1256" s="267" t="s">
        <v>7549</v>
      </c>
      <c r="F1256" s="268" t="s">
        <v>7451</v>
      </c>
    </row>
    <row r="1257" spans="1:6" ht="38.25" x14ac:dyDescent="0.2">
      <c r="A1257" s="267" t="s">
        <v>560</v>
      </c>
      <c r="B1257" s="268">
        <v>1</v>
      </c>
      <c r="C1257" s="268" t="s">
        <v>7328</v>
      </c>
      <c r="D1257" s="268" t="s">
        <v>7440</v>
      </c>
      <c r="E1257" s="267" t="s">
        <v>3024</v>
      </c>
      <c r="F1257" s="268" t="s">
        <v>7281</v>
      </c>
    </row>
    <row r="1258" spans="1:6" ht="38.25" x14ac:dyDescent="0.2">
      <c r="A1258" s="267" t="s">
        <v>560</v>
      </c>
      <c r="B1258" s="268">
        <v>1</v>
      </c>
      <c r="C1258" s="268" t="s">
        <v>7328</v>
      </c>
      <c r="D1258" s="268" t="s">
        <v>7440</v>
      </c>
      <c r="E1258" s="267" t="s">
        <v>3025</v>
      </c>
      <c r="F1258" s="268" t="s">
        <v>7281</v>
      </c>
    </row>
    <row r="1259" spans="1:6" ht="38.25" x14ac:dyDescent="0.2">
      <c r="A1259" s="267" t="s">
        <v>560</v>
      </c>
      <c r="B1259" s="268">
        <v>1</v>
      </c>
      <c r="C1259" s="268" t="s">
        <v>7296</v>
      </c>
      <c r="D1259" s="268" t="s">
        <v>7441</v>
      </c>
      <c r="E1259" s="267" t="s">
        <v>3026</v>
      </c>
      <c r="F1259" s="268" t="s">
        <v>7465</v>
      </c>
    </row>
    <row r="1260" spans="1:6" ht="76.5" x14ac:dyDescent="0.2">
      <c r="A1260" s="267" t="s">
        <v>560</v>
      </c>
      <c r="B1260" s="268">
        <v>1</v>
      </c>
      <c r="C1260" s="268" t="s">
        <v>7326</v>
      </c>
      <c r="D1260" s="268" t="s">
        <v>7450</v>
      </c>
      <c r="E1260" s="267" t="s">
        <v>3027</v>
      </c>
      <c r="F1260" s="268" t="s">
        <v>7480</v>
      </c>
    </row>
    <row r="1261" spans="1:6" ht="38.25" x14ac:dyDescent="0.2">
      <c r="A1261" s="267" t="s">
        <v>560</v>
      </c>
      <c r="B1261" s="268">
        <v>1</v>
      </c>
      <c r="C1261" s="268" t="s">
        <v>7296</v>
      </c>
      <c r="D1261" s="268" t="s">
        <v>7441</v>
      </c>
      <c r="E1261" s="267" t="s">
        <v>3028</v>
      </c>
      <c r="F1261" s="268" t="s">
        <v>7465</v>
      </c>
    </row>
    <row r="1262" spans="1:6" ht="63.75" x14ac:dyDescent="0.2">
      <c r="A1262" s="267" t="s">
        <v>560</v>
      </c>
      <c r="B1262" s="268">
        <v>1</v>
      </c>
      <c r="C1262" s="268" t="s">
        <v>7296</v>
      </c>
      <c r="D1262" s="268" t="s">
        <v>7441</v>
      </c>
      <c r="E1262" s="267" t="s">
        <v>3029</v>
      </c>
      <c r="F1262" s="268" t="s">
        <v>7465</v>
      </c>
    </row>
    <row r="1263" spans="1:6" ht="38.25" x14ac:dyDescent="0.2">
      <c r="A1263" s="267" t="s">
        <v>560</v>
      </c>
      <c r="B1263" s="268">
        <v>1</v>
      </c>
      <c r="C1263" s="268" t="s">
        <v>7317</v>
      </c>
      <c r="D1263" s="268" t="s">
        <v>7442</v>
      </c>
      <c r="E1263" s="267" t="s">
        <v>3030</v>
      </c>
      <c r="F1263" s="268" t="s">
        <v>7458</v>
      </c>
    </row>
    <row r="1264" spans="1:6" ht="38.25" x14ac:dyDescent="0.2">
      <c r="A1264" s="267" t="s">
        <v>560</v>
      </c>
      <c r="B1264" s="268">
        <v>1</v>
      </c>
      <c r="C1264" s="268" t="s">
        <v>7322</v>
      </c>
      <c r="D1264" s="268" t="s">
        <v>7449</v>
      </c>
      <c r="E1264" s="267" t="s">
        <v>3031</v>
      </c>
      <c r="F1264" s="268" t="s">
        <v>7510</v>
      </c>
    </row>
    <row r="1265" spans="1:6" ht="51" x14ac:dyDescent="0.2">
      <c r="A1265" s="267" t="s">
        <v>560</v>
      </c>
      <c r="B1265" s="268">
        <v>1</v>
      </c>
      <c r="C1265" s="268" t="s">
        <v>7403</v>
      </c>
      <c r="D1265" s="268" t="s">
        <v>7441</v>
      </c>
      <c r="E1265" s="267" t="s">
        <v>3032</v>
      </c>
      <c r="F1265" s="268" t="s">
        <v>7475</v>
      </c>
    </row>
    <row r="1266" spans="1:6" ht="51" x14ac:dyDescent="0.2">
      <c r="A1266" s="267" t="s">
        <v>560</v>
      </c>
      <c r="B1266" s="268">
        <v>1</v>
      </c>
      <c r="C1266" s="268" t="s">
        <v>7304</v>
      </c>
      <c r="D1266" s="268" t="s">
        <v>7442</v>
      </c>
      <c r="E1266" s="267" t="s">
        <v>3033</v>
      </c>
      <c r="F1266" s="268" t="s">
        <v>7463</v>
      </c>
    </row>
    <row r="1267" spans="1:6" ht="51" x14ac:dyDescent="0.2">
      <c r="A1267" s="267" t="s">
        <v>560</v>
      </c>
      <c r="B1267" s="268">
        <v>1</v>
      </c>
      <c r="C1267" s="268" t="s">
        <v>7334</v>
      </c>
      <c r="D1267" s="268" t="s">
        <v>7441</v>
      </c>
      <c r="E1267" s="267" t="s">
        <v>3034</v>
      </c>
      <c r="F1267" s="268" t="s">
        <v>7469</v>
      </c>
    </row>
    <row r="1268" spans="1:6" ht="63.75" x14ac:dyDescent="0.2">
      <c r="A1268" s="267" t="s">
        <v>560</v>
      </c>
      <c r="B1268" s="268">
        <v>1</v>
      </c>
      <c r="C1268" s="268" t="s">
        <v>7317</v>
      </c>
      <c r="D1268" s="268" t="s">
        <v>7442</v>
      </c>
      <c r="E1268" s="267" t="s">
        <v>3035</v>
      </c>
      <c r="F1268" s="268" t="s">
        <v>7458</v>
      </c>
    </row>
    <row r="1269" spans="1:6" ht="51" x14ac:dyDescent="0.2">
      <c r="A1269" s="267" t="s">
        <v>560</v>
      </c>
      <c r="B1269" s="268">
        <v>1</v>
      </c>
      <c r="C1269" s="268" t="s">
        <v>7361</v>
      </c>
      <c r="D1269" s="268" t="s">
        <v>7446</v>
      </c>
      <c r="E1269" s="267" t="s">
        <v>3036</v>
      </c>
      <c r="F1269" s="268" t="s">
        <v>7511</v>
      </c>
    </row>
    <row r="1270" spans="1:6" ht="63.75" x14ac:dyDescent="0.2">
      <c r="A1270" s="267" t="s">
        <v>560</v>
      </c>
      <c r="B1270" s="268">
        <v>1</v>
      </c>
      <c r="C1270" s="268" t="s">
        <v>7322</v>
      </c>
      <c r="D1270" s="268" t="s">
        <v>7449</v>
      </c>
      <c r="E1270" s="267" t="s">
        <v>3037</v>
      </c>
      <c r="F1270" s="268" t="s">
        <v>7510</v>
      </c>
    </row>
    <row r="1271" spans="1:6" ht="63.75" x14ac:dyDescent="0.2">
      <c r="A1271" s="267" t="s">
        <v>560</v>
      </c>
      <c r="B1271" s="268">
        <v>1</v>
      </c>
      <c r="C1271" s="268" t="s">
        <v>7314</v>
      </c>
      <c r="D1271" s="268" t="s">
        <v>7442</v>
      </c>
      <c r="E1271" s="267" t="s">
        <v>3038</v>
      </c>
      <c r="F1271" s="142" t="s">
        <v>7509</v>
      </c>
    </row>
    <row r="1272" spans="1:6" ht="63.75" x14ac:dyDescent="0.2">
      <c r="A1272" s="267" t="s">
        <v>560</v>
      </c>
      <c r="B1272" s="268">
        <v>1</v>
      </c>
      <c r="C1272" s="268" t="s">
        <v>7314</v>
      </c>
      <c r="D1272" s="268" t="s">
        <v>7442</v>
      </c>
      <c r="E1272" s="267" t="s">
        <v>3039</v>
      </c>
      <c r="F1272" s="142" t="s">
        <v>7509</v>
      </c>
    </row>
    <row r="1273" spans="1:6" ht="63.75" x14ac:dyDescent="0.2">
      <c r="A1273" s="267" t="s">
        <v>560</v>
      </c>
      <c r="B1273" s="268">
        <v>1</v>
      </c>
      <c r="C1273" s="268" t="s">
        <v>7314</v>
      </c>
      <c r="D1273" s="268" t="s">
        <v>7442</v>
      </c>
      <c r="E1273" s="267" t="s">
        <v>3040</v>
      </c>
      <c r="F1273" s="142" t="s">
        <v>7509</v>
      </c>
    </row>
    <row r="1274" spans="1:6" ht="38.25" x14ac:dyDescent="0.2">
      <c r="A1274" s="267" t="s">
        <v>560</v>
      </c>
      <c r="B1274" s="268">
        <v>1</v>
      </c>
      <c r="C1274" s="268" t="s">
        <v>7344</v>
      </c>
      <c r="D1274" s="268" t="s">
        <v>7440</v>
      </c>
      <c r="E1274" s="267" t="s">
        <v>3041</v>
      </c>
      <c r="F1274" s="268" t="s">
        <v>7490</v>
      </c>
    </row>
    <row r="1275" spans="1:6" ht="76.5" x14ac:dyDescent="0.2">
      <c r="A1275" s="267" t="s">
        <v>560</v>
      </c>
      <c r="B1275" s="268">
        <v>1</v>
      </c>
      <c r="C1275" s="268" t="s">
        <v>7314</v>
      </c>
      <c r="D1275" s="268" t="s">
        <v>7442</v>
      </c>
      <c r="E1275" s="267" t="s">
        <v>3042</v>
      </c>
      <c r="F1275" s="142" t="s">
        <v>7509</v>
      </c>
    </row>
    <row r="1276" spans="1:6" ht="51" x14ac:dyDescent="0.2">
      <c r="A1276" s="267" t="s">
        <v>560</v>
      </c>
      <c r="B1276" s="268">
        <v>1</v>
      </c>
      <c r="C1276" s="268" t="s">
        <v>7296</v>
      </c>
      <c r="D1276" s="268" t="s">
        <v>7441</v>
      </c>
      <c r="E1276" s="267" t="s">
        <v>3043</v>
      </c>
      <c r="F1276" s="268" t="s">
        <v>7465</v>
      </c>
    </row>
    <row r="1277" spans="1:6" ht="51" x14ac:dyDescent="0.2">
      <c r="A1277" s="267" t="s">
        <v>560</v>
      </c>
      <c r="B1277" s="268">
        <v>1</v>
      </c>
      <c r="C1277" s="268" t="s">
        <v>7393</v>
      </c>
      <c r="D1277" s="268" t="s">
        <v>7450</v>
      </c>
      <c r="E1277" s="267" t="s">
        <v>3044</v>
      </c>
      <c r="F1277" s="268" t="s">
        <v>7482</v>
      </c>
    </row>
    <row r="1278" spans="1:6" ht="51" x14ac:dyDescent="0.2">
      <c r="A1278" s="267" t="s">
        <v>560</v>
      </c>
      <c r="B1278" s="268">
        <v>1</v>
      </c>
      <c r="C1278" s="268" t="s">
        <v>7278</v>
      </c>
      <c r="D1278" s="268" t="s">
        <v>7450</v>
      </c>
      <c r="E1278" s="267" t="s">
        <v>3045</v>
      </c>
      <c r="F1278" s="268" t="s">
        <v>7516</v>
      </c>
    </row>
    <row r="1279" spans="1:6" ht="51" x14ac:dyDescent="0.2">
      <c r="A1279" s="267" t="s">
        <v>560</v>
      </c>
      <c r="B1279" s="268">
        <v>1</v>
      </c>
      <c r="C1279" s="268" t="s">
        <v>7409</v>
      </c>
      <c r="D1279" s="268" t="s">
        <v>7450</v>
      </c>
      <c r="E1279" s="267" t="s">
        <v>3046</v>
      </c>
      <c r="F1279" s="268" t="s">
        <v>7482</v>
      </c>
    </row>
    <row r="1280" spans="1:6" ht="51" x14ac:dyDescent="0.2">
      <c r="A1280" s="267" t="s">
        <v>560</v>
      </c>
      <c r="B1280" s="268">
        <v>1</v>
      </c>
      <c r="C1280" s="268" t="s">
        <v>7304</v>
      </c>
      <c r="D1280" s="268" t="s">
        <v>7450</v>
      </c>
      <c r="E1280" s="267" t="s">
        <v>3047</v>
      </c>
      <c r="F1280" s="268" t="s">
        <v>7482</v>
      </c>
    </row>
    <row r="1281" spans="1:6" ht="38.25" x14ac:dyDescent="0.2">
      <c r="A1281" s="267" t="s">
        <v>560</v>
      </c>
      <c r="B1281" s="268">
        <v>1</v>
      </c>
      <c r="C1281" s="268" t="s">
        <v>7307</v>
      </c>
      <c r="D1281" s="268" t="s">
        <v>7440</v>
      </c>
      <c r="E1281" s="267" t="s">
        <v>3048</v>
      </c>
      <c r="F1281" s="268" t="s">
        <v>7495</v>
      </c>
    </row>
    <row r="1282" spans="1:6" ht="38.25" x14ac:dyDescent="0.2">
      <c r="A1282" s="267" t="s">
        <v>560</v>
      </c>
      <c r="B1282" s="268">
        <v>1</v>
      </c>
      <c r="C1282" s="268" t="s">
        <v>7385</v>
      </c>
      <c r="D1282" s="268" t="s">
        <v>7440</v>
      </c>
      <c r="E1282" s="267" t="s">
        <v>3049</v>
      </c>
      <c r="F1282" s="268" t="s">
        <v>7495</v>
      </c>
    </row>
    <row r="1283" spans="1:6" ht="255" x14ac:dyDescent="0.2">
      <c r="A1283" s="267" t="s">
        <v>560</v>
      </c>
      <c r="B1283" s="268">
        <v>1</v>
      </c>
      <c r="C1283" s="268" t="s">
        <v>7320</v>
      </c>
      <c r="D1283" s="268" t="s">
        <v>7440</v>
      </c>
      <c r="E1283" s="267" t="s">
        <v>3050</v>
      </c>
      <c r="F1283" s="268" t="s">
        <v>7280</v>
      </c>
    </row>
    <row r="1284" spans="1:6" ht="63.75" x14ac:dyDescent="0.2">
      <c r="A1284" s="267" t="s">
        <v>560</v>
      </c>
      <c r="B1284" s="268">
        <v>1</v>
      </c>
      <c r="C1284" s="268" t="s">
        <v>7322</v>
      </c>
      <c r="D1284" s="268" t="s">
        <v>7449</v>
      </c>
      <c r="E1284" s="267" t="s">
        <v>3051</v>
      </c>
      <c r="F1284" s="268" t="s">
        <v>7510</v>
      </c>
    </row>
    <row r="1285" spans="1:6" ht="51" x14ac:dyDescent="0.2">
      <c r="A1285" s="267" t="s">
        <v>560</v>
      </c>
      <c r="B1285" s="268">
        <v>1</v>
      </c>
      <c r="C1285" s="268" t="s">
        <v>7376</v>
      </c>
      <c r="D1285" s="268" t="s">
        <v>7442</v>
      </c>
      <c r="E1285" s="267" t="s">
        <v>3052</v>
      </c>
      <c r="F1285" s="268" t="s">
        <v>7486</v>
      </c>
    </row>
    <row r="1286" spans="1:6" ht="51" x14ac:dyDescent="0.2">
      <c r="A1286" s="267" t="s">
        <v>560</v>
      </c>
      <c r="B1286" s="268">
        <v>1</v>
      </c>
      <c r="C1286" s="268" t="s">
        <v>7372</v>
      </c>
      <c r="D1286" s="268" t="s">
        <v>7442</v>
      </c>
      <c r="E1286" s="267" t="s">
        <v>3053</v>
      </c>
      <c r="F1286" s="268" t="s">
        <v>7486</v>
      </c>
    </row>
    <row r="1287" spans="1:6" ht="51" x14ac:dyDescent="0.2">
      <c r="A1287" s="267" t="s">
        <v>560</v>
      </c>
      <c r="B1287" s="268">
        <v>1</v>
      </c>
      <c r="C1287" s="268" t="s">
        <v>7372</v>
      </c>
      <c r="D1287" s="268" t="s">
        <v>7442</v>
      </c>
      <c r="E1287" s="267" t="s">
        <v>3054</v>
      </c>
      <c r="F1287" s="268" t="s">
        <v>7486</v>
      </c>
    </row>
    <row r="1288" spans="1:6" ht="51" x14ac:dyDescent="0.2">
      <c r="A1288" s="267" t="s">
        <v>560</v>
      </c>
      <c r="B1288" s="268">
        <v>1</v>
      </c>
      <c r="C1288" s="268" t="s">
        <v>7372</v>
      </c>
      <c r="D1288" s="268" t="s">
        <v>7442</v>
      </c>
      <c r="E1288" s="267" t="s">
        <v>3055</v>
      </c>
      <c r="F1288" s="268" t="s">
        <v>7486</v>
      </c>
    </row>
    <row r="1289" spans="1:6" ht="51" x14ac:dyDescent="0.2">
      <c r="A1289" s="267" t="s">
        <v>560</v>
      </c>
      <c r="B1289" s="268">
        <v>1</v>
      </c>
      <c r="C1289" s="268" t="s">
        <v>7372</v>
      </c>
      <c r="D1289" s="268" t="s">
        <v>7442</v>
      </c>
      <c r="E1289" s="267" t="s">
        <v>3056</v>
      </c>
      <c r="F1289" s="268" t="s">
        <v>7486</v>
      </c>
    </row>
    <row r="1290" spans="1:6" ht="51" x14ac:dyDescent="0.2">
      <c r="A1290" s="267" t="s">
        <v>560</v>
      </c>
      <c r="B1290" s="268">
        <v>1</v>
      </c>
      <c r="C1290" s="268" t="s">
        <v>7372</v>
      </c>
      <c r="D1290" s="268" t="s">
        <v>7442</v>
      </c>
      <c r="E1290" s="267" t="s">
        <v>3057</v>
      </c>
      <c r="F1290" s="268" t="s">
        <v>7486</v>
      </c>
    </row>
    <row r="1291" spans="1:6" ht="51" x14ac:dyDescent="0.2">
      <c r="A1291" s="267" t="s">
        <v>560</v>
      </c>
      <c r="B1291" s="268">
        <v>1</v>
      </c>
      <c r="C1291" s="268" t="s">
        <v>7372</v>
      </c>
      <c r="D1291" s="268" t="s">
        <v>7442</v>
      </c>
      <c r="E1291" s="267" t="s">
        <v>3058</v>
      </c>
      <c r="F1291" s="268" t="s">
        <v>7486</v>
      </c>
    </row>
    <row r="1292" spans="1:6" ht="51" x14ac:dyDescent="0.2">
      <c r="A1292" s="267" t="s">
        <v>560</v>
      </c>
      <c r="B1292" s="268">
        <v>1</v>
      </c>
      <c r="C1292" s="268" t="s">
        <v>7372</v>
      </c>
      <c r="D1292" s="268" t="s">
        <v>7442</v>
      </c>
      <c r="E1292" s="267" t="s">
        <v>3059</v>
      </c>
      <c r="F1292" s="268" t="s">
        <v>7486</v>
      </c>
    </row>
    <row r="1293" spans="1:6" ht="51" x14ac:dyDescent="0.2">
      <c r="A1293" s="267" t="s">
        <v>560</v>
      </c>
      <c r="B1293" s="268">
        <v>1</v>
      </c>
      <c r="C1293" s="268" t="s">
        <v>7372</v>
      </c>
      <c r="D1293" s="268" t="s">
        <v>7442</v>
      </c>
      <c r="E1293" s="267" t="s">
        <v>3060</v>
      </c>
      <c r="F1293" s="268" t="s">
        <v>7486</v>
      </c>
    </row>
    <row r="1294" spans="1:6" ht="51" x14ac:dyDescent="0.2">
      <c r="A1294" s="267" t="s">
        <v>560</v>
      </c>
      <c r="B1294" s="268">
        <v>1</v>
      </c>
      <c r="C1294" s="268" t="s">
        <v>7372</v>
      </c>
      <c r="D1294" s="268" t="s">
        <v>7442</v>
      </c>
      <c r="E1294" s="267" t="s">
        <v>3061</v>
      </c>
      <c r="F1294" s="268" t="s">
        <v>7486</v>
      </c>
    </row>
    <row r="1295" spans="1:6" ht="38.25" x14ac:dyDescent="0.2">
      <c r="A1295" s="267" t="s">
        <v>560</v>
      </c>
      <c r="B1295" s="268">
        <v>1</v>
      </c>
      <c r="C1295" s="268" t="s">
        <v>7376</v>
      </c>
      <c r="D1295" s="268" t="s">
        <v>7442</v>
      </c>
      <c r="E1295" s="267" t="s">
        <v>3062</v>
      </c>
      <c r="F1295" s="268" t="s">
        <v>7287</v>
      </c>
    </row>
    <row r="1296" spans="1:6" ht="51" x14ac:dyDescent="0.2">
      <c r="A1296" s="267" t="s">
        <v>560</v>
      </c>
      <c r="B1296" s="268">
        <v>1</v>
      </c>
      <c r="C1296" s="268" t="s">
        <v>7372</v>
      </c>
      <c r="D1296" s="268" t="s">
        <v>7442</v>
      </c>
      <c r="E1296" s="267" t="s">
        <v>3063</v>
      </c>
      <c r="F1296" s="268" t="s">
        <v>7486</v>
      </c>
    </row>
    <row r="1297" spans="1:6" ht="51" x14ac:dyDescent="0.2">
      <c r="A1297" s="267" t="s">
        <v>560</v>
      </c>
      <c r="B1297" s="268">
        <v>1</v>
      </c>
      <c r="C1297" s="268" t="s">
        <v>7359</v>
      </c>
      <c r="D1297" s="268" t="s">
        <v>7442</v>
      </c>
      <c r="E1297" s="267" t="s">
        <v>3064</v>
      </c>
      <c r="F1297" s="268" t="s">
        <v>7486</v>
      </c>
    </row>
    <row r="1298" spans="1:6" ht="51" x14ac:dyDescent="0.2">
      <c r="A1298" s="267" t="s">
        <v>560</v>
      </c>
      <c r="B1298" s="268">
        <v>1</v>
      </c>
      <c r="C1298" s="268" t="s">
        <v>7372</v>
      </c>
      <c r="D1298" s="268" t="s">
        <v>7442</v>
      </c>
      <c r="E1298" s="267" t="s">
        <v>3065</v>
      </c>
      <c r="F1298" s="268" t="s">
        <v>7486</v>
      </c>
    </row>
    <row r="1299" spans="1:6" ht="51" x14ac:dyDescent="0.2">
      <c r="A1299" s="267" t="s">
        <v>560</v>
      </c>
      <c r="B1299" s="268">
        <v>1</v>
      </c>
      <c r="C1299" s="268" t="s">
        <v>7372</v>
      </c>
      <c r="D1299" s="268" t="s">
        <v>7442</v>
      </c>
      <c r="E1299" s="267" t="s">
        <v>3066</v>
      </c>
      <c r="F1299" s="268" t="s">
        <v>7486</v>
      </c>
    </row>
    <row r="1300" spans="1:6" ht="51" x14ac:dyDescent="0.2">
      <c r="A1300" s="267" t="s">
        <v>560</v>
      </c>
      <c r="B1300" s="268">
        <v>1</v>
      </c>
      <c r="C1300" s="268" t="s">
        <v>7372</v>
      </c>
      <c r="D1300" s="268" t="s">
        <v>7442</v>
      </c>
      <c r="E1300" s="267" t="s">
        <v>3067</v>
      </c>
      <c r="F1300" s="268" t="s">
        <v>7486</v>
      </c>
    </row>
    <row r="1301" spans="1:6" ht="51" x14ac:dyDescent="0.2">
      <c r="A1301" s="267" t="s">
        <v>560</v>
      </c>
      <c r="B1301" s="268">
        <v>1</v>
      </c>
      <c r="C1301" s="268" t="s">
        <v>7372</v>
      </c>
      <c r="D1301" s="268" t="s">
        <v>7442</v>
      </c>
      <c r="E1301" s="267" t="s">
        <v>3068</v>
      </c>
      <c r="F1301" s="268" t="s">
        <v>7486</v>
      </c>
    </row>
    <row r="1302" spans="1:6" ht="51" x14ac:dyDescent="0.2">
      <c r="A1302" s="267" t="s">
        <v>560</v>
      </c>
      <c r="B1302" s="268">
        <v>1</v>
      </c>
      <c r="C1302" s="268" t="s">
        <v>7372</v>
      </c>
      <c r="D1302" s="268" t="s">
        <v>7442</v>
      </c>
      <c r="E1302" s="267" t="s">
        <v>3069</v>
      </c>
      <c r="F1302" s="268" t="s">
        <v>7486</v>
      </c>
    </row>
    <row r="1303" spans="1:6" ht="51" x14ac:dyDescent="0.2">
      <c r="A1303" s="267" t="s">
        <v>560</v>
      </c>
      <c r="B1303" s="268">
        <v>1</v>
      </c>
      <c r="C1303" s="268" t="s">
        <v>7372</v>
      </c>
      <c r="D1303" s="268" t="s">
        <v>7442</v>
      </c>
      <c r="E1303" s="267" t="s">
        <v>3070</v>
      </c>
      <c r="F1303" s="268" t="s">
        <v>7486</v>
      </c>
    </row>
    <row r="1304" spans="1:6" ht="51" x14ac:dyDescent="0.2">
      <c r="A1304" s="267" t="s">
        <v>560</v>
      </c>
      <c r="B1304" s="268">
        <v>1</v>
      </c>
      <c r="C1304" s="268" t="s">
        <v>7372</v>
      </c>
      <c r="D1304" s="268" t="s">
        <v>7442</v>
      </c>
      <c r="E1304" s="267" t="s">
        <v>3071</v>
      </c>
      <c r="F1304" s="268" t="s">
        <v>7486</v>
      </c>
    </row>
    <row r="1305" spans="1:6" ht="51" x14ac:dyDescent="0.2">
      <c r="A1305" s="267" t="s">
        <v>560</v>
      </c>
      <c r="B1305" s="268">
        <v>1</v>
      </c>
      <c r="C1305" s="268" t="s">
        <v>7372</v>
      </c>
      <c r="D1305" s="268" t="s">
        <v>7442</v>
      </c>
      <c r="E1305" s="267" t="s">
        <v>3072</v>
      </c>
      <c r="F1305" s="268" t="s">
        <v>7486</v>
      </c>
    </row>
    <row r="1306" spans="1:6" ht="63.75" x14ac:dyDescent="0.2">
      <c r="A1306" s="267" t="s">
        <v>560</v>
      </c>
      <c r="B1306" s="268">
        <v>1</v>
      </c>
      <c r="C1306" s="268" t="s">
        <v>7359</v>
      </c>
      <c r="D1306" s="268" t="s">
        <v>7442</v>
      </c>
      <c r="E1306" s="267" t="s">
        <v>3073</v>
      </c>
      <c r="F1306" s="268" t="s">
        <v>7458</v>
      </c>
    </row>
    <row r="1307" spans="1:6" ht="51" x14ac:dyDescent="0.2">
      <c r="A1307" s="267" t="s">
        <v>560</v>
      </c>
      <c r="B1307" s="268">
        <v>1</v>
      </c>
      <c r="C1307" s="268" t="s">
        <v>7294</v>
      </c>
      <c r="D1307" s="268" t="s">
        <v>7442</v>
      </c>
      <c r="E1307" s="267" t="s">
        <v>3074</v>
      </c>
      <c r="F1307" s="268" t="s">
        <v>7486</v>
      </c>
    </row>
    <row r="1308" spans="1:6" ht="51" x14ac:dyDescent="0.2">
      <c r="A1308" s="267" t="s">
        <v>560</v>
      </c>
      <c r="B1308" s="268">
        <v>1</v>
      </c>
      <c r="C1308" s="268" t="s">
        <v>7372</v>
      </c>
      <c r="D1308" s="268" t="s">
        <v>7442</v>
      </c>
      <c r="E1308" s="267" t="s">
        <v>3075</v>
      </c>
      <c r="F1308" s="268" t="s">
        <v>7486</v>
      </c>
    </row>
    <row r="1309" spans="1:6" ht="51" x14ac:dyDescent="0.2">
      <c r="A1309" s="267" t="s">
        <v>560</v>
      </c>
      <c r="B1309" s="268">
        <v>1</v>
      </c>
      <c r="C1309" s="268" t="s">
        <v>7372</v>
      </c>
      <c r="D1309" s="268" t="s">
        <v>7442</v>
      </c>
      <c r="E1309" s="267" t="s">
        <v>3076</v>
      </c>
      <c r="F1309" s="268" t="s">
        <v>7486</v>
      </c>
    </row>
    <row r="1310" spans="1:6" ht="63.75" x14ac:dyDescent="0.2">
      <c r="A1310" s="267" t="s">
        <v>560</v>
      </c>
      <c r="B1310" s="268">
        <v>1</v>
      </c>
      <c r="C1310" s="268" t="s">
        <v>7317</v>
      </c>
      <c r="D1310" s="268" t="s">
        <v>7442</v>
      </c>
      <c r="E1310" s="267" t="s">
        <v>3077</v>
      </c>
      <c r="F1310" s="268" t="s">
        <v>7458</v>
      </c>
    </row>
    <row r="1311" spans="1:6" ht="51" x14ac:dyDescent="0.2">
      <c r="A1311" s="267" t="s">
        <v>560</v>
      </c>
      <c r="B1311" s="268">
        <v>1</v>
      </c>
      <c r="C1311" s="268" t="s">
        <v>7318</v>
      </c>
      <c r="D1311" s="268" t="s">
        <v>7440</v>
      </c>
      <c r="E1311" s="267" t="s">
        <v>3078</v>
      </c>
      <c r="F1311" s="268" t="s">
        <v>7279</v>
      </c>
    </row>
    <row r="1312" spans="1:6" ht="63.75" x14ac:dyDescent="0.2">
      <c r="A1312" s="267" t="s">
        <v>560</v>
      </c>
      <c r="B1312" s="268">
        <v>1</v>
      </c>
      <c r="C1312" s="268" t="s">
        <v>7415</v>
      </c>
      <c r="D1312" s="268" t="s">
        <v>7449</v>
      </c>
      <c r="E1312" s="267" t="s">
        <v>3079</v>
      </c>
      <c r="F1312" s="268" t="s">
        <v>7488</v>
      </c>
    </row>
    <row r="1313" spans="1:6" ht="63.75" x14ac:dyDescent="0.2">
      <c r="A1313" s="267" t="s">
        <v>560</v>
      </c>
      <c r="B1313" s="268">
        <v>1</v>
      </c>
      <c r="C1313" s="268" t="s">
        <v>7415</v>
      </c>
      <c r="D1313" s="268" t="s">
        <v>7449</v>
      </c>
      <c r="E1313" s="267" t="s">
        <v>3080</v>
      </c>
      <c r="F1313" s="268" t="s">
        <v>7488</v>
      </c>
    </row>
    <row r="1314" spans="1:6" ht="38.25" x14ac:dyDescent="0.2">
      <c r="A1314" s="267" t="s">
        <v>560</v>
      </c>
      <c r="B1314" s="268">
        <v>1</v>
      </c>
      <c r="C1314" s="268" t="s">
        <v>7320</v>
      </c>
      <c r="D1314" s="268" t="s">
        <v>7440</v>
      </c>
      <c r="E1314" s="267" t="s">
        <v>3081</v>
      </c>
      <c r="F1314" s="268" t="s">
        <v>7280</v>
      </c>
    </row>
    <row r="1315" spans="1:6" ht="63.75" x14ac:dyDescent="0.2">
      <c r="A1315" s="267" t="s">
        <v>560</v>
      </c>
      <c r="B1315" s="268">
        <v>1</v>
      </c>
      <c r="C1315" s="268" t="s">
        <v>7319</v>
      </c>
      <c r="D1315" s="268" t="s">
        <v>7450</v>
      </c>
      <c r="E1315" s="267" t="s">
        <v>3082</v>
      </c>
      <c r="F1315" s="268" t="s">
        <v>7479</v>
      </c>
    </row>
    <row r="1316" spans="1:6" ht="63.75" x14ac:dyDescent="0.2">
      <c r="A1316" s="267" t="s">
        <v>560</v>
      </c>
      <c r="B1316" s="268">
        <v>1</v>
      </c>
      <c r="C1316" s="268" t="s">
        <v>7366</v>
      </c>
      <c r="D1316" s="268" t="s">
        <v>7441</v>
      </c>
      <c r="E1316" s="267" t="s">
        <v>3083</v>
      </c>
      <c r="F1316" s="268" t="s">
        <v>7468</v>
      </c>
    </row>
    <row r="1317" spans="1:6" ht="76.5" x14ac:dyDescent="0.2">
      <c r="A1317" s="267" t="s">
        <v>560</v>
      </c>
      <c r="B1317" s="268">
        <v>1</v>
      </c>
      <c r="C1317" s="268" t="s">
        <v>7314</v>
      </c>
      <c r="D1317" s="268" t="s">
        <v>7442</v>
      </c>
      <c r="E1317" s="267" t="s">
        <v>3084</v>
      </c>
      <c r="F1317" s="142" t="s">
        <v>7509</v>
      </c>
    </row>
    <row r="1318" spans="1:6" ht="76.5" x14ac:dyDescent="0.2">
      <c r="A1318" s="267" t="s">
        <v>560</v>
      </c>
      <c r="B1318" s="268">
        <v>1</v>
      </c>
      <c r="C1318" s="268" t="s">
        <v>7314</v>
      </c>
      <c r="D1318" s="268" t="s">
        <v>7442</v>
      </c>
      <c r="E1318" s="267" t="s">
        <v>3085</v>
      </c>
      <c r="F1318" s="142" t="s">
        <v>7509</v>
      </c>
    </row>
    <row r="1319" spans="1:6" ht="76.5" x14ac:dyDescent="0.2">
      <c r="A1319" s="267" t="s">
        <v>560</v>
      </c>
      <c r="B1319" s="268">
        <v>1</v>
      </c>
      <c r="C1319" s="268" t="s">
        <v>7314</v>
      </c>
      <c r="D1319" s="268" t="s">
        <v>7442</v>
      </c>
      <c r="E1319" s="267" t="s">
        <v>3086</v>
      </c>
      <c r="F1319" s="142" t="s">
        <v>7509</v>
      </c>
    </row>
    <row r="1320" spans="1:6" ht="76.5" x14ac:dyDescent="0.2">
      <c r="A1320" s="267" t="s">
        <v>560</v>
      </c>
      <c r="B1320" s="268">
        <v>1</v>
      </c>
      <c r="C1320" s="268" t="s">
        <v>7314</v>
      </c>
      <c r="D1320" s="268" t="s">
        <v>7442</v>
      </c>
      <c r="E1320" s="267" t="s">
        <v>3087</v>
      </c>
      <c r="F1320" s="142" t="s">
        <v>7509</v>
      </c>
    </row>
    <row r="1321" spans="1:6" ht="76.5" x14ac:dyDescent="0.2">
      <c r="A1321" s="267" t="s">
        <v>560</v>
      </c>
      <c r="B1321" s="268">
        <v>1</v>
      </c>
      <c r="C1321" s="268" t="s">
        <v>7314</v>
      </c>
      <c r="D1321" s="268" t="s">
        <v>7442</v>
      </c>
      <c r="E1321" s="267" t="s">
        <v>3088</v>
      </c>
      <c r="F1321" s="142" t="s">
        <v>7509</v>
      </c>
    </row>
    <row r="1322" spans="1:6" ht="51" x14ac:dyDescent="0.2">
      <c r="A1322" s="267" t="s">
        <v>560</v>
      </c>
      <c r="B1322" s="268">
        <v>1</v>
      </c>
      <c r="C1322" s="268" t="s">
        <v>7341</v>
      </c>
      <c r="D1322" s="268" t="s">
        <v>7449</v>
      </c>
      <c r="E1322" s="267" t="s">
        <v>3089</v>
      </c>
      <c r="F1322" s="268" t="s">
        <v>7488</v>
      </c>
    </row>
    <row r="1323" spans="1:6" ht="25.5" x14ac:dyDescent="0.2">
      <c r="A1323" s="267" t="s">
        <v>560</v>
      </c>
      <c r="B1323" s="268">
        <v>1</v>
      </c>
      <c r="C1323" s="268" t="s">
        <v>7323</v>
      </c>
      <c r="D1323" s="268" t="s">
        <v>7441</v>
      </c>
      <c r="E1323" s="267" t="s">
        <v>3090</v>
      </c>
      <c r="F1323" s="268" t="s">
        <v>7469</v>
      </c>
    </row>
    <row r="1324" spans="1:6" ht="38.25" x14ac:dyDescent="0.2">
      <c r="A1324" s="267" t="s">
        <v>560</v>
      </c>
      <c r="B1324" s="268">
        <v>1</v>
      </c>
      <c r="C1324" s="268" t="s">
        <v>7400</v>
      </c>
      <c r="D1324" s="268" t="s">
        <v>7449</v>
      </c>
      <c r="E1324" s="267" t="s">
        <v>3091</v>
      </c>
      <c r="F1324" s="268" t="s">
        <v>7488</v>
      </c>
    </row>
    <row r="1325" spans="1:6" ht="38.25" x14ac:dyDescent="0.2">
      <c r="A1325" s="267" t="s">
        <v>560</v>
      </c>
      <c r="B1325" s="268">
        <v>1</v>
      </c>
      <c r="C1325" s="268" t="s">
        <v>7400</v>
      </c>
      <c r="D1325" s="268" t="s">
        <v>7449</v>
      </c>
      <c r="E1325" s="267" t="s">
        <v>3092</v>
      </c>
      <c r="F1325" s="268" t="s">
        <v>7488</v>
      </c>
    </row>
    <row r="1326" spans="1:6" ht="25.5" x14ac:dyDescent="0.2">
      <c r="A1326" s="267" t="s">
        <v>560</v>
      </c>
      <c r="B1326" s="268">
        <v>1</v>
      </c>
      <c r="C1326" s="268" t="s">
        <v>7319</v>
      </c>
      <c r="D1326" s="268" t="s">
        <v>7450</v>
      </c>
      <c r="E1326" s="267" t="s">
        <v>3093</v>
      </c>
      <c r="F1326" s="268" t="s">
        <v>7479</v>
      </c>
    </row>
    <row r="1327" spans="1:6" ht="25.5" x14ac:dyDescent="0.2">
      <c r="A1327" s="267" t="s">
        <v>560</v>
      </c>
      <c r="B1327" s="268">
        <v>1</v>
      </c>
      <c r="C1327" s="268" t="s">
        <v>7319</v>
      </c>
      <c r="D1327" s="268" t="s">
        <v>7450</v>
      </c>
      <c r="E1327" s="267" t="s">
        <v>3094</v>
      </c>
      <c r="F1327" s="268" t="s">
        <v>7479</v>
      </c>
    </row>
    <row r="1328" spans="1:6" ht="63.75" x14ac:dyDescent="0.2">
      <c r="A1328" s="267" t="s">
        <v>560</v>
      </c>
      <c r="B1328" s="268">
        <v>1</v>
      </c>
      <c r="C1328" s="268" t="s">
        <v>7322</v>
      </c>
      <c r="D1328" s="268" t="s">
        <v>7449</v>
      </c>
      <c r="E1328" s="267" t="s">
        <v>3095</v>
      </c>
      <c r="F1328" s="268" t="s">
        <v>7510</v>
      </c>
    </row>
    <row r="1329" spans="1:6" ht="63.75" x14ac:dyDescent="0.2">
      <c r="A1329" s="267" t="s">
        <v>560</v>
      </c>
      <c r="B1329" s="268">
        <v>1</v>
      </c>
      <c r="C1329" s="268" t="s">
        <v>7322</v>
      </c>
      <c r="D1329" s="268" t="s">
        <v>7449</v>
      </c>
      <c r="E1329" s="267" t="s">
        <v>3096</v>
      </c>
      <c r="F1329" s="268" t="s">
        <v>7510</v>
      </c>
    </row>
    <row r="1330" spans="1:6" ht="38.25" x14ac:dyDescent="0.2">
      <c r="A1330" s="267" t="s">
        <v>560</v>
      </c>
      <c r="B1330" s="268">
        <v>1</v>
      </c>
      <c r="C1330" s="268" t="s">
        <v>7320</v>
      </c>
      <c r="D1330" s="268" t="s">
        <v>7440</v>
      </c>
      <c r="E1330" s="267" t="s">
        <v>3097</v>
      </c>
      <c r="F1330" s="268" t="s">
        <v>7280</v>
      </c>
    </row>
    <row r="1331" spans="1:6" ht="63.75" x14ac:dyDescent="0.2">
      <c r="A1331" s="267" t="s">
        <v>560</v>
      </c>
      <c r="B1331" s="268">
        <v>1</v>
      </c>
      <c r="C1331" s="268" t="s">
        <v>7295</v>
      </c>
      <c r="D1331" s="268" t="s">
        <v>7442</v>
      </c>
      <c r="E1331" s="267" t="s">
        <v>3098</v>
      </c>
      <c r="F1331" s="268" t="s">
        <v>7458</v>
      </c>
    </row>
    <row r="1332" spans="1:6" ht="63.75" x14ac:dyDescent="0.2">
      <c r="A1332" s="267" t="s">
        <v>560</v>
      </c>
      <c r="B1332" s="268">
        <v>1</v>
      </c>
      <c r="C1332" s="268" t="s">
        <v>7295</v>
      </c>
      <c r="D1332" s="268" t="s">
        <v>7442</v>
      </c>
      <c r="E1332" s="267" t="s">
        <v>3099</v>
      </c>
      <c r="F1332" s="268" t="s">
        <v>7458</v>
      </c>
    </row>
    <row r="1333" spans="1:6" ht="63.75" x14ac:dyDescent="0.2">
      <c r="A1333" s="267" t="s">
        <v>560</v>
      </c>
      <c r="B1333" s="268">
        <v>1</v>
      </c>
      <c r="C1333" s="268" t="s">
        <v>7364</v>
      </c>
      <c r="D1333" s="268" t="s">
        <v>7450</v>
      </c>
      <c r="E1333" s="267" t="s">
        <v>3100</v>
      </c>
      <c r="F1333" s="268" t="s">
        <v>7499</v>
      </c>
    </row>
    <row r="1334" spans="1:6" ht="63.75" x14ac:dyDescent="0.2">
      <c r="A1334" s="267" t="s">
        <v>560</v>
      </c>
      <c r="B1334" s="268">
        <v>1</v>
      </c>
      <c r="C1334" s="268" t="s">
        <v>7369</v>
      </c>
      <c r="D1334" s="268" t="s">
        <v>7450</v>
      </c>
      <c r="E1334" s="267" t="s">
        <v>3101</v>
      </c>
      <c r="F1334" s="268" t="s">
        <v>7482</v>
      </c>
    </row>
    <row r="1335" spans="1:6" ht="63.75" x14ac:dyDescent="0.2">
      <c r="A1335" s="267" t="s">
        <v>560</v>
      </c>
      <c r="B1335" s="268">
        <v>1</v>
      </c>
      <c r="C1335" s="268" t="s">
        <v>7303</v>
      </c>
      <c r="D1335" s="268" t="s">
        <v>7441</v>
      </c>
      <c r="E1335" s="267" t="s">
        <v>3102</v>
      </c>
      <c r="F1335" s="268" t="s">
        <v>7469</v>
      </c>
    </row>
    <row r="1336" spans="1:6" ht="63.75" x14ac:dyDescent="0.2">
      <c r="A1336" s="267" t="s">
        <v>560</v>
      </c>
      <c r="B1336" s="268">
        <v>1</v>
      </c>
      <c r="C1336" s="268" t="s">
        <v>7304</v>
      </c>
      <c r="D1336" s="268" t="s">
        <v>7450</v>
      </c>
      <c r="E1336" s="267" t="s">
        <v>3103</v>
      </c>
      <c r="F1336" s="268" t="s">
        <v>7482</v>
      </c>
    </row>
    <row r="1337" spans="1:6" ht="63.75" x14ac:dyDescent="0.2">
      <c r="A1337" s="267" t="s">
        <v>560</v>
      </c>
      <c r="B1337" s="268">
        <v>1</v>
      </c>
      <c r="C1337" s="268" t="s">
        <v>7304</v>
      </c>
      <c r="D1337" s="268" t="s">
        <v>7450</v>
      </c>
      <c r="E1337" s="267" t="s">
        <v>3104</v>
      </c>
      <c r="F1337" s="268" t="s">
        <v>7482</v>
      </c>
    </row>
    <row r="1338" spans="1:6" ht="63.75" x14ac:dyDescent="0.2">
      <c r="A1338" s="267" t="s">
        <v>560</v>
      </c>
      <c r="B1338" s="268">
        <v>1</v>
      </c>
      <c r="C1338" s="268" t="s">
        <v>7304</v>
      </c>
      <c r="D1338" s="268" t="s">
        <v>7450</v>
      </c>
      <c r="E1338" s="267" t="s">
        <v>3105</v>
      </c>
      <c r="F1338" s="268" t="s">
        <v>7482</v>
      </c>
    </row>
    <row r="1339" spans="1:6" ht="63.75" x14ac:dyDescent="0.2">
      <c r="A1339" s="267" t="s">
        <v>560</v>
      </c>
      <c r="B1339" s="268">
        <v>1</v>
      </c>
      <c r="C1339" s="268" t="s">
        <v>7304</v>
      </c>
      <c r="D1339" s="268" t="s">
        <v>7450</v>
      </c>
      <c r="E1339" s="267" t="s">
        <v>3106</v>
      </c>
      <c r="F1339" s="268" t="s">
        <v>7482</v>
      </c>
    </row>
    <row r="1340" spans="1:6" ht="63.75" x14ac:dyDescent="0.2">
      <c r="A1340" s="267" t="s">
        <v>560</v>
      </c>
      <c r="B1340" s="268">
        <v>1</v>
      </c>
      <c r="C1340" s="268" t="s">
        <v>7304</v>
      </c>
      <c r="D1340" s="268" t="s">
        <v>7450</v>
      </c>
      <c r="E1340" s="267" t="s">
        <v>3107</v>
      </c>
      <c r="F1340" s="268" t="s">
        <v>7482</v>
      </c>
    </row>
    <row r="1341" spans="1:6" ht="63.75" x14ac:dyDescent="0.2">
      <c r="A1341" s="267" t="s">
        <v>560</v>
      </c>
      <c r="B1341" s="268">
        <v>1</v>
      </c>
      <c r="C1341" s="268" t="s">
        <v>7304</v>
      </c>
      <c r="D1341" s="268" t="s">
        <v>7450</v>
      </c>
      <c r="E1341" s="267" t="s">
        <v>3108</v>
      </c>
      <c r="F1341" s="268" t="s">
        <v>7482</v>
      </c>
    </row>
    <row r="1342" spans="1:6" ht="63.75" x14ac:dyDescent="0.2">
      <c r="A1342" s="267" t="s">
        <v>560</v>
      </c>
      <c r="B1342" s="268">
        <v>1</v>
      </c>
      <c r="C1342" s="268" t="s">
        <v>7298</v>
      </c>
      <c r="D1342" s="268" t="s">
        <v>7450</v>
      </c>
      <c r="E1342" s="267" t="s">
        <v>3109</v>
      </c>
      <c r="F1342" s="268" t="s">
        <v>7476</v>
      </c>
    </row>
    <row r="1343" spans="1:6" ht="63.75" x14ac:dyDescent="0.2">
      <c r="A1343" s="267" t="s">
        <v>560</v>
      </c>
      <c r="B1343" s="268">
        <v>1</v>
      </c>
      <c r="C1343" s="268" t="s">
        <v>7325</v>
      </c>
      <c r="D1343" s="268" t="s">
        <v>7441</v>
      </c>
      <c r="E1343" s="267" t="s">
        <v>3110</v>
      </c>
      <c r="F1343" s="268" t="s">
        <v>7469</v>
      </c>
    </row>
    <row r="1344" spans="1:6" ht="63.75" x14ac:dyDescent="0.2">
      <c r="A1344" s="267" t="s">
        <v>560</v>
      </c>
      <c r="B1344" s="268">
        <v>1</v>
      </c>
      <c r="C1344" s="268" t="s">
        <v>7341</v>
      </c>
      <c r="D1344" s="268" t="s">
        <v>7449</v>
      </c>
      <c r="E1344" s="267" t="s">
        <v>3111</v>
      </c>
      <c r="F1344" s="268" t="s">
        <v>7488</v>
      </c>
    </row>
    <row r="1345" spans="1:6" ht="63.75" x14ac:dyDescent="0.2">
      <c r="A1345" s="267" t="s">
        <v>560</v>
      </c>
      <c r="B1345" s="268">
        <v>1</v>
      </c>
      <c r="C1345" s="268" t="s">
        <v>7296</v>
      </c>
      <c r="D1345" s="268" t="s">
        <v>7441</v>
      </c>
      <c r="E1345" s="267" t="s">
        <v>3112</v>
      </c>
      <c r="F1345" s="268" t="s">
        <v>7465</v>
      </c>
    </row>
    <row r="1346" spans="1:6" ht="25.5" x14ac:dyDescent="0.2">
      <c r="A1346" s="267" t="s">
        <v>560</v>
      </c>
      <c r="B1346" s="268">
        <v>1</v>
      </c>
      <c r="C1346" s="268" t="s">
        <v>7319</v>
      </c>
      <c r="D1346" s="268" t="s">
        <v>7450</v>
      </c>
      <c r="E1346" s="267" t="s">
        <v>3113</v>
      </c>
      <c r="F1346" s="268" t="s">
        <v>7479</v>
      </c>
    </row>
    <row r="1347" spans="1:6" ht="38.25" x14ac:dyDescent="0.2">
      <c r="A1347" s="267" t="s">
        <v>560</v>
      </c>
      <c r="B1347" s="268">
        <v>1</v>
      </c>
      <c r="C1347" s="268" t="s">
        <v>7296</v>
      </c>
      <c r="D1347" s="268" t="s">
        <v>7441</v>
      </c>
      <c r="E1347" s="267" t="s">
        <v>3114</v>
      </c>
      <c r="F1347" s="268" t="s">
        <v>7465</v>
      </c>
    </row>
    <row r="1348" spans="1:6" ht="38.25" x14ac:dyDescent="0.2">
      <c r="A1348" s="267" t="s">
        <v>560</v>
      </c>
      <c r="B1348" s="268">
        <v>1</v>
      </c>
      <c r="C1348" s="268" t="s">
        <v>7318</v>
      </c>
      <c r="D1348" s="268" t="s">
        <v>7440</v>
      </c>
      <c r="E1348" s="267" t="s">
        <v>3115</v>
      </c>
      <c r="F1348" s="268" t="s">
        <v>7280</v>
      </c>
    </row>
    <row r="1349" spans="1:6" ht="51" x14ac:dyDescent="0.2">
      <c r="A1349" s="267" t="s">
        <v>560</v>
      </c>
      <c r="B1349" s="268">
        <v>1</v>
      </c>
      <c r="C1349" s="268" t="s">
        <v>7416</v>
      </c>
      <c r="D1349" s="268" t="s">
        <v>7441</v>
      </c>
      <c r="E1349" s="267" t="s">
        <v>3116</v>
      </c>
      <c r="F1349" s="268" t="s">
        <v>7455</v>
      </c>
    </row>
    <row r="1350" spans="1:6" ht="51" x14ac:dyDescent="0.2">
      <c r="A1350" s="267" t="s">
        <v>560</v>
      </c>
      <c r="B1350" s="268">
        <v>1</v>
      </c>
      <c r="C1350" s="268" t="s">
        <v>7381</v>
      </c>
      <c r="D1350" s="268" t="s">
        <v>7441</v>
      </c>
      <c r="E1350" s="267" t="s">
        <v>3117</v>
      </c>
      <c r="F1350" s="268" t="s">
        <v>7470</v>
      </c>
    </row>
    <row r="1351" spans="1:6" ht="51" x14ac:dyDescent="0.2">
      <c r="A1351" s="267" t="s">
        <v>560</v>
      </c>
      <c r="B1351" s="268">
        <v>1</v>
      </c>
      <c r="C1351" s="268" t="s">
        <v>7405</v>
      </c>
      <c r="D1351" s="268" t="s">
        <v>7440</v>
      </c>
      <c r="E1351" s="267" t="s">
        <v>1653</v>
      </c>
      <c r="F1351" s="268" t="s">
        <v>7451</v>
      </c>
    </row>
    <row r="1352" spans="1:6" ht="38.25" x14ac:dyDescent="0.2">
      <c r="A1352" s="267" t="s">
        <v>560</v>
      </c>
      <c r="B1352" s="268">
        <v>1</v>
      </c>
      <c r="C1352" s="268" t="s">
        <v>7374</v>
      </c>
      <c r="D1352" s="268" t="s">
        <v>7449</v>
      </c>
      <c r="E1352" s="267" t="s">
        <v>3118</v>
      </c>
      <c r="F1352" s="268" t="s">
        <v>7488</v>
      </c>
    </row>
    <row r="1353" spans="1:6" ht="38.25" x14ac:dyDescent="0.2">
      <c r="A1353" s="267" t="s">
        <v>560</v>
      </c>
      <c r="B1353" s="268">
        <v>1</v>
      </c>
      <c r="C1353" s="268" t="s">
        <v>7296</v>
      </c>
      <c r="D1353" s="268" t="s">
        <v>7441</v>
      </c>
      <c r="E1353" s="267" t="s">
        <v>3119</v>
      </c>
      <c r="F1353" s="268" t="s">
        <v>7465</v>
      </c>
    </row>
    <row r="1354" spans="1:6" ht="38.25" x14ac:dyDescent="0.2">
      <c r="A1354" s="267" t="s">
        <v>560</v>
      </c>
      <c r="B1354" s="268">
        <v>1</v>
      </c>
      <c r="C1354" s="268" t="s">
        <v>7326</v>
      </c>
      <c r="D1354" s="268" t="s">
        <v>7450</v>
      </c>
      <c r="E1354" s="267" t="s">
        <v>3120</v>
      </c>
      <c r="F1354" s="268" t="s">
        <v>7480</v>
      </c>
    </row>
    <row r="1355" spans="1:6" ht="38.25" x14ac:dyDescent="0.2">
      <c r="A1355" s="267" t="s">
        <v>560</v>
      </c>
      <c r="B1355" s="268">
        <v>1</v>
      </c>
      <c r="C1355" s="268" t="s">
        <v>7334</v>
      </c>
      <c r="D1355" s="268" t="s">
        <v>7441</v>
      </c>
      <c r="E1355" s="267" t="s">
        <v>3121</v>
      </c>
      <c r="F1355" s="268" t="s">
        <v>7469</v>
      </c>
    </row>
    <row r="1356" spans="1:6" ht="25.5" x14ac:dyDescent="0.2">
      <c r="A1356" s="267" t="s">
        <v>560</v>
      </c>
      <c r="B1356" s="268">
        <v>1</v>
      </c>
      <c r="C1356" s="268" t="s">
        <v>7377</v>
      </c>
      <c r="D1356" s="268" t="s">
        <v>7442</v>
      </c>
      <c r="E1356" s="267" t="s">
        <v>3122</v>
      </c>
      <c r="F1356" s="268" t="s">
        <v>7458</v>
      </c>
    </row>
    <row r="1357" spans="1:6" ht="25.5" x14ac:dyDescent="0.2">
      <c r="A1357" s="267" t="s">
        <v>560</v>
      </c>
      <c r="B1357" s="268">
        <v>1</v>
      </c>
      <c r="C1357" s="268" t="s">
        <v>7376</v>
      </c>
      <c r="D1357" s="268" t="s">
        <v>7442</v>
      </c>
      <c r="E1357" s="267" t="s">
        <v>3123</v>
      </c>
      <c r="F1357" s="268" t="s">
        <v>7287</v>
      </c>
    </row>
    <row r="1358" spans="1:6" ht="25.5" x14ac:dyDescent="0.2">
      <c r="A1358" s="267" t="s">
        <v>560</v>
      </c>
      <c r="B1358" s="268">
        <v>1</v>
      </c>
      <c r="C1358" s="268" t="s">
        <v>7359</v>
      </c>
      <c r="D1358" s="268" t="s">
        <v>7442</v>
      </c>
      <c r="E1358" s="267" t="s">
        <v>3124</v>
      </c>
      <c r="F1358" s="268" t="s">
        <v>7458</v>
      </c>
    </row>
    <row r="1359" spans="1:6" ht="51" x14ac:dyDescent="0.2">
      <c r="A1359" s="267" t="s">
        <v>560</v>
      </c>
      <c r="B1359" s="268">
        <v>1</v>
      </c>
      <c r="C1359" s="268" t="s">
        <v>7334</v>
      </c>
      <c r="D1359" s="268" t="s">
        <v>7441</v>
      </c>
      <c r="E1359" s="267" t="s">
        <v>3125</v>
      </c>
      <c r="F1359" s="268" t="s">
        <v>7469</v>
      </c>
    </row>
    <row r="1360" spans="1:6" ht="63.75" x14ac:dyDescent="0.2">
      <c r="A1360" s="267" t="s">
        <v>560</v>
      </c>
      <c r="B1360" s="268">
        <v>1</v>
      </c>
      <c r="C1360" s="268" t="s">
        <v>7292</v>
      </c>
      <c r="D1360" s="268" t="s">
        <v>7441</v>
      </c>
      <c r="E1360" s="267" t="s">
        <v>3126</v>
      </c>
      <c r="F1360" s="268" t="s">
        <v>7483</v>
      </c>
    </row>
    <row r="1361" spans="1:6" ht="63.75" x14ac:dyDescent="0.2">
      <c r="A1361" s="267" t="s">
        <v>560</v>
      </c>
      <c r="B1361" s="268">
        <v>1</v>
      </c>
      <c r="C1361" s="268" t="s">
        <v>7334</v>
      </c>
      <c r="D1361" s="268" t="s">
        <v>7441</v>
      </c>
      <c r="E1361" s="267" t="s">
        <v>3127</v>
      </c>
      <c r="F1361" s="268" t="s">
        <v>7469</v>
      </c>
    </row>
    <row r="1362" spans="1:6" ht="51" x14ac:dyDescent="0.2">
      <c r="A1362" s="267" t="s">
        <v>560</v>
      </c>
      <c r="B1362" s="268">
        <v>1</v>
      </c>
      <c r="C1362" s="268" t="s">
        <v>7307</v>
      </c>
      <c r="D1362" s="268" t="s">
        <v>7440</v>
      </c>
      <c r="E1362" s="267" t="s">
        <v>3128</v>
      </c>
      <c r="F1362" s="268" t="s">
        <v>7495</v>
      </c>
    </row>
    <row r="1363" spans="1:6" ht="51" x14ac:dyDescent="0.2">
      <c r="A1363" s="267" t="s">
        <v>560</v>
      </c>
      <c r="B1363" s="268">
        <v>1</v>
      </c>
      <c r="C1363" s="268" t="s">
        <v>7326</v>
      </c>
      <c r="D1363" s="268" t="s">
        <v>7450</v>
      </c>
      <c r="E1363" s="267" t="s">
        <v>3129</v>
      </c>
      <c r="F1363" s="268" t="s">
        <v>7480</v>
      </c>
    </row>
    <row r="1364" spans="1:6" ht="89.25" x14ac:dyDescent="0.2">
      <c r="A1364" s="267" t="s">
        <v>560</v>
      </c>
      <c r="B1364" s="268">
        <v>1</v>
      </c>
      <c r="C1364" s="268" t="s">
        <v>7396</v>
      </c>
      <c r="D1364" s="268" t="s">
        <v>7450</v>
      </c>
      <c r="E1364" s="267" t="s">
        <v>3130</v>
      </c>
      <c r="F1364" s="268" t="s">
        <v>7485</v>
      </c>
    </row>
    <row r="1365" spans="1:6" ht="38.25" x14ac:dyDescent="0.2">
      <c r="A1365" s="267" t="s">
        <v>560</v>
      </c>
      <c r="B1365" s="268">
        <v>1</v>
      </c>
      <c r="C1365" s="268" t="s">
        <v>7327</v>
      </c>
      <c r="D1365" s="268" t="s">
        <v>7440</v>
      </c>
      <c r="E1365" s="267" t="s">
        <v>3131</v>
      </c>
      <c r="F1365" s="268" t="s">
        <v>7481</v>
      </c>
    </row>
    <row r="1366" spans="1:6" ht="38.25" x14ac:dyDescent="0.2">
      <c r="A1366" s="267" t="s">
        <v>560</v>
      </c>
      <c r="B1366" s="268">
        <v>1</v>
      </c>
      <c r="C1366" s="268" t="s">
        <v>7320</v>
      </c>
      <c r="D1366" s="268" t="s">
        <v>7440</v>
      </c>
      <c r="E1366" s="267" t="s">
        <v>3132</v>
      </c>
      <c r="F1366" s="268" t="s">
        <v>7280</v>
      </c>
    </row>
    <row r="1367" spans="1:6" ht="38.25" x14ac:dyDescent="0.2">
      <c r="A1367" s="267" t="s">
        <v>560</v>
      </c>
      <c r="B1367" s="268">
        <v>1</v>
      </c>
      <c r="C1367" s="268" t="s">
        <v>7324</v>
      </c>
      <c r="D1367" s="268" t="s">
        <v>7440</v>
      </c>
      <c r="E1367" s="267" t="s">
        <v>3133</v>
      </c>
      <c r="F1367" s="268" t="s">
        <v>7451</v>
      </c>
    </row>
    <row r="1368" spans="1:6" ht="51" x14ac:dyDescent="0.2">
      <c r="A1368" s="267" t="s">
        <v>560</v>
      </c>
      <c r="B1368" s="268">
        <v>1</v>
      </c>
      <c r="C1368" s="268" t="s">
        <v>7363</v>
      </c>
      <c r="D1368" s="268" t="s">
        <v>7449</v>
      </c>
      <c r="E1368" s="267" t="s">
        <v>3134</v>
      </c>
      <c r="F1368" s="268" t="s">
        <v>7510</v>
      </c>
    </row>
    <row r="1369" spans="1:6" ht="51" x14ac:dyDescent="0.2">
      <c r="A1369" s="267" t="s">
        <v>560</v>
      </c>
      <c r="B1369" s="268">
        <v>1</v>
      </c>
      <c r="C1369" s="268" t="s">
        <v>7322</v>
      </c>
      <c r="D1369" s="268" t="s">
        <v>7449</v>
      </c>
      <c r="E1369" s="267" t="s">
        <v>7550</v>
      </c>
      <c r="F1369" s="268" t="s">
        <v>7510</v>
      </c>
    </row>
    <row r="1370" spans="1:6" ht="51" x14ac:dyDescent="0.2">
      <c r="A1370" s="267" t="s">
        <v>560</v>
      </c>
      <c r="B1370" s="268">
        <v>1</v>
      </c>
      <c r="C1370" s="268" t="s">
        <v>7397</v>
      </c>
      <c r="D1370" s="268" t="s">
        <v>7442</v>
      </c>
      <c r="E1370" s="267" t="s">
        <v>3135</v>
      </c>
      <c r="F1370" s="268" t="s">
        <v>7458</v>
      </c>
    </row>
    <row r="1371" spans="1:6" ht="51" x14ac:dyDescent="0.2">
      <c r="A1371" s="267" t="s">
        <v>560</v>
      </c>
      <c r="B1371" s="268">
        <v>1</v>
      </c>
      <c r="C1371" s="268" t="s">
        <v>7315</v>
      </c>
      <c r="D1371" s="268" t="s">
        <v>7440</v>
      </c>
      <c r="E1371" s="267" t="s">
        <v>3136</v>
      </c>
      <c r="F1371" s="268" t="s">
        <v>7451</v>
      </c>
    </row>
    <row r="1372" spans="1:6" ht="51" x14ac:dyDescent="0.2">
      <c r="A1372" s="267" t="s">
        <v>560</v>
      </c>
      <c r="B1372" s="268">
        <v>1</v>
      </c>
      <c r="C1372" s="268" t="s">
        <v>7278</v>
      </c>
      <c r="D1372" s="268" t="s">
        <v>7450</v>
      </c>
      <c r="E1372" s="267" t="s">
        <v>3137</v>
      </c>
      <c r="F1372" s="268" t="s">
        <v>7482</v>
      </c>
    </row>
    <row r="1373" spans="1:6" ht="51" x14ac:dyDescent="0.2">
      <c r="A1373" s="267" t="s">
        <v>560</v>
      </c>
      <c r="B1373" s="268">
        <v>1</v>
      </c>
      <c r="C1373" s="268" t="s">
        <v>7326</v>
      </c>
      <c r="D1373" s="268" t="s">
        <v>7450</v>
      </c>
      <c r="E1373" s="267" t="s">
        <v>3138</v>
      </c>
      <c r="F1373" s="268" t="s">
        <v>7482</v>
      </c>
    </row>
    <row r="1374" spans="1:6" ht="63.75" x14ac:dyDescent="0.2">
      <c r="A1374" s="267" t="s">
        <v>560</v>
      </c>
      <c r="B1374" s="268">
        <v>1</v>
      </c>
      <c r="C1374" s="268" t="s">
        <v>7292</v>
      </c>
      <c r="D1374" s="268" t="s">
        <v>7441</v>
      </c>
      <c r="E1374" s="267" t="s">
        <v>3139</v>
      </c>
      <c r="F1374" s="268" t="s">
        <v>7483</v>
      </c>
    </row>
    <row r="1375" spans="1:6" ht="38.25" x14ac:dyDescent="0.2">
      <c r="A1375" s="267" t="s">
        <v>560</v>
      </c>
      <c r="B1375" s="268">
        <v>1</v>
      </c>
      <c r="C1375" s="268" t="s">
        <v>7324</v>
      </c>
      <c r="D1375" s="268" t="s">
        <v>7440</v>
      </c>
      <c r="E1375" s="267" t="s">
        <v>7551</v>
      </c>
      <c r="F1375" s="268" t="s">
        <v>7451</v>
      </c>
    </row>
    <row r="1376" spans="1:6" ht="38.25" x14ac:dyDescent="0.2">
      <c r="A1376" s="267" t="s">
        <v>560</v>
      </c>
      <c r="B1376" s="268">
        <v>1</v>
      </c>
      <c r="C1376" s="268" t="s">
        <v>7345</v>
      </c>
      <c r="D1376" s="268" t="s">
        <v>7440</v>
      </c>
      <c r="E1376" s="267" t="s">
        <v>3140</v>
      </c>
      <c r="F1376" s="268" t="s">
        <v>7451</v>
      </c>
    </row>
    <row r="1377" spans="1:6" ht="38.25" x14ac:dyDescent="0.2">
      <c r="A1377" s="267" t="s">
        <v>560</v>
      </c>
      <c r="B1377" s="268">
        <v>1</v>
      </c>
      <c r="C1377" s="268" t="s">
        <v>7333</v>
      </c>
      <c r="D1377" s="268" t="s">
        <v>7440</v>
      </c>
      <c r="E1377" s="267" t="s">
        <v>3141</v>
      </c>
      <c r="F1377" s="268" t="s">
        <v>7453</v>
      </c>
    </row>
    <row r="1378" spans="1:6" ht="63.75" x14ac:dyDescent="0.2">
      <c r="A1378" s="267" t="s">
        <v>560</v>
      </c>
      <c r="B1378" s="268">
        <v>1</v>
      </c>
      <c r="C1378" s="268" t="s">
        <v>7331</v>
      </c>
      <c r="D1378" s="268" t="s">
        <v>7441</v>
      </c>
      <c r="E1378" s="267" t="s">
        <v>3142</v>
      </c>
      <c r="F1378" s="268" t="s">
        <v>7282</v>
      </c>
    </row>
    <row r="1379" spans="1:6" ht="63.75" x14ac:dyDescent="0.2">
      <c r="A1379" s="267" t="s">
        <v>560</v>
      </c>
      <c r="B1379" s="268">
        <v>1</v>
      </c>
      <c r="C1379" s="268" t="s">
        <v>7296</v>
      </c>
      <c r="D1379" s="268" t="s">
        <v>7441</v>
      </c>
      <c r="E1379" s="267" t="s">
        <v>3143</v>
      </c>
      <c r="F1379" s="268" t="s">
        <v>7282</v>
      </c>
    </row>
    <row r="1380" spans="1:6" ht="38.25" x14ac:dyDescent="0.2">
      <c r="A1380" s="267" t="s">
        <v>560</v>
      </c>
      <c r="B1380" s="268">
        <v>1</v>
      </c>
      <c r="C1380" s="268" t="s">
        <v>7335</v>
      </c>
      <c r="D1380" s="268" t="s">
        <v>7449</v>
      </c>
      <c r="E1380" s="267" t="s">
        <v>3144</v>
      </c>
      <c r="F1380" s="268" t="s">
        <v>7484</v>
      </c>
    </row>
    <row r="1381" spans="1:6" ht="38.25" x14ac:dyDescent="0.2">
      <c r="A1381" s="267" t="s">
        <v>560</v>
      </c>
      <c r="B1381" s="268">
        <v>1</v>
      </c>
      <c r="C1381" s="268" t="s">
        <v>7335</v>
      </c>
      <c r="D1381" s="268" t="s">
        <v>7449</v>
      </c>
      <c r="E1381" s="267" t="s">
        <v>3145</v>
      </c>
      <c r="F1381" s="268" t="s">
        <v>7484</v>
      </c>
    </row>
    <row r="1382" spans="1:6" ht="51" x14ac:dyDescent="0.2">
      <c r="A1382" s="267" t="s">
        <v>560</v>
      </c>
      <c r="B1382" s="268">
        <v>1</v>
      </c>
      <c r="C1382" s="268" t="s">
        <v>7328</v>
      </c>
      <c r="D1382" s="268" t="s">
        <v>7440</v>
      </c>
      <c r="E1382" s="267" t="s">
        <v>3146</v>
      </c>
      <c r="F1382" s="268" t="s">
        <v>7281</v>
      </c>
    </row>
    <row r="1383" spans="1:6" ht="51" x14ac:dyDescent="0.2">
      <c r="A1383" s="267" t="s">
        <v>560</v>
      </c>
      <c r="B1383" s="268">
        <v>1</v>
      </c>
      <c r="C1383" s="268" t="s">
        <v>7328</v>
      </c>
      <c r="D1383" s="268" t="s">
        <v>7440</v>
      </c>
      <c r="E1383" s="267" t="s">
        <v>3147</v>
      </c>
      <c r="F1383" s="268" t="s">
        <v>7281</v>
      </c>
    </row>
    <row r="1384" spans="1:6" ht="51" x14ac:dyDescent="0.2">
      <c r="A1384" s="267" t="s">
        <v>560</v>
      </c>
      <c r="B1384" s="268">
        <v>1</v>
      </c>
      <c r="C1384" s="268" t="s">
        <v>7328</v>
      </c>
      <c r="D1384" s="268" t="s">
        <v>7440</v>
      </c>
      <c r="E1384" s="267" t="s">
        <v>3148</v>
      </c>
      <c r="F1384" s="268" t="s">
        <v>7281</v>
      </c>
    </row>
    <row r="1385" spans="1:6" ht="51" x14ac:dyDescent="0.2">
      <c r="A1385" s="267" t="s">
        <v>560</v>
      </c>
      <c r="B1385" s="268">
        <v>1</v>
      </c>
      <c r="C1385" s="268" t="s">
        <v>7328</v>
      </c>
      <c r="D1385" s="268" t="s">
        <v>7440</v>
      </c>
      <c r="E1385" s="267" t="s">
        <v>3149</v>
      </c>
      <c r="F1385" s="268" t="s">
        <v>7281</v>
      </c>
    </row>
    <row r="1386" spans="1:6" ht="63.75" x14ac:dyDescent="0.2">
      <c r="A1386" s="267" t="s">
        <v>560</v>
      </c>
      <c r="B1386" s="268">
        <v>1</v>
      </c>
      <c r="C1386" s="268" t="s">
        <v>7329</v>
      </c>
      <c r="D1386" s="268" t="s">
        <v>7440</v>
      </c>
      <c r="E1386" s="267" t="s">
        <v>3150</v>
      </c>
      <c r="F1386" s="268" t="s">
        <v>7481</v>
      </c>
    </row>
    <row r="1387" spans="1:6" ht="63.75" x14ac:dyDescent="0.2">
      <c r="A1387" s="267" t="s">
        <v>560</v>
      </c>
      <c r="B1387" s="268">
        <v>1</v>
      </c>
      <c r="C1387" s="268" t="s">
        <v>7297</v>
      </c>
      <c r="D1387" s="268" t="s">
        <v>7449</v>
      </c>
      <c r="E1387" s="267" t="s">
        <v>3151</v>
      </c>
      <c r="F1387" s="268" t="s">
        <v>7510</v>
      </c>
    </row>
    <row r="1388" spans="1:6" ht="63.75" x14ac:dyDescent="0.2">
      <c r="A1388" s="267" t="s">
        <v>560</v>
      </c>
      <c r="B1388" s="268">
        <v>1</v>
      </c>
      <c r="C1388" s="268" t="s">
        <v>7297</v>
      </c>
      <c r="D1388" s="268" t="s">
        <v>7449</v>
      </c>
      <c r="E1388" s="267" t="s">
        <v>3152</v>
      </c>
      <c r="F1388" s="268" t="s">
        <v>7510</v>
      </c>
    </row>
    <row r="1389" spans="1:6" ht="63.75" x14ac:dyDescent="0.2">
      <c r="A1389" s="267" t="s">
        <v>560</v>
      </c>
      <c r="B1389" s="268">
        <v>1</v>
      </c>
      <c r="C1389" s="268" t="s">
        <v>7297</v>
      </c>
      <c r="D1389" s="268" t="s">
        <v>7449</v>
      </c>
      <c r="E1389" s="267" t="s">
        <v>3153</v>
      </c>
      <c r="F1389" s="268" t="s">
        <v>7510</v>
      </c>
    </row>
    <row r="1390" spans="1:6" ht="63.75" x14ac:dyDescent="0.2">
      <c r="A1390" s="267" t="s">
        <v>560</v>
      </c>
      <c r="B1390" s="268">
        <v>1</v>
      </c>
      <c r="C1390" s="268" t="s">
        <v>7297</v>
      </c>
      <c r="D1390" s="268" t="s">
        <v>7449</v>
      </c>
      <c r="E1390" s="267" t="s">
        <v>3154</v>
      </c>
      <c r="F1390" s="268" t="s">
        <v>7510</v>
      </c>
    </row>
    <row r="1391" spans="1:6" ht="63.75" x14ac:dyDescent="0.2">
      <c r="A1391" s="267" t="s">
        <v>560</v>
      </c>
      <c r="B1391" s="268">
        <v>1</v>
      </c>
      <c r="C1391" s="268" t="s">
        <v>7297</v>
      </c>
      <c r="D1391" s="268" t="s">
        <v>7449</v>
      </c>
      <c r="E1391" s="267" t="s">
        <v>3155</v>
      </c>
      <c r="F1391" s="268" t="s">
        <v>7510</v>
      </c>
    </row>
    <row r="1392" spans="1:6" ht="25.5" x14ac:dyDescent="0.2">
      <c r="A1392" s="267" t="s">
        <v>560</v>
      </c>
      <c r="B1392" s="268">
        <v>1</v>
      </c>
      <c r="C1392" s="268" t="s">
        <v>7360</v>
      </c>
      <c r="D1392" s="268" t="s">
        <v>7445</v>
      </c>
      <c r="E1392" s="267" t="s">
        <v>3156</v>
      </c>
      <c r="F1392" s="268" t="s">
        <v>7445</v>
      </c>
    </row>
    <row r="1393" spans="1:6" ht="38.25" x14ac:dyDescent="0.2">
      <c r="A1393" s="267" t="s">
        <v>560</v>
      </c>
      <c r="B1393" s="268">
        <v>1</v>
      </c>
      <c r="C1393" s="268" t="s">
        <v>7312</v>
      </c>
      <c r="D1393" s="268" t="s">
        <v>7444</v>
      </c>
      <c r="E1393" s="267" t="s">
        <v>3157</v>
      </c>
      <c r="F1393" s="268" t="s">
        <v>7514</v>
      </c>
    </row>
    <row r="1394" spans="1:6" ht="63.75" x14ac:dyDescent="0.2">
      <c r="A1394" s="267" t="s">
        <v>560</v>
      </c>
      <c r="B1394" s="268">
        <v>1</v>
      </c>
      <c r="C1394" s="268" t="s">
        <v>7334</v>
      </c>
      <c r="D1394" s="268" t="s">
        <v>7441</v>
      </c>
      <c r="E1394" s="267" t="s">
        <v>3158</v>
      </c>
      <c r="F1394" s="268" t="s">
        <v>7469</v>
      </c>
    </row>
    <row r="1395" spans="1:6" ht="63.75" x14ac:dyDescent="0.2">
      <c r="A1395" s="267" t="s">
        <v>560</v>
      </c>
      <c r="B1395" s="268">
        <v>1</v>
      </c>
      <c r="C1395" s="268" t="s">
        <v>7340</v>
      </c>
      <c r="D1395" s="268" t="s">
        <v>7441</v>
      </c>
      <c r="E1395" s="267" t="s">
        <v>3159</v>
      </c>
      <c r="F1395" s="268" t="s">
        <v>7470</v>
      </c>
    </row>
    <row r="1396" spans="1:6" ht="51" x14ac:dyDescent="0.2">
      <c r="A1396" s="267" t="s">
        <v>560</v>
      </c>
      <c r="B1396" s="268">
        <v>1</v>
      </c>
      <c r="C1396" s="268" t="s">
        <v>7404</v>
      </c>
      <c r="D1396" s="268" t="s">
        <v>7441</v>
      </c>
      <c r="E1396" s="267" t="s">
        <v>1654</v>
      </c>
      <c r="F1396" s="268" t="s">
        <v>7282</v>
      </c>
    </row>
    <row r="1397" spans="1:6" ht="38.25" x14ac:dyDescent="0.2">
      <c r="A1397" s="267" t="s">
        <v>560</v>
      </c>
      <c r="B1397" s="268">
        <v>1</v>
      </c>
      <c r="C1397" s="268" t="s">
        <v>7341</v>
      </c>
      <c r="D1397" s="268" t="s">
        <v>7449</v>
      </c>
      <c r="E1397" s="267" t="s">
        <v>3160</v>
      </c>
      <c r="F1397" s="268" t="s">
        <v>7488</v>
      </c>
    </row>
    <row r="1398" spans="1:6" ht="63.75" x14ac:dyDescent="0.2">
      <c r="A1398" s="267" t="s">
        <v>560</v>
      </c>
      <c r="B1398" s="268">
        <v>1</v>
      </c>
      <c r="C1398" s="268" t="s">
        <v>7314</v>
      </c>
      <c r="D1398" s="268" t="s">
        <v>7442</v>
      </c>
      <c r="E1398" s="267" t="s">
        <v>3161</v>
      </c>
      <c r="F1398" s="142" t="s">
        <v>7509</v>
      </c>
    </row>
    <row r="1399" spans="1:6" ht="63.75" x14ac:dyDescent="0.2">
      <c r="A1399" s="267" t="s">
        <v>560</v>
      </c>
      <c r="B1399" s="268">
        <v>1</v>
      </c>
      <c r="C1399" s="268" t="s">
        <v>7296</v>
      </c>
      <c r="D1399" s="268" t="s">
        <v>7441</v>
      </c>
      <c r="E1399" s="267" t="s">
        <v>3162</v>
      </c>
      <c r="F1399" s="268" t="s">
        <v>7465</v>
      </c>
    </row>
    <row r="1400" spans="1:6" ht="38.25" x14ac:dyDescent="0.2">
      <c r="A1400" s="267" t="s">
        <v>560</v>
      </c>
      <c r="B1400" s="268">
        <v>1</v>
      </c>
      <c r="C1400" s="268" t="s">
        <v>7374</v>
      </c>
      <c r="D1400" s="268" t="s">
        <v>7449</v>
      </c>
      <c r="E1400" s="267" t="s">
        <v>3163</v>
      </c>
      <c r="F1400" s="268" t="s">
        <v>7488</v>
      </c>
    </row>
    <row r="1401" spans="1:6" ht="38.25" x14ac:dyDescent="0.2">
      <c r="A1401" s="267" t="s">
        <v>560</v>
      </c>
      <c r="B1401" s="268">
        <v>1</v>
      </c>
      <c r="C1401" s="268" t="s">
        <v>7335</v>
      </c>
      <c r="D1401" s="268" t="s">
        <v>7449</v>
      </c>
      <c r="E1401" s="267" t="s">
        <v>3164</v>
      </c>
      <c r="F1401" s="268" t="s">
        <v>7484</v>
      </c>
    </row>
    <row r="1402" spans="1:6" ht="38.25" x14ac:dyDescent="0.2">
      <c r="A1402" s="267" t="s">
        <v>560</v>
      </c>
      <c r="B1402" s="268">
        <v>1</v>
      </c>
      <c r="C1402" s="268" t="s">
        <v>7323</v>
      </c>
      <c r="D1402" s="268" t="s">
        <v>7441</v>
      </c>
      <c r="E1402" s="267" t="s">
        <v>3165</v>
      </c>
      <c r="F1402" s="268" t="s">
        <v>7469</v>
      </c>
    </row>
    <row r="1403" spans="1:6" ht="38.25" x14ac:dyDescent="0.2">
      <c r="A1403" s="267" t="s">
        <v>560</v>
      </c>
      <c r="B1403" s="268">
        <v>1</v>
      </c>
      <c r="C1403" s="268" t="s">
        <v>7323</v>
      </c>
      <c r="D1403" s="268" t="s">
        <v>7441</v>
      </c>
      <c r="E1403" s="267" t="s">
        <v>3166</v>
      </c>
      <c r="F1403" s="268" t="s">
        <v>7469</v>
      </c>
    </row>
    <row r="1404" spans="1:6" ht="51" x14ac:dyDescent="0.2">
      <c r="A1404" s="267" t="s">
        <v>560</v>
      </c>
      <c r="B1404" s="268">
        <v>1</v>
      </c>
      <c r="C1404" s="268" t="s">
        <v>7304</v>
      </c>
      <c r="D1404" s="268" t="s">
        <v>7450</v>
      </c>
      <c r="E1404" s="267" t="s">
        <v>3167</v>
      </c>
      <c r="F1404" s="268" t="s">
        <v>7482</v>
      </c>
    </row>
    <row r="1405" spans="1:6" ht="38.25" x14ac:dyDescent="0.2">
      <c r="A1405" s="267" t="s">
        <v>560</v>
      </c>
      <c r="B1405" s="268">
        <v>1</v>
      </c>
      <c r="C1405" s="268" t="s">
        <v>7326</v>
      </c>
      <c r="D1405" s="268" t="s">
        <v>7450</v>
      </c>
      <c r="E1405" s="267" t="s">
        <v>7552</v>
      </c>
      <c r="F1405" s="268" t="s">
        <v>7480</v>
      </c>
    </row>
    <row r="1406" spans="1:6" ht="38.25" x14ac:dyDescent="0.2">
      <c r="A1406" s="267" t="s">
        <v>560</v>
      </c>
      <c r="B1406" s="268">
        <v>1</v>
      </c>
      <c r="C1406" s="268" t="s">
        <v>7308</v>
      </c>
      <c r="D1406" s="268" t="s">
        <v>7440</v>
      </c>
      <c r="E1406" s="267" t="s">
        <v>3168</v>
      </c>
      <c r="F1406" s="268" t="s">
        <v>7451</v>
      </c>
    </row>
    <row r="1407" spans="1:6" ht="51" x14ac:dyDescent="0.2">
      <c r="A1407" s="267" t="s">
        <v>560</v>
      </c>
      <c r="B1407" s="268">
        <v>1</v>
      </c>
      <c r="C1407" s="268" t="s">
        <v>7378</v>
      </c>
      <c r="D1407" s="268" t="s">
        <v>7442</v>
      </c>
      <c r="E1407" s="267" t="s">
        <v>3169</v>
      </c>
      <c r="F1407" s="268" t="s">
        <v>7486</v>
      </c>
    </row>
    <row r="1408" spans="1:6" ht="38.25" x14ac:dyDescent="0.2">
      <c r="A1408" s="267" t="s">
        <v>560</v>
      </c>
      <c r="B1408" s="268">
        <v>1</v>
      </c>
      <c r="C1408" s="268" t="s">
        <v>7417</v>
      </c>
      <c r="D1408" s="268" t="s">
        <v>7442</v>
      </c>
      <c r="E1408" s="267" t="s">
        <v>3170</v>
      </c>
      <c r="F1408" s="268" t="s">
        <v>7458</v>
      </c>
    </row>
    <row r="1409" spans="1:6" ht="38.25" x14ac:dyDescent="0.2">
      <c r="A1409" s="267" t="s">
        <v>560</v>
      </c>
      <c r="B1409" s="268">
        <v>1</v>
      </c>
      <c r="C1409" s="268" t="s">
        <v>7390</v>
      </c>
      <c r="D1409" s="268" t="s">
        <v>7449</v>
      </c>
      <c r="E1409" s="267" t="s">
        <v>3171</v>
      </c>
      <c r="F1409" s="268" t="s">
        <v>7505</v>
      </c>
    </row>
    <row r="1410" spans="1:6" ht="38.25" x14ac:dyDescent="0.2">
      <c r="A1410" s="267" t="s">
        <v>560</v>
      </c>
      <c r="B1410" s="268">
        <v>1</v>
      </c>
      <c r="C1410" s="268" t="s">
        <v>7324</v>
      </c>
      <c r="D1410" s="268" t="s">
        <v>7440</v>
      </c>
      <c r="E1410" s="267" t="s">
        <v>3172</v>
      </c>
      <c r="F1410" s="268" t="s">
        <v>7451</v>
      </c>
    </row>
    <row r="1411" spans="1:6" ht="51" x14ac:dyDescent="0.2">
      <c r="A1411" s="267" t="s">
        <v>560</v>
      </c>
      <c r="B1411" s="268">
        <v>1</v>
      </c>
      <c r="C1411" s="268" t="s">
        <v>7322</v>
      </c>
      <c r="D1411" s="268" t="s">
        <v>7449</v>
      </c>
      <c r="E1411" s="267" t="s">
        <v>3173</v>
      </c>
      <c r="F1411" s="268" t="s">
        <v>7510</v>
      </c>
    </row>
    <row r="1412" spans="1:6" ht="63.75" x14ac:dyDescent="0.2">
      <c r="A1412" s="267" t="s">
        <v>560</v>
      </c>
      <c r="B1412" s="268">
        <v>1</v>
      </c>
      <c r="C1412" s="268" t="s">
        <v>7334</v>
      </c>
      <c r="D1412" s="268" t="s">
        <v>7441</v>
      </c>
      <c r="E1412" s="267" t="s">
        <v>7553</v>
      </c>
      <c r="F1412" s="268" t="s">
        <v>7469</v>
      </c>
    </row>
    <row r="1413" spans="1:6" ht="63.75" x14ac:dyDescent="0.2">
      <c r="A1413" s="267" t="s">
        <v>560</v>
      </c>
      <c r="B1413" s="268">
        <v>1</v>
      </c>
      <c r="C1413" s="268" t="s">
        <v>7322</v>
      </c>
      <c r="D1413" s="268" t="s">
        <v>7449</v>
      </c>
      <c r="E1413" s="267" t="s">
        <v>3174</v>
      </c>
      <c r="F1413" s="268" t="s">
        <v>7510</v>
      </c>
    </row>
    <row r="1414" spans="1:6" ht="51" x14ac:dyDescent="0.2">
      <c r="A1414" s="267" t="s">
        <v>560</v>
      </c>
      <c r="B1414" s="268">
        <v>1</v>
      </c>
      <c r="C1414" s="268" t="s">
        <v>7374</v>
      </c>
      <c r="D1414" s="268" t="s">
        <v>7449</v>
      </c>
      <c r="E1414" s="267" t="s">
        <v>3175</v>
      </c>
      <c r="F1414" s="268" t="s">
        <v>7488</v>
      </c>
    </row>
    <row r="1415" spans="1:6" ht="38.25" x14ac:dyDescent="0.2">
      <c r="A1415" s="267" t="s">
        <v>560</v>
      </c>
      <c r="B1415" s="268">
        <v>1</v>
      </c>
      <c r="C1415" s="268" t="s">
        <v>7335</v>
      </c>
      <c r="D1415" s="268" t="s">
        <v>7449</v>
      </c>
      <c r="E1415" s="267" t="s">
        <v>3176</v>
      </c>
      <c r="F1415" s="268" t="s">
        <v>7484</v>
      </c>
    </row>
    <row r="1416" spans="1:6" ht="89.25" x14ac:dyDescent="0.2">
      <c r="A1416" s="267" t="s">
        <v>560</v>
      </c>
      <c r="B1416" s="268">
        <v>1</v>
      </c>
      <c r="C1416" s="268" t="s">
        <v>7319</v>
      </c>
      <c r="D1416" s="268" t="s">
        <v>7450</v>
      </c>
      <c r="E1416" s="267" t="s">
        <v>3177</v>
      </c>
      <c r="F1416" s="268" t="s">
        <v>7479</v>
      </c>
    </row>
    <row r="1417" spans="1:6" ht="51" x14ac:dyDescent="0.2">
      <c r="A1417" s="267" t="s">
        <v>560</v>
      </c>
      <c r="B1417" s="268">
        <v>1</v>
      </c>
      <c r="C1417" s="268" t="s">
        <v>7403</v>
      </c>
      <c r="D1417" s="268" t="s">
        <v>7441</v>
      </c>
      <c r="E1417" s="267" t="s">
        <v>3178</v>
      </c>
      <c r="F1417" s="268" t="s">
        <v>7475</v>
      </c>
    </row>
    <row r="1418" spans="1:6" ht="51" x14ac:dyDescent="0.2">
      <c r="A1418" s="267" t="s">
        <v>560</v>
      </c>
      <c r="B1418" s="268">
        <v>1</v>
      </c>
      <c r="C1418" s="268" t="s">
        <v>7307</v>
      </c>
      <c r="D1418" s="268" t="s">
        <v>7440</v>
      </c>
      <c r="E1418" s="267" t="s">
        <v>3179</v>
      </c>
      <c r="F1418" s="268" t="s">
        <v>7495</v>
      </c>
    </row>
    <row r="1419" spans="1:6" ht="51" x14ac:dyDescent="0.2">
      <c r="A1419" s="267" t="s">
        <v>560</v>
      </c>
      <c r="B1419" s="268">
        <v>1</v>
      </c>
      <c r="C1419" s="268" t="s">
        <v>7307</v>
      </c>
      <c r="D1419" s="268" t="s">
        <v>7440</v>
      </c>
      <c r="E1419" s="267" t="s">
        <v>3180</v>
      </c>
      <c r="F1419" s="268" t="s">
        <v>7495</v>
      </c>
    </row>
    <row r="1420" spans="1:6" ht="51" x14ac:dyDescent="0.2">
      <c r="A1420" s="267" t="s">
        <v>560</v>
      </c>
      <c r="B1420" s="268">
        <v>1</v>
      </c>
      <c r="C1420" s="268" t="s">
        <v>7307</v>
      </c>
      <c r="D1420" s="268" t="s">
        <v>7440</v>
      </c>
      <c r="E1420" s="267" t="s">
        <v>3181</v>
      </c>
      <c r="F1420" s="268" t="s">
        <v>7495</v>
      </c>
    </row>
    <row r="1421" spans="1:6" ht="51" x14ac:dyDescent="0.2">
      <c r="A1421" s="267" t="s">
        <v>560</v>
      </c>
      <c r="B1421" s="268">
        <v>1</v>
      </c>
      <c r="C1421" s="268" t="s">
        <v>7344</v>
      </c>
      <c r="D1421" s="268" t="s">
        <v>7440</v>
      </c>
      <c r="E1421" s="267" t="s">
        <v>3182</v>
      </c>
      <c r="F1421" s="268" t="s">
        <v>7490</v>
      </c>
    </row>
    <row r="1422" spans="1:6" ht="51" x14ac:dyDescent="0.2">
      <c r="A1422" s="267" t="s">
        <v>560</v>
      </c>
      <c r="B1422" s="268">
        <v>1</v>
      </c>
      <c r="C1422" s="268" t="s">
        <v>7384</v>
      </c>
      <c r="D1422" s="268" t="s">
        <v>7449</v>
      </c>
      <c r="E1422" s="267" t="s">
        <v>3183</v>
      </c>
      <c r="F1422" s="268" t="s">
        <v>7510</v>
      </c>
    </row>
    <row r="1423" spans="1:6" ht="38.25" x14ac:dyDescent="0.2">
      <c r="A1423" s="267" t="s">
        <v>560</v>
      </c>
      <c r="B1423" s="268">
        <v>1</v>
      </c>
      <c r="C1423" s="268" t="s">
        <v>7296</v>
      </c>
      <c r="D1423" s="268" t="s">
        <v>7441</v>
      </c>
      <c r="E1423" s="267" t="s">
        <v>3184</v>
      </c>
      <c r="F1423" s="268" t="s">
        <v>7465</v>
      </c>
    </row>
    <row r="1424" spans="1:6" ht="38.25" x14ac:dyDescent="0.2">
      <c r="A1424" s="267" t="s">
        <v>560</v>
      </c>
      <c r="B1424" s="268">
        <v>1</v>
      </c>
      <c r="C1424" s="268" t="s">
        <v>7296</v>
      </c>
      <c r="D1424" s="268" t="s">
        <v>7441</v>
      </c>
      <c r="E1424" s="267" t="s">
        <v>3185</v>
      </c>
      <c r="F1424" s="268" t="s">
        <v>7465</v>
      </c>
    </row>
    <row r="1425" spans="1:6" ht="51" x14ac:dyDescent="0.2">
      <c r="A1425" s="267" t="s">
        <v>560</v>
      </c>
      <c r="B1425" s="268">
        <v>1</v>
      </c>
      <c r="C1425" s="268" t="s">
        <v>7304</v>
      </c>
      <c r="D1425" s="268" t="s">
        <v>7450</v>
      </c>
      <c r="E1425" s="267" t="s">
        <v>3186</v>
      </c>
      <c r="F1425" s="268" t="s">
        <v>7482</v>
      </c>
    </row>
    <row r="1426" spans="1:6" ht="51" x14ac:dyDescent="0.2">
      <c r="A1426" s="267" t="s">
        <v>560</v>
      </c>
      <c r="B1426" s="268">
        <v>1</v>
      </c>
      <c r="C1426" s="268" t="s">
        <v>7322</v>
      </c>
      <c r="D1426" s="268" t="s">
        <v>7449</v>
      </c>
      <c r="E1426" s="267" t="s">
        <v>3187</v>
      </c>
      <c r="F1426" s="268" t="s">
        <v>7510</v>
      </c>
    </row>
    <row r="1427" spans="1:6" ht="25.5" x14ac:dyDescent="0.2">
      <c r="A1427" s="267" t="s">
        <v>560</v>
      </c>
      <c r="B1427" s="268">
        <v>1</v>
      </c>
      <c r="C1427" s="268" t="s">
        <v>7326</v>
      </c>
      <c r="D1427" s="268" t="s">
        <v>7450</v>
      </c>
      <c r="E1427" s="267" t="s">
        <v>3188</v>
      </c>
      <c r="F1427" s="268" t="s">
        <v>7480</v>
      </c>
    </row>
    <row r="1428" spans="1:6" ht="25.5" x14ac:dyDescent="0.2">
      <c r="A1428" s="267" t="s">
        <v>560</v>
      </c>
      <c r="B1428" s="268">
        <v>1</v>
      </c>
      <c r="C1428" s="268" t="s">
        <v>7326</v>
      </c>
      <c r="D1428" s="268" t="s">
        <v>7450</v>
      </c>
      <c r="E1428" s="267" t="s">
        <v>3189</v>
      </c>
      <c r="F1428" s="268" t="s">
        <v>7480</v>
      </c>
    </row>
    <row r="1429" spans="1:6" ht="38.25" x14ac:dyDescent="0.2">
      <c r="A1429" s="267" t="s">
        <v>560</v>
      </c>
      <c r="B1429" s="268">
        <v>1</v>
      </c>
      <c r="C1429" s="268" t="s">
        <v>7333</v>
      </c>
      <c r="D1429" s="268" t="s">
        <v>7440</v>
      </c>
      <c r="E1429" s="267" t="s">
        <v>3190</v>
      </c>
      <c r="F1429" s="268" t="s">
        <v>7452</v>
      </c>
    </row>
    <row r="1430" spans="1:6" ht="38.25" x14ac:dyDescent="0.2">
      <c r="A1430" s="267" t="s">
        <v>560</v>
      </c>
      <c r="B1430" s="268">
        <v>1</v>
      </c>
      <c r="C1430" s="268" t="s">
        <v>7333</v>
      </c>
      <c r="D1430" s="268" t="s">
        <v>7440</v>
      </c>
      <c r="E1430" s="267" t="s">
        <v>3191</v>
      </c>
      <c r="F1430" s="268" t="s">
        <v>7452</v>
      </c>
    </row>
    <row r="1431" spans="1:6" ht="38.25" x14ac:dyDescent="0.2">
      <c r="A1431" s="267" t="s">
        <v>560</v>
      </c>
      <c r="B1431" s="268">
        <v>1</v>
      </c>
      <c r="C1431" s="268" t="s">
        <v>7328</v>
      </c>
      <c r="D1431" s="268" t="s">
        <v>7440</v>
      </c>
      <c r="E1431" s="267" t="s">
        <v>3192</v>
      </c>
      <c r="F1431" s="268" t="s">
        <v>7281</v>
      </c>
    </row>
    <row r="1432" spans="1:6" ht="38.25" x14ac:dyDescent="0.2">
      <c r="A1432" s="267" t="s">
        <v>560</v>
      </c>
      <c r="B1432" s="268">
        <v>1</v>
      </c>
      <c r="C1432" s="268" t="s">
        <v>7296</v>
      </c>
      <c r="D1432" s="268" t="s">
        <v>7441</v>
      </c>
      <c r="E1432" s="267" t="s">
        <v>3193</v>
      </c>
      <c r="F1432" s="268" t="s">
        <v>7465</v>
      </c>
    </row>
    <row r="1433" spans="1:6" ht="38.25" x14ac:dyDescent="0.2">
      <c r="A1433" s="267" t="s">
        <v>560</v>
      </c>
      <c r="B1433" s="268">
        <v>1</v>
      </c>
      <c r="C1433" s="268" t="s">
        <v>7328</v>
      </c>
      <c r="D1433" s="268" t="s">
        <v>7440</v>
      </c>
      <c r="E1433" s="267" t="s">
        <v>3194</v>
      </c>
      <c r="F1433" s="268" t="s">
        <v>7281</v>
      </c>
    </row>
    <row r="1434" spans="1:6" ht="38.25" x14ac:dyDescent="0.2">
      <c r="A1434" s="267" t="s">
        <v>560</v>
      </c>
      <c r="B1434" s="268">
        <v>1</v>
      </c>
      <c r="C1434" s="268" t="s">
        <v>7328</v>
      </c>
      <c r="D1434" s="268" t="s">
        <v>7440</v>
      </c>
      <c r="E1434" s="267" t="s">
        <v>3195</v>
      </c>
      <c r="F1434" s="268" t="s">
        <v>7281</v>
      </c>
    </row>
    <row r="1435" spans="1:6" ht="38.25" x14ac:dyDescent="0.2">
      <c r="A1435" s="267" t="s">
        <v>560</v>
      </c>
      <c r="B1435" s="268">
        <v>1</v>
      </c>
      <c r="C1435" s="268" t="s">
        <v>7328</v>
      </c>
      <c r="D1435" s="268" t="s">
        <v>7440</v>
      </c>
      <c r="E1435" s="267" t="s">
        <v>3196</v>
      </c>
      <c r="F1435" s="268" t="s">
        <v>7281</v>
      </c>
    </row>
    <row r="1436" spans="1:6" ht="89.25" x14ac:dyDescent="0.2">
      <c r="A1436" s="267" t="s">
        <v>560</v>
      </c>
      <c r="B1436" s="268">
        <v>1</v>
      </c>
      <c r="C1436" s="268" t="s">
        <v>7339</v>
      </c>
      <c r="D1436" s="268" t="s">
        <v>7450</v>
      </c>
      <c r="E1436" s="267" t="s">
        <v>3197</v>
      </c>
      <c r="F1436" s="268" t="s">
        <v>7485</v>
      </c>
    </row>
    <row r="1437" spans="1:6" ht="51" x14ac:dyDescent="0.2">
      <c r="A1437" s="267" t="s">
        <v>560</v>
      </c>
      <c r="B1437" s="268">
        <v>1</v>
      </c>
      <c r="C1437" s="268" t="s">
        <v>7328</v>
      </c>
      <c r="D1437" s="268" t="s">
        <v>7440</v>
      </c>
      <c r="E1437" s="267" t="s">
        <v>3198</v>
      </c>
      <c r="F1437" s="268" t="s">
        <v>7281</v>
      </c>
    </row>
    <row r="1438" spans="1:6" ht="51" x14ac:dyDescent="0.2">
      <c r="A1438" s="267" t="s">
        <v>560</v>
      </c>
      <c r="B1438" s="268">
        <v>1</v>
      </c>
      <c r="C1438" s="268" t="s">
        <v>7341</v>
      </c>
      <c r="D1438" s="268" t="s">
        <v>7449</v>
      </c>
      <c r="E1438" s="267" t="s">
        <v>3199</v>
      </c>
      <c r="F1438" s="268" t="s">
        <v>7488</v>
      </c>
    </row>
    <row r="1439" spans="1:6" ht="51" x14ac:dyDescent="0.2">
      <c r="A1439" s="267" t="s">
        <v>560</v>
      </c>
      <c r="B1439" s="268">
        <v>1</v>
      </c>
      <c r="C1439" s="268" t="s">
        <v>7341</v>
      </c>
      <c r="D1439" s="268" t="s">
        <v>7449</v>
      </c>
      <c r="E1439" s="267" t="s">
        <v>3200</v>
      </c>
      <c r="F1439" s="268" t="s">
        <v>7488</v>
      </c>
    </row>
    <row r="1440" spans="1:6" ht="280.5" x14ac:dyDescent="0.2">
      <c r="A1440" s="267" t="s">
        <v>560</v>
      </c>
      <c r="B1440" s="268">
        <v>1</v>
      </c>
      <c r="C1440" s="268" t="s">
        <v>7296</v>
      </c>
      <c r="D1440" s="268" t="s">
        <v>7441</v>
      </c>
      <c r="E1440" s="267" t="s">
        <v>3201</v>
      </c>
      <c r="F1440" s="268" t="s">
        <v>7465</v>
      </c>
    </row>
    <row r="1441" spans="1:6" ht="280.5" x14ac:dyDescent="0.2">
      <c r="A1441" s="267" t="s">
        <v>560</v>
      </c>
      <c r="B1441" s="268">
        <v>1</v>
      </c>
      <c r="C1441" s="268" t="s">
        <v>7334</v>
      </c>
      <c r="D1441" s="268" t="s">
        <v>7441</v>
      </c>
      <c r="E1441" s="267" t="s">
        <v>3202</v>
      </c>
      <c r="F1441" s="268" t="s">
        <v>7469</v>
      </c>
    </row>
    <row r="1442" spans="1:6" ht="280.5" x14ac:dyDescent="0.2">
      <c r="A1442" s="267" t="s">
        <v>560</v>
      </c>
      <c r="B1442" s="268">
        <v>1</v>
      </c>
      <c r="C1442" s="268" t="s">
        <v>7418</v>
      </c>
      <c r="D1442" s="268" t="s">
        <v>7440</v>
      </c>
      <c r="E1442" s="267" t="s">
        <v>3203</v>
      </c>
      <c r="F1442" s="268" t="s">
        <v>7451</v>
      </c>
    </row>
    <row r="1443" spans="1:6" ht="280.5" x14ac:dyDescent="0.2">
      <c r="A1443" s="267" t="s">
        <v>560</v>
      </c>
      <c r="B1443" s="268">
        <v>1</v>
      </c>
      <c r="C1443" s="268" t="s">
        <v>7349</v>
      </c>
      <c r="D1443" s="268" t="s">
        <v>7440</v>
      </c>
      <c r="E1443" s="267" t="s">
        <v>3204</v>
      </c>
      <c r="F1443" s="268" t="s">
        <v>7451</v>
      </c>
    </row>
    <row r="1444" spans="1:6" ht="38.25" x14ac:dyDescent="0.2">
      <c r="A1444" s="267" t="s">
        <v>560</v>
      </c>
      <c r="B1444" s="268">
        <v>1</v>
      </c>
      <c r="C1444" s="268" t="s">
        <v>7346</v>
      </c>
      <c r="D1444" s="268" t="s">
        <v>7441</v>
      </c>
      <c r="E1444" s="267" t="s">
        <v>3205</v>
      </c>
      <c r="F1444" s="268" t="s">
        <v>7489</v>
      </c>
    </row>
    <row r="1445" spans="1:6" ht="51" x14ac:dyDescent="0.2">
      <c r="A1445" s="267" t="s">
        <v>560</v>
      </c>
      <c r="B1445" s="268">
        <v>1</v>
      </c>
      <c r="C1445" s="268" t="s">
        <v>7298</v>
      </c>
      <c r="D1445" s="268" t="s">
        <v>7450</v>
      </c>
      <c r="E1445" s="267" t="s">
        <v>7554</v>
      </c>
      <c r="F1445" s="268" t="s">
        <v>7476</v>
      </c>
    </row>
    <row r="1446" spans="1:6" ht="38.25" x14ac:dyDescent="0.2">
      <c r="A1446" s="267" t="s">
        <v>560</v>
      </c>
      <c r="B1446" s="268">
        <v>1</v>
      </c>
      <c r="C1446" s="268" t="s">
        <v>7320</v>
      </c>
      <c r="D1446" s="268" t="s">
        <v>7440</v>
      </c>
      <c r="E1446" s="267" t="s">
        <v>3206</v>
      </c>
      <c r="F1446" s="268" t="s">
        <v>7280</v>
      </c>
    </row>
    <row r="1447" spans="1:6" ht="38.25" x14ac:dyDescent="0.2">
      <c r="A1447" s="267" t="s">
        <v>560</v>
      </c>
      <c r="B1447" s="268">
        <v>1</v>
      </c>
      <c r="C1447" s="268" t="s">
        <v>7333</v>
      </c>
      <c r="D1447" s="268" t="s">
        <v>7440</v>
      </c>
      <c r="E1447" s="267" t="s">
        <v>3207</v>
      </c>
      <c r="F1447" s="268" t="s">
        <v>7453</v>
      </c>
    </row>
    <row r="1448" spans="1:6" ht="38.25" x14ac:dyDescent="0.2">
      <c r="A1448" s="267" t="s">
        <v>560</v>
      </c>
      <c r="B1448" s="268">
        <v>1</v>
      </c>
      <c r="C1448" s="268" t="s">
        <v>7334</v>
      </c>
      <c r="D1448" s="268" t="s">
        <v>7441</v>
      </c>
      <c r="E1448" s="267" t="s">
        <v>3208</v>
      </c>
      <c r="F1448" s="268" t="s">
        <v>7469</v>
      </c>
    </row>
    <row r="1449" spans="1:6" ht="38.25" x14ac:dyDescent="0.2">
      <c r="A1449" s="267" t="s">
        <v>560</v>
      </c>
      <c r="B1449" s="268">
        <v>1</v>
      </c>
      <c r="C1449" s="268" t="s">
        <v>7323</v>
      </c>
      <c r="D1449" s="268" t="s">
        <v>7441</v>
      </c>
      <c r="E1449" s="267" t="s">
        <v>3209</v>
      </c>
      <c r="F1449" s="268" t="s">
        <v>7469</v>
      </c>
    </row>
    <row r="1450" spans="1:6" ht="38.25" x14ac:dyDescent="0.2">
      <c r="A1450" s="267" t="s">
        <v>560</v>
      </c>
      <c r="B1450" s="268">
        <v>1</v>
      </c>
      <c r="C1450" s="268" t="s">
        <v>7323</v>
      </c>
      <c r="D1450" s="268" t="s">
        <v>7441</v>
      </c>
      <c r="E1450" s="267" t="s">
        <v>3210</v>
      </c>
      <c r="F1450" s="268" t="s">
        <v>7469</v>
      </c>
    </row>
    <row r="1451" spans="1:6" ht="38.25" x14ac:dyDescent="0.2">
      <c r="A1451" s="267" t="s">
        <v>560</v>
      </c>
      <c r="B1451" s="268">
        <v>1</v>
      </c>
      <c r="C1451" s="268" t="s">
        <v>7323</v>
      </c>
      <c r="D1451" s="268" t="s">
        <v>7441</v>
      </c>
      <c r="E1451" s="267" t="s">
        <v>3211</v>
      </c>
      <c r="F1451" s="268" t="s">
        <v>7469</v>
      </c>
    </row>
    <row r="1452" spans="1:6" ht="38.25" x14ac:dyDescent="0.2">
      <c r="A1452" s="267" t="s">
        <v>560</v>
      </c>
      <c r="B1452" s="268">
        <v>1</v>
      </c>
      <c r="C1452" s="268" t="s">
        <v>7323</v>
      </c>
      <c r="D1452" s="268" t="s">
        <v>7441</v>
      </c>
      <c r="E1452" s="267" t="s">
        <v>3212</v>
      </c>
      <c r="F1452" s="268" t="s">
        <v>7469</v>
      </c>
    </row>
    <row r="1453" spans="1:6" ht="38.25" x14ac:dyDescent="0.2">
      <c r="A1453" s="267" t="s">
        <v>560</v>
      </c>
      <c r="B1453" s="268">
        <v>1</v>
      </c>
      <c r="C1453" s="268" t="s">
        <v>7318</v>
      </c>
      <c r="D1453" s="268" t="s">
        <v>7440</v>
      </c>
      <c r="E1453" s="267" t="s">
        <v>3213</v>
      </c>
      <c r="F1453" s="268" t="s">
        <v>7279</v>
      </c>
    </row>
    <row r="1454" spans="1:6" ht="38.25" x14ac:dyDescent="0.2">
      <c r="A1454" s="267" t="s">
        <v>560</v>
      </c>
      <c r="B1454" s="268">
        <v>1</v>
      </c>
      <c r="C1454" s="268" t="s">
        <v>7347</v>
      </c>
      <c r="D1454" s="268" t="s">
        <v>7440</v>
      </c>
      <c r="E1454" s="267" t="s">
        <v>3214</v>
      </c>
      <c r="F1454" s="268" t="s">
        <v>7279</v>
      </c>
    </row>
    <row r="1455" spans="1:6" ht="38.25" x14ac:dyDescent="0.2">
      <c r="A1455" s="267" t="s">
        <v>560</v>
      </c>
      <c r="B1455" s="268">
        <v>1</v>
      </c>
      <c r="C1455" s="268" t="s">
        <v>7347</v>
      </c>
      <c r="D1455" s="268" t="s">
        <v>7440</v>
      </c>
      <c r="E1455" s="267" t="s">
        <v>3215</v>
      </c>
      <c r="F1455" s="268" t="s">
        <v>7279</v>
      </c>
    </row>
    <row r="1456" spans="1:6" ht="38.25" x14ac:dyDescent="0.2">
      <c r="A1456" s="267" t="s">
        <v>560</v>
      </c>
      <c r="B1456" s="268">
        <v>1</v>
      </c>
      <c r="C1456" s="268" t="s">
        <v>7419</v>
      </c>
      <c r="D1456" s="268" t="s">
        <v>7440</v>
      </c>
      <c r="E1456" s="267" t="s">
        <v>1655</v>
      </c>
      <c r="F1456" s="268" t="s">
        <v>7279</v>
      </c>
    </row>
    <row r="1457" spans="1:6" ht="51" x14ac:dyDescent="0.2">
      <c r="A1457" s="267" t="s">
        <v>560</v>
      </c>
      <c r="B1457" s="268">
        <v>1</v>
      </c>
      <c r="C1457" s="268" t="s">
        <v>7347</v>
      </c>
      <c r="D1457" s="268" t="s">
        <v>7440</v>
      </c>
      <c r="E1457" s="267" t="s">
        <v>3216</v>
      </c>
      <c r="F1457" s="268" t="s">
        <v>7279</v>
      </c>
    </row>
    <row r="1458" spans="1:6" ht="76.5" x14ac:dyDescent="0.2">
      <c r="A1458" s="267" t="s">
        <v>560</v>
      </c>
      <c r="B1458" s="268">
        <v>1</v>
      </c>
      <c r="C1458" s="268" t="s">
        <v>7298</v>
      </c>
      <c r="D1458" s="268" t="s">
        <v>7450</v>
      </c>
      <c r="E1458" s="267" t="s">
        <v>3217</v>
      </c>
      <c r="F1458" s="268" t="s">
        <v>7476</v>
      </c>
    </row>
    <row r="1459" spans="1:6" ht="102" x14ac:dyDescent="0.2">
      <c r="A1459" s="267" t="s">
        <v>560</v>
      </c>
      <c r="B1459" s="268">
        <v>1</v>
      </c>
      <c r="C1459" s="268" t="s">
        <v>7298</v>
      </c>
      <c r="D1459" s="268" t="s">
        <v>7450</v>
      </c>
      <c r="E1459" s="267" t="s">
        <v>3218</v>
      </c>
      <c r="F1459" s="268" t="s">
        <v>7476</v>
      </c>
    </row>
    <row r="1460" spans="1:6" ht="102" x14ac:dyDescent="0.2">
      <c r="A1460" s="267" t="s">
        <v>560</v>
      </c>
      <c r="B1460" s="268">
        <v>1</v>
      </c>
      <c r="C1460" s="268" t="s">
        <v>7298</v>
      </c>
      <c r="D1460" s="268" t="s">
        <v>7450</v>
      </c>
      <c r="E1460" s="267" t="s">
        <v>3219</v>
      </c>
      <c r="F1460" s="268" t="s">
        <v>7476</v>
      </c>
    </row>
    <row r="1461" spans="1:6" ht="102" x14ac:dyDescent="0.2">
      <c r="A1461" s="267" t="s">
        <v>560</v>
      </c>
      <c r="B1461" s="268">
        <v>1</v>
      </c>
      <c r="C1461" s="268" t="s">
        <v>7358</v>
      </c>
      <c r="D1461" s="268" t="s">
        <v>7450</v>
      </c>
      <c r="E1461" s="267" t="s">
        <v>3220</v>
      </c>
      <c r="F1461" s="268" t="s">
        <v>7482</v>
      </c>
    </row>
    <row r="1462" spans="1:6" ht="38.25" x14ac:dyDescent="0.2">
      <c r="A1462" s="267" t="s">
        <v>560</v>
      </c>
      <c r="B1462" s="268">
        <v>1</v>
      </c>
      <c r="C1462" s="268" t="s">
        <v>7298</v>
      </c>
      <c r="D1462" s="268" t="s">
        <v>7450</v>
      </c>
      <c r="E1462" s="267" t="s">
        <v>3221</v>
      </c>
      <c r="F1462" s="268" t="s">
        <v>7476</v>
      </c>
    </row>
    <row r="1463" spans="1:6" ht="38.25" x14ac:dyDescent="0.2">
      <c r="A1463" s="267" t="s">
        <v>560</v>
      </c>
      <c r="B1463" s="268">
        <v>1</v>
      </c>
      <c r="C1463" s="268" t="s">
        <v>7420</v>
      </c>
      <c r="D1463" s="268" t="s">
        <v>7441</v>
      </c>
      <c r="E1463" s="267" t="s">
        <v>1656</v>
      </c>
      <c r="F1463" s="268" t="s">
        <v>7475</v>
      </c>
    </row>
    <row r="1464" spans="1:6" ht="63.75" x14ac:dyDescent="0.2">
      <c r="A1464" s="267" t="s">
        <v>560</v>
      </c>
      <c r="B1464" s="268">
        <v>1</v>
      </c>
      <c r="C1464" s="268" t="s">
        <v>7378</v>
      </c>
      <c r="D1464" s="268" t="s">
        <v>7442</v>
      </c>
      <c r="E1464" s="267" t="s">
        <v>1657</v>
      </c>
      <c r="F1464" s="142" t="s">
        <v>7509</v>
      </c>
    </row>
    <row r="1465" spans="1:6" ht="51" x14ac:dyDescent="0.2">
      <c r="A1465" s="267" t="s">
        <v>560</v>
      </c>
      <c r="B1465" s="268">
        <v>1</v>
      </c>
      <c r="C1465" s="268" t="s">
        <v>7369</v>
      </c>
      <c r="D1465" s="268" t="s">
        <v>7450</v>
      </c>
      <c r="E1465" s="267" t="s">
        <v>1658</v>
      </c>
      <c r="F1465" s="268" t="s">
        <v>7482</v>
      </c>
    </row>
    <row r="1466" spans="1:6" ht="25.5" x14ac:dyDescent="0.2">
      <c r="A1466" s="267" t="s">
        <v>560</v>
      </c>
      <c r="B1466" s="268">
        <v>1</v>
      </c>
      <c r="C1466" s="268" t="s">
        <v>7317</v>
      </c>
      <c r="D1466" s="268" t="s">
        <v>7442</v>
      </c>
      <c r="E1466" s="267" t="s">
        <v>1659</v>
      </c>
      <c r="F1466" s="268" t="s">
        <v>7458</v>
      </c>
    </row>
    <row r="1467" spans="1:6" ht="51" x14ac:dyDescent="0.2">
      <c r="A1467" s="267" t="s">
        <v>560</v>
      </c>
      <c r="B1467" s="268">
        <v>1</v>
      </c>
      <c r="C1467" s="268" t="s">
        <v>7358</v>
      </c>
      <c r="D1467" s="268" t="s">
        <v>7450</v>
      </c>
      <c r="E1467" s="267" t="s">
        <v>1660</v>
      </c>
      <c r="F1467" s="268" t="s">
        <v>7482</v>
      </c>
    </row>
    <row r="1468" spans="1:6" ht="51" x14ac:dyDescent="0.2">
      <c r="A1468" s="267" t="s">
        <v>560</v>
      </c>
      <c r="B1468" s="268">
        <v>1</v>
      </c>
      <c r="C1468" s="268" t="s">
        <v>7421</v>
      </c>
      <c r="D1468" s="268" t="s">
        <v>7440</v>
      </c>
      <c r="E1468" s="267" t="s">
        <v>1661</v>
      </c>
      <c r="F1468" s="268" t="s">
        <v>7279</v>
      </c>
    </row>
    <row r="1469" spans="1:6" ht="51" x14ac:dyDescent="0.2">
      <c r="A1469" s="267" t="s">
        <v>560</v>
      </c>
      <c r="B1469" s="268">
        <v>1</v>
      </c>
      <c r="C1469" s="268" t="s">
        <v>7347</v>
      </c>
      <c r="D1469" s="268" t="s">
        <v>7440</v>
      </c>
      <c r="E1469" s="267" t="s">
        <v>1662</v>
      </c>
      <c r="F1469" s="268" t="s">
        <v>7280</v>
      </c>
    </row>
    <row r="1470" spans="1:6" ht="51" x14ac:dyDescent="0.2">
      <c r="A1470" s="267" t="s">
        <v>560</v>
      </c>
      <c r="B1470" s="268">
        <v>1</v>
      </c>
      <c r="C1470" s="268" t="s">
        <v>7359</v>
      </c>
      <c r="D1470" s="268" t="s">
        <v>7442</v>
      </c>
      <c r="E1470" s="267" t="s">
        <v>1663</v>
      </c>
      <c r="F1470" s="268" t="s">
        <v>7458</v>
      </c>
    </row>
    <row r="1471" spans="1:6" ht="51" x14ac:dyDescent="0.2">
      <c r="A1471" s="267" t="s">
        <v>560</v>
      </c>
      <c r="B1471" s="268">
        <v>1</v>
      </c>
      <c r="C1471" s="268" t="s">
        <v>7347</v>
      </c>
      <c r="D1471" s="268" t="s">
        <v>7440</v>
      </c>
      <c r="E1471" s="267" t="s">
        <v>1664</v>
      </c>
      <c r="F1471" s="268" t="s">
        <v>7280</v>
      </c>
    </row>
    <row r="1472" spans="1:6" ht="51" x14ac:dyDescent="0.2">
      <c r="A1472" s="267" t="s">
        <v>560</v>
      </c>
      <c r="B1472" s="268">
        <v>1</v>
      </c>
      <c r="C1472" s="268" t="s">
        <v>7347</v>
      </c>
      <c r="D1472" s="268" t="s">
        <v>7440</v>
      </c>
      <c r="E1472" s="267" t="s">
        <v>1665</v>
      </c>
      <c r="F1472" s="268" t="s">
        <v>7280</v>
      </c>
    </row>
    <row r="1473" spans="1:6" ht="51" x14ac:dyDescent="0.2">
      <c r="A1473" s="267" t="s">
        <v>560</v>
      </c>
      <c r="B1473" s="268">
        <v>1</v>
      </c>
      <c r="C1473" s="268" t="s">
        <v>7347</v>
      </c>
      <c r="D1473" s="268" t="s">
        <v>7440</v>
      </c>
      <c r="E1473" s="267" t="s">
        <v>1666</v>
      </c>
      <c r="F1473" s="268" t="s">
        <v>7280</v>
      </c>
    </row>
    <row r="1474" spans="1:6" ht="51" x14ac:dyDescent="0.2">
      <c r="A1474" s="267" t="s">
        <v>560</v>
      </c>
      <c r="B1474" s="268">
        <v>1</v>
      </c>
      <c r="C1474" s="268" t="s">
        <v>7347</v>
      </c>
      <c r="D1474" s="268" t="s">
        <v>7440</v>
      </c>
      <c r="E1474" s="267" t="s">
        <v>1667</v>
      </c>
      <c r="F1474" s="268" t="s">
        <v>7280</v>
      </c>
    </row>
    <row r="1475" spans="1:6" ht="51" x14ac:dyDescent="0.2">
      <c r="A1475" s="267" t="s">
        <v>560</v>
      </c>
      <c r="B1475" s="268">
        <v>1</v>
      </c>
      <c r="C1475" s="268" t="s">
        <v>7347</v>
      </c>
      <c r="D1475" s="268" t="s">
        <v>7440</v>
      </c>
      <c r="E1475" s="267" t="s">
        <v>1668</v>
      </c>
      <c r="F1475" s="268" t="s">
        <v>7280</v>
      </c>
    </row>
    <row r="1476" spans="1:6" ht="51" x14ac:dyDescent="0.2">
      <c r="A1476" s="267" t="s">
        <v>560</v>
      </c>
      <c r="B1476" s="268">
        <v>1</v>
      </c>
      <c r="C1476" s="268" t="s">
        <v>7347</v>
      </c>
      <c r="D1476" s="268" t="s">
        <v>7440</v>
      </c>
      <c r="E1476" s="267" t="s">
        <v>1669</v>
      </c>
      <c r="F1476" s="268" t="s">
        <v>7280</v>
      </c>
    </row>
    <row r="1477" spans="1:6" ht="51" x14ac:dyDescent="0.2">
      <c r="A1477" s="267" t="s">
        <v>560</v>
      </c>
      <c r="B1477" s="268">
        <v>1</v>
      </c>
      <c r="C1477" s="268" t="s">
        <v>7347</v>
      </c>
      <c r="D1477" s="268" t="s">
        <v>7440</v>
      </c>
      <c r="E1477" s="267" t="s">
        <v>1670</v>
      </c>
      <c r="F1477" s="268" t="s">
        <v>7280</v>
      </c>
    </row>
    <row r="1478" spans="1:6" ht="51" x14ac:dyDescent="0.2">
      <c r="A1478" s="267" t="s">
        <v>560</v>
      </c>
      <c r="B1478" s="268">
        <v>1</v>
      </c>
      <c r="C1478" s="268" t="s">
        <v>7347</v>
      </c>
      <c r="D1478" s="268" t="s">
        <v>7440</v>
      </c>
      <c r="E1478" s="267" t="s">
        <v>1671</v>
      </c>
      <c r="F1478" s="268" t="s">
        <v>7280</v>
      </c>
    </row>
    <row r="1479" spans="1:6" ht="51" x14ac:dyDescent="0.2">
      <c r="A1479" s="267" t="s">
        <v>560</v>
      </c>
      <c r="B1479" s="268">
        <v>1</v>
      </c>
      <c r="C1479" s="268" t="s">
        <v>7347</v>
      </c>
      <c r="D1479" s="268" t="s">
        <v>7440</v>
      </c>
      <c r="E1479" s="267" t="s">
        <v>1672</v>
      </c>
      <c r="F1479" s="268" t="s">
        <v>7280</v>
      </c>
    </row>
    <row r="1480" spans="1:6" ht="51" x14ac:dyDescent="0.2">
      <c r="A1480" s="267" t="s">
        <v>560</v>
      </c>
      <c r="B1480" s="268">
        <v>1</v>
      </c>
      <c r="C1480" s="268" t="s">
        <v>7347</v>
      </c>
      <c r="D1480" s="268" t="s">
        <v>7440</v>
      </c>
      <c r="E1480" s="267" t="s">
        <v>1673</v>
      </c>
      <c r="F1480" s="268" t="s">
        <v>7280</v>
      </c>
    </row>
    <row r="1481" spans="1:6" ht="51" x14ac:dyDescent="0.2">
      <c r="A1481" s="267" t="s">
        <v>560</v>
      </c>
      <c r="B1481" s="268">
        <v>1</v>
      </c>
      <c r="C1481" s="268" t="s">
        <v>7356</v>
      </c>
      <c r="D1481" s="268" t="s">
        <v>7441</v>
      </c>
      <c r="E1481" s="267" t="s">
        <v>3222</v>
      </c>
      <c r="F1481" s="268" t="s">
        <v>7469</v>
      </c>
    </row>
    <row r="1482" spans="1:6" ht="89.25" x14ac:dyDescent="0.2">
      <c r="A1482" s="267" t="s">
        <v>560</v>
      </c>
      <c r="B1482" s="268">
        <v>1</v>
      </c>
      <c r="C1482" s="268" t="s">
        <v>7346</v>
      </c>
      <c r="D1482" s="268" t="s">
        <v>7441</v>
      </c>
      <c r="E1482" s="267" t="s">
        <v>3223</v>
      </c>
      <c r="F1482" s="268" t="s">
        <v>7489</v>
      </c>
    </row>
    <row r="1483" spans="1:6" ht="89.25" x14ac:dyDescent="0.2">
      <c r="A1483" s="267" t="s">
        <v>560</v>
      </c>
      <c r="B1483" s="268">
        <v>1</v>
      </c>
      <c r="C1483" s="268" t="s">
        <v>7346</v>
      </c>
      <c r="D1483" s="268" t="s">
        <v>7441</v>
      </c>
      <c r="E1483" s="267" t="s">
        <v>3224</v>
      </c>
      <c r="F1483" s="268" t="s">
        <v>7489</v>
      </c>
    </row>
    <row r="1484" spans="1:6" ht="89.25" x14ac:dyDescent="0.2">
      <c r="A1484" s="267" t="s">
        <v>560</v>
      </c>
      <c r="B1484" s="268">
        <v>1</v>
      </c>
      <c r="C1484" s="268" t="s">
        <v>7346</v>
      </c>
      <c r="D1484" s="268" t="s">
        <v>7441</v>
      </c>
      <c r="E1484" s="267" t="s">
        <v>3225</v>
      </c>
      <c r="F1484" s="268" t="s">
        <v>7489</v>
      </c>
    </row>
    <row r="1485" spans="1:6" ht="89.25" x14ac:dyDescent="0.2">
      <c r="A1485" s="267" t="s">
        <v>560</v>
      </c>
      <c r="B1485" s="268">
        <v>1</v>
      </c>
      <c r="C1485" s="268" t="s">
        <v>7346</v>
      </c>
      <c r="D1485" s="268" t="s">
        <v>7441</v>
      </c>
      <c r="E1485" s="267" t="s">
        <v>3226</v>
      </c>
      <c r="F1485" s="268" t="s">
        <v>7489</v>
      </c>
    </row>
    <row r="1486" spans="1:6" ht="89.25" x14ac:dyDescent="0.2">
      <c r="A1486" s="267" t="s">
        <v>560</v>
      </c>
      <c r="B1486" s="268">
        <v>1</v>
      </c>
      <c r="C1486" s="268" t="s">
        <v>7346</v>
      </c>
      <c r="D1486" s="268" t="s">
        <v>7441</v>
      </c>
      <c r="E1486" s="267" t="s">
        <v>3227</v>
      </c>
      <c r="F1486" s="268" t="s">
        <v>7489</v>
      </c>
    </row>
    <row r="1487" spans="1:6" ht="89.25" x14ac:dyDescent="0.2">
      <c r="A1487" s="267" t="s">
        <v>560</v>
      </c>
      <c r="B1487" s="268">
        <v>1</v>
      </c>
      <c r="C1487" s="268" t="s">
        <v>7346</v>
      </c>
      <c r="D1487" s="268" t="s">
        <v>7441</v>
      </c>
      <c r="E1487" s="267" t="s">
        <v>3228</v>
      </c>
      <c r="F1487" s="268" t="s">
        <v>7489</v>
      </c>
    </row>
    <row r="1488" spans="1:6" ht="89.25" x14ac:dyDescent="0.2">
      <c r="A1488" s="267" t="s">
        <v>560</v>
      </c>
      <c r="B1488" s="268">
        <v>1</v>
      </c>
      <c r="C1488" s="268" t="s">
        <v>7346</v>
      </c>
      <c r="D1488" s="268" t="s">
        <v>7441</v>
      </c>
      <c r="E1488" s="267" t="s">
        <v>3229</v>
      </c>
      <c r="F1488" s="268" t="s">
        <v>7489</v>
      </c>
    </row>
    <row r="1489" spans="1:6" ht="89.25" x14ac:dyDescent="0.2">
      <c r="A1489" s="267" t="s">
        <v>560</v>
      </c>
      <c r="B1489" s="268">
        <v>1</v>
      </c>
      <c r="C1489" s="268" t="s">
        <v>7346</v>
      </c>
      <c r="D1489" s="268" t="s">
        <v>7441</v>
      </c>
      <c r="E1489" s="267" t="s">
        <v>3230</v>
      </c>
      <c r="F1489" s="268" t="s">
        <v>7489</v>
      </c>
    </row>
    <row r="1490" spans="1:6" ht="89.25" x14ac:dyDescent="0.2">
      <c r="A1490" s="267" t="s">
        <v>560</v>
      </c>
      <c r="B1490" s="268">
        <v>1</v>
      </c>
      <c r="C1490" s="268" t="s">
        <v>7346</v>
      </c>
      <c r="D1490" s="268" t="s">
        <v>7441</v>
      </c>
      <c r="E1490" s="267" t="s">
        <v>3231</v>
      </c>
      <c r="F1490" s="268" t="s">
        <v>7489</v>
      </c>
    </row>
    <row r="1491" spans="1:6" ht="89.25" x14ac:dyDescent="0.2">
      <c r="A1491" s="267" t="s">
        <v>560</v>
      </c>
      <c r="B1491" s="268">
        <v>1</v>
      </c>
      <c r="C1491" s="268" t="s">
        <v>7346</v>
      </c>
      <c r="D1491" s="268" t="s">
        <v>7441</v>
      </c>
      <c r="E1491" s="267" t="s">
        <v>3232</v>
      </c>
      <c r="F1491" s="268" t="s">
        <v>7489</v>
      </c>
    </row>
    <row r="1492" spans="1:6" ht="89.25" x14ac:dyDescent="0.2">
      <c r="A1492" s="267" t="s">
        <v>560</v>
      </c>
      <c r="B1492" s="268">
        <v>1</v>
      </c>
      <c r="C1492" s="268" t="s">
        <v>7346</v>
      </c>
      <c r="D1492" s="268" t="s">
        <v>7441</v>
      </c>
      <c r="E1492" s="267" t="s">
        <v>3233</v>
      </c>
      <c r="F1492" s="268" t="s">
        <v>7489</v>
      </c>
    </row>
    <row r="1493" spans="1:6" ht="89.25" x14ac:dyDescent="0.2">
      <c r="A1493" s="267" t="s">
        <v>560</v>
      </c>
      <c r="B1493" s="268">
        <v>1</v>
      </c>
      <c r="C1493" s="268" t="s">
        <v>7346</v>
      </c>
      <c r="D1493" s="268" t="s">
        <v>7441</v>
      </c>
      <c r="E1493" s="267" t="s">
        <v>3234</v>
      </c>
      <c r="F1493" s="268" t="s">
        <v>7489</v>
      </c>
    </row>
    <row r="1494" spans="1:6" ht="89.25" x14ac:dyDescent="0.2">
      <c r="A1494" s="267" t="s">
        <v>560</v>
      </c>
      <c r="B1494" s="268">
        <v>1</v>
      </c>
      <c r="C1494" s="268" t="s">
        <v>7346</v>
      </c>
      <c r="D1494" s="268" t="s">
        <v>7441</v>
      </c>
      <c r="E1494" s="267" t="s">
        <v>3235</v>
      </c>
      <c r="F1494" s="268" t="s">
        <v>7489</v>
      </c>
    </row>
    <row r="1495" spans="1:6" ht="89.25" x14ac:dyDescent="0.2">
      <c r="A1495" s="267" t="s">
        <v>560</v>
      </c>
      <c r="B1495" s="268">
        <v>1</v>
      </c>
      <c r="C1495" s="268" t="s">
        <v>7346</v>
      </c>
      <c r="D1495" s="268" t="s">
        <v>7441</v>
      </c>
      <c r="E1495" s="267" t="s">
        <v>3236</v>
      </c>
      <c r="F1495" s="268" t="s">
        <v>7489</v>
      </c>
    </row>
    <row r="1496" spans="1:6" ht="89.25" x14ac:dyDescent="0.2">
      <c r="A1496" s="267" t="s">
        <v>560</v>
      </c>
      <c r="B1496" s="268">
        <v>1</v>
      </c>
      <c r="C1496" s="268" t="s">
        <v>7346</v>
      </c>
      <c r="D1496" s="268" t="s">
        <v>7441</v>
      </c>
      <c r="E1496" s="267" t="s">
        <v>3237</v>
      </c>
      <c r="F1496" s="268" t="s">
        <v>7489</v>
      </c>
    </row>
    <row r="1497" spans="1:6" ht="89.25" x14ac:dyDescent="0.2">
      <c r="A1497" s="267" t="s">
        <v>560</v>
      </c>
      <c r="B1497" s="268">
        <v>1</v>
      </c>
      <c r="C1497" s="268" t="s">
        <v>7346</v>
      </c>
      <c r="D1497" s="268" t="s">
        <v>7441</v>
      </c>
      <c r="E1497" s="267" t="s">
        <v>3238</v>
      </c>
      <c r="F1497" s="268" t="s">
        <v>7489</v>
      </c>
    </row>
    <row r="1498" spans="1:6" ht="89.25" x14ac:dyDescent="0.2">
      <c r="A1498" s="267" t="s">
        <v>560</v>
      </c>
      <c r="B1498" s="268">
        <v>1</v>
      </c>
      <c r="C1498" s="268" t="s">
        <v>7346</v>
      </c>
      <c r="D1498" s="268" t="s">
        <v>7441</v>
      </c>
      <c r="E1498" s="267" t="s">
        <v>3239</v>
      </c>
      <c r="F1498" s="268" t="s">
        <v>7489</v>
      </c>
    </row>
    <row r="1499" spans="1:6" ht="89.25" x14ac:dyDescent="0.2">
      <c r="A1499" s="267" t="s">
        <v>560</v>
      </c>
      <c r="B1499" s="268">
        <v>1</v>
      </c>
      <c r="C1499" s="268" t="s">
        <v>7346</v>
      </c>
      <c r="D1499" s="268" t="s">
        <v>7441</v>
      </c>
      <c r="E1499" s="267" t="s">
        <v>3240</v>
      </c>
      <c r="F1499" s="268" t="s">
        <v>7489</v>
      </c>
    </row>
    <row r="1500" spans="1:6" ht="89.25" x14ac:dyDescent="0.2">
      <c r="A1500" s="267" t="s">
        <v>560</v>
      </c>
      <c r="B1500" s="268">
        <v>1</v>
      </c>
      <c r="C1500" s="268" t="s">
        <v>7346</v>
      </c>
      <c r="D1500" s="268" t="s">
        <v>7441</v>
      </c>
      <c r="E1500" s="267" t="s">
        <v>3241</v>
      </c>
      <c r="F1500" s="268" t="s">
        <v>7489</v>
      </c>
    </row>
    <row r="1501" spans="1:6" ht="89.25" x14ac:dyDescent="0.2">
      <c r="A1501" s="267" t="s">
        <v>560</v>
      </c>
      <c r="B1501" s="268">
        <v>1</v>
      </c>
      <c r="C1501" s="268" t="s">
        <v>7346</v>
      </c>
      <c r="D1501" s="268" t="s">
        <v>7441</v>
      </c>
      <c r="E1501" s="267" t="s">
        <v>3242</v>
      </c>
      <c r="F1501" s="268" t="s">
        <v>7489</v>
      </c>
    </row>
    <row r="1502" spans="1:6" ht="89.25" x14ac:dyDescent="0.2">
      <c r="A1502" s="267" t="s">
        <v>560</v>
      </c>
      <c r="B1502" s="268">
        <v>1</v>
      </c>
      <c r="C1502" s="268" t="s">
        <v>7422</v>
      </c>
      <c r="D1502" s="268" t="s">
        <v>7441</v>
      </c>
      <c r="E1502" s="267" t="s">
        <v>3243</v>
      </c>
      <c r="F1502" s="268" t="s">
        <v>7470</v>
      </c>
    </row>
    <row r="1503" spans="1:6" ht="89.25" x14ac:dyDescent="0.2">
      <c r="A1503" s="267" t="s">
        <v>560</v>
      </c>
      <c r="B1503" s="268">
        <v>1</v>
      </c>
      <c r="C1503" s="268" t="s">
        <v>7346</v>
      </c>
      <c r="D1503" s="268" t="s">
        <v>7441</v>
      </c>
      <c r="E1503" s="267" t="s">
        <v>3244</v>
      </c>
      <c r="F1503" s="268" t="s">
        <v>7489</v>
      </c>
    </row>
    <row r="1504" spans="1:6" ht="89.25" x14ac:dyDescent="0.2">
      <c r="A1504" s="267" t="s">
        <v>560</v>
      </c>
      <c r="B1504" s="268">
        <v>1</v>
      </c>
      <c r="C1504" s="268" t="s">
        <v>7346</v>
      </c>
      <c r="D1504" s="268" t="s">
        <v>7441</v>
      </c>
      <c r="E1504" s="267" t="s">
        <v>3245</v>
      </c>
      <c r="F1504" s="268" t="s">
        <v>7489</v>
      </c>
    </row>
    <row r="1505" spans="1:6" ht="89.25" x14ac:dyDescent="0.2">
      <c r="A1505" s="267" t="s">
        <v>560</v>
      </c>
      <c r="B1505" s="268">
        <v>1</v>
      </c>
      <c r="C1505" s="268" t="s">
        <v>7346</v>
      </c>
      <c r="D1505" s="268" t="s">
        <v>7441</v>
      </c>
      <c r="E1505" s="267" t="s">
        <v>3246</v>
      </c>
      <c r="F1505" s="268" t="s">
        <v>7489</v>
      </c>
    </row>
    <row r="1506" spans="1:6" ht="89.25" x14ac:dyDescent="0.2">
      <c r="A1506" s="267" t="s">
        <v>560</v>
      </c>
      <c r="B1506" s="268">
        <v>1</v>
      </c>
      <c r="C1506" s="268" t="s">
        <v>7346</v>
      </c>
      <c r="D1506" s="268" t="s">
        <v>7441</v>
      </c>
      <c r="E1506" s="267" t="s">
        <v>3247</v>
      </c>
      <c r="F1506" s="268" t="s">
        <v>7489</v>
      </c>
    </row>
    <row r="1507" spans="1:6" ht="89.25" x14ac:dyDescent="0.2">
      <c r="A1507" s="267" t="s">
        <v>560</v>
      </c>
      <c r="B1507" s="268">
        <v>1</v>
      </c>
      <c r="C1507" s="268" t="s">
        <v>7346</v>
      </c>
      <c r="D1507" s="268" t="s">
        <v>7441</v>
      </c>
      <c r="E1507" s="267" t="s">
        <v>3248</v>
      </c>
      <c r="F1507" s="268" t="s">
        <v>7489</v>
      </c>
    </row>
    <row r="1508" spans="1:6" ht="89.25" x14ac:dyDescent="0.2">
      <c r="A1508" s="267" t="s">
        <v>560</v>
      </c>
      <c r="B1508" s="268">
        <v>1</v>
      </c>
      <c r="C1508" s="268" t="s">
        <v>7346</v>
      </c>
      <c r="D1508" s="268" t="s">
        <v>7441</v>
      </c>
      <c r="E1508" s="267" t="s">
        <v>3249</v>
      </c>
      <c r="F1508" s="268" t="s">
        <v>7489</v>
      </c>
    </row>
    <row r="1509" spans="1:6" ht="89.25" x14ac:dyDescent="0.2">
      <c r="A1509" s="267" t="s">
        <v>560</v>
      </c>
      <c r="B1509" s="268">
        <v>1</v>
      </c>
      <c r="C1509" s="268" t="s">
        <v>7346</v>
      </c>
      <c r="D1509" s="268" t="s">
        <v>7441</v>
      </c>
      <c r="E1509" s="267" t="s">
        <v>3250</v>
      </c>
      <c r="F1509" s="268" t="s">
        <v>7489</v>
      </c>
    </row>
    <row r="1510" spans="1:6" ht="89.25" x14ac:dyDescent="0.2">
      <c r="A1510" s="267" t="s">
        <v>560</v>
      </c>
      <c r="B1510" s="268">
        <v>1</v>
      </c>
      <c r="C1510" s="268" t="s">
        <v>7346</v>
      </c>
      <c r="D1510" s="268" t="s">
        <v>7441</v>
      </c>
      <c r="E1510" s="267" t="s">
        <v>3251</v>
      </c>
      <c r="F1510" s="268" t="s">
        <v>7489</v>
      </c>
    </row>
    <row r="1511" spans="1:6" ht="89.25" x14ac:dyDescent="0.2">
      <c r="A1511" s="267" t="s">
        <v>560</v>
      </c>
      <c r="B1511" s="268">
        <v>1</v>
      </c>
      <c r="C1511" s="268" t="s">
        <v>7346</v>
      </c>
      <c r="D1511" s="268" t="s">
        <v>7441</v>
      </c>
      <c r="E1511" s="267" t="s">
        <v>3252</v>
      </c>
      <c r="F1511" s="268" t="s">
        <v>7489</v>
      </c>
    </row>
    <row r="1512" spans="1:6" ht="89.25" x14ac:dyDescent="0.2">
      <c r="A1512" s="267" t="s">
        <v>560</v>
      </c>
      <c r="B1512" s="268">
        <v>1</v>
      </c>
      <c r="C1512" s="268" t="s">
        <v>7346</v>
      </c>
      <c r="D1512" s="268" t="s">
        <v>7441</v>
      </c>
      <c r="E1512" s="267" t="s">
        <v>3253</v>
      </c>
      <c r="F1512" s="268" t="s">
        <v>7489</v>
      </c>
    </row>
    <row r="1513" spans="1:6" ht="89.25" x14ac:dyDescent="0.2">
      <c r="A1513" s="267" t="s">
        <v>560</v>
      </c>
      <c r="B1513" s="268">
        <v>1</v>
      </c>
      <c r="C1513" s="268" t="s">
        <v>7346</v>
      </c>
      <c r="D1513" s="268" t="s">
        <v>7441</v>
      </c>
      <c r="E1513" s="267" t="s">
        <v>3254</v>
      </c>
      <c r="F1513" s="268" t="s">
        <v>7489</v>
      </c>
    </row>
    <row r="1514" spans="1:6" ht="89.25" x14ac:dyDescent="0.2">
      <c r="A1514" s="267" t="s">
        <v>560</v>
      </c>
      <c r="B1514" s="268">
        <v>1</v>
      </c>
      <c r="C1514" s="268" t="s">
        <v>7346</v>
      </c>
      <c r="D1514" s="268" t="s">
        <v>7441</v>
      </c>
      <c r="E1514" s="267" t="s">
        <v>3255</v>
      </c>
      <c r="F1514" s="268" t="s">
        <v>7489</v>
      </c>
    </row>
    <row r="1515" spans="1:6" ht="89.25" x14ac:dyDescent="0.2">
      <c r="A1515" s="267" t="s">
        <v>560</v>
      </c>
      <c r="B1515" s="268">
        <v>1</v>
      </c>
      <c r="C1515" s="268" t="s">
        <v>7346</v>
      </c>
      <c r="D1515" s="268" t="s">
        <v>7441</v>
      </c>
      <c r="E1515" s="267" t="s">
        <v>3256</v>
      </c>
      <c r="F1515" s="268" t="s">
        <v>7489</v>
      </c>
    </row>
    <row r="1516" spans="1:6" ht="89.25" x14ac:dyDescent="0.2">
      <c r="A1516" s="267" t="s">
        <v>560</v>
      </c>
      <c r="B1516" s="268">
        <v>1</v>
      </c>
      <c r="C1516" s="268" t="s">
        <v>7422</v>
      </c>
      <c r="D1516" s="268" t="s">
        <v>7441</v>
      </c>
      <c r="E1516" s="267" t="s">
        <v>3257</v>
      </c>
      <c r="F1516" s="268" t="s">
        <v>7470</v>
      </c>
    </row>
    <row r="1517" spans="1:6" ht="89.25" x14ac:dyDescent="0.2">
      <c r="A1517" s="267" t="s">
        <v>560</v>
      </c>
      <c r="B1517" s="268">
        <v>1</v>
      </c>
      <c r="C1517" s="268" t="s">
        <v>7346</v>
      </c>
      <c r="D1517" s="268" t="s">
        <v>7441</v>
      </c>
      <c r="E1517" s="267" t="s">
        <v>3258</v>
      </c>
      <c r="F1517" s="268" t="s">
        <v>7489</v>
      </c>
    </row>
    <row r="1518" spans="1:6" ht="89.25" x14ac:dyDescent="0.2">
      <c r="A1518" s="267" t="s">
        <v>560</v>
      </c>
      <c r="B1518" s="268">
        <v>1</v>
      </c>
      <c r="C1518" s="268" t="s">
        <v>7346</v>
      </c>
      <c r="D1518" s="268" t="s">
        <v>7441</v>
      </c>
      <c r="E1518" s="267" t="s">
        <v>3259</v>
      </c>
      <c r="F1518" s="268" t="s">
        <v>7489</v>
      </c>
    </row>
    <row r="1519" spans="1:6" ht="89.25" x14ac:dyDescent="0.2">
      <c r="A1519" s="267" t="s">
        <v>560</v>
      </c>
      <c r="B1519" s="268">
        <v>1</v>
      </c>
      <c r="C1519" s="268" t="s">
        <v>7346</v>
      </c>
      <c r="D1519" s="268" t="s">
        <v>7441</v>
      </c>
      <c r="E1519" s="267" t="s">
        <v>3260</v>
      </c>
      <c r="F1519" s="268" t="s">
        <v>7489</v>
      </c>
    </row>
    <row r="1520" spans="1:6" ht="89.25" x14ac:dyDescent="0.2">
      <c r="A1520" s="267" t="s">
        <v>560</v>
      </c>
      <c r="B1520" s="268">
        <v>1</v>
      </c>
      <c r="C1520" s="268" t="s">
        <v>7346</v>
      </c>
      <c r="D1520" s="268" t="s">
        <v>7441</v>
      </c>
      <c r="E1520" s="267" t="s">
        <v>3261</v>
      </c>
      <c r="F1520" s="268" t="s">
        <v>7489</v>
      </c>
    </row>
    <row r="1521" spans="1:6" ht="89.25" x14ac:dyDescent="0.2">
      <c r="A1521" s="267" t="s">
        <v>560</v>
      </c>
      <c r="B1521" s="268">
        <v>1</v>
      </c>
      <c r="C1521" s="268" t="s">
        <v>7346</v>
      </c>
      <c r="D1521" s="268" t="s">
        <v>7441</v>
      </c>
      <c r="E1521" s="267" t="s">
        <v>3262</v>
      </c>
      <c r="F1521" s="268" t="s">
        <v>7489</v>
      </c>
    </row>
    <row r="1522" spans="1:6" ht="89.25" x14ac:dyDescent="0.2">
      <c r="A1522" s="267" t="s">
        <v>560</v>
      </c>
      <c r="B1522" s="268">
        <v>1</v>
      </c>
      <c r="C1522" s="268" t="s">
        <v>7346</v>
      </c>
      <c r="D1522" s="268" t="s">
        <v>7441</v>
      </c>
      <c r="E1522" s="267" t="s">
        <v>3263</v>
      </c>
      <c r="F1522" s="268" t="s">
        <v>7489</v>
      </c>
    </row>
    <row r="1523" spans="1:6" ht="89.25" x14ac:dyDescent="0.2">
      <c r="A1523" s="267" t="s">
        <v>560</v>
      </c>
      <c r="B1523" s="268">
        <v>1</v>
      </c>
      <c r="C1523" s="268" t="s">
        <v>7346</v>
      </c>
      <c r="D1523" s="268" t="s">
        <v>7441</v>
      </c>
      <c r="E1523" s="267" t="s">
        <v>3264</v>
      </c>
      <c r="F1523" s="268" t="s">
        <v>7489</v>
      </c>
    </row>
    <row r="1524" spans="1:6" ht="89.25" x14ac:dyDescent="0.2">
      <c r="A1524" s="267" t="s">
        <v>560</v>
      </c>
      <c r="B1524" s="268">
        <v>1</v>
      </c>
      <c r="C1524" s="268" t="s">
        <v>7346</v>
      </c>
      <c r="D1524" s="268" t="s">
        <v>7441</v>
      </c>
      <c r="E1524" s="267" t="s">
        <v>3265</v>
      </c>
      <c r="F1524" s="268" t="s">
        <v>7489</v>
      </c>
    </row>
    <row r="1525" spans="1:6" ht="89.25" x14ac:dyDescent="0.2">
      <c r="A1525" s="267" t="s">
        <v>560</v>
      </c>
      <c r="B1525" s="268">
        <v>1</v>
      </c>
      <c r="C1525" s="268" t="s">
        <v>7346</v>
      </c>
      <c r="D1525" s="268" t="s">
        <v>7441</v>
      </c>
      <c r="E1525" s="267" t="s">
        <v>3266</v>
      </c>
      <c r="F1525" s="268" t="s">
        <v>7489</v>
      </c>
    </row>
    <row r="1526" spans="1:6" ht="89.25" x14ac:dyDescent="0.2">
      <c r="A1526" s="267" t="s">
        <v>560</v>
      </c>
      <c r="B1526" s="268">
        <v>1</v>
      </c>
      <c r="C1526" s="268" t="s">
        <v>7346</v>
      </c>
      <c r="D1526" s="268" t="s">
        <v>7441</v>
      </c>
      <c r="E1526" s="267" t="s">
        <v>3267</v>
      </c>
      <c r="F1526" s="268" t="s">
        <v>7489</v>
      </c>
    </row>
    <row r="1527" spans="1:6" ht="89.25" x14ac:dyDescent="0.2">
      <c r="A1527" s="267" t="s">
        <v>560</v>
      </c>
      <c r="B1527" s="268">
        <v>1</v>
      </c>
      <c r="C1527" s="268" t="s">
        <v>7346</v>
      </c>
      <c r="D1527" s="268" t="s">
        <v>7441</v>
      </c>
      <c r="E1527" s="267" t="s">
        <v>3268</v>
      </c>
      <c r="F1527" s="268" t="s">
        <v>7489</v>
      </c>
    </row>
    <row r="1528" spans="1:6" ht="89.25" x14ac:dyDescent="0.2">
      <c r="A1528" s="267" t="s">
        <v>560</v>
      </c>
      <c r="B1528" s="268">
        <v>1</v>
      </c>
      <c r="C1528" s="268" t="s">
        <v>7346</v>
      </c>
      <c r="D1528" s="268" t="s">
        <v>7441</v>
      </c>
      <c r="E1528" s="267" t="s">
        <v>3269</v>
      </c>
      <c r="F1528" s="268" t="s">
        <v>7489</v>
      </c>
    </row>
    <row r="1529" spans="1:6" ht="89.25" x14ac:dyDescent="0.2">
      <c r="A1529" s="267" t="s">
        <v>560</v>
      </c>
      <c r="B1529" s="268">
        <v>1</v>
      </c>
      <c r="C1529" s="268" t="s">
        <v>7346</v>
      </c>
      <c r="D1529" s="268" t="s">
        <v>7441</v>
      </c>
      <c r="E1529" s="267" t="s">
        <v>3270</v>
      </c>
      <c r="F1529" s="268" t="s">
        <v>7489</v>
      </c>
    </row>
    <row r="1530" spans="1:6" ht="89.25" x14ac:dyDescent="0.2">
      <c r="A1530" s="267" t="s">
        <v>560</v>
      </c>
      <c r="B1530" s="268">
        <v>1</v>
      </c>
      <c r="C1530" s="268" t="s">
        <v>7346</v>
      </c>
      <c r="D1530" s="268" t="s">
        <v>7441</v>
      </c>
      <c r="E1530" s="267" t="s">
        <v>3271</v>
      </c>
      <c r="F1530" s="268" t="s">
        <v>7489</v>
      </c>
    </row>
    <row r="1531" spans="1:6" ht="89.25" x14ac:dyDescent="0.2">
      <c r="A1531" s="267" t="s">
        <v>560</v>
      </c>
      <c r="B1531" s="268">
        <v>1</v>
      </c>
      <c r="C1531" s="268" t="s">
        <v>7346</v>
      </c>
      <c r="D1531" s="268" t="s">
        <v>7441</v>
      </c>
      <c r="E1531" s="267" t="s">
        <v>3272</v>
      </c>
      <c r="F1531" s="268" t="s">
        <v>7489</v>
      </c>
    </row>
    <row r="1532" spans="1:6" ht="89.25" x14ac:dyDescent="0.2">
      <c r="A1532" s="267" t="s">
        <v>560</v>
      </c>
      <c r="B1532" s="268">
        <v>1</v>
      </c>
      <c r="C1532" s="268" t="s">
        <v>7346</v>
      </c>
      <c r="D1532" s="268" t="s">
        <v>7441</v>
      </c>
      <c r="E1532" s="267" t="s">
        <v>3273</v>
      </c>
      <c r="F1532" s="268" t="s">
        <v>7489</v>
      </c>
    </row>
    <row r="1533" spans="1:6" ht="89.25" x14ac:dyDescent="0.2">
      <c r="A1533" s="267" t="s">
        <v>560</v>
      </c>
      <c r="B1533" s="268">
        <v>1</v>
      </c>
      <c r="C1533" s="268" t="s">
        <v>7346</v>
      </c>
      <c r="D1533" s="268" t="s">
        <v>7441</v>
      </c>
      <c r="E1533" s="267" t="s">
        <v>3274</v>
      </c>
      <c r="F1533" s="268" t="s">
        <v>7489</v>
      </c>
    </row>
    <row r="1534" spans="1:6" ht="89.25" x14ac:dyDescent="0.2">
      <c r="A1534" s="267" t="s">
        <v>560</v>
      </c>
      <c r="B1534" s="268">
        <v>1</v>
      </c>
      <c r="C1534" s="268" t="s">
        <v>7346</v>
      </c>
      <c r="D1534" s="268" t="s">
        <v>7441</v>
      </c>
      <c r="E1534" s="267" t="s">
        <v>3275</v>
      </c>
      <c r="F1534" s="268" t="s">
        <v>7489</v>
      </c>
    </row>
    <row r="1535" spans="1:6" ht="89.25" x14ac:dyDescent="0.2">
      <c r="A1535" s="267" t="s">
        <v>560</v>
      </c>
      <c r="B1535" s="268">
        <v>1</v>
      </c>
      <c r="C1535" s="268" t="s">
        <v>7346</v>
      </c>
      <c r="D1535" s="268" t="s">
        <v>7441</v>
      </c>
      <c r="E1535" s="267" t="s">
        <v>3276</v>
      </c>
      <c r="F1535" s="268" t="s">
        <v>7489</v>
      </c>
    </row>
    <row r="1536" spans="1:6" ht="89.25" x14ac:dyDescent="0.2">
      <c r="A1536" s="267" t="s">
        <v>560</v>
      </c>
      <c r="B1536" s="268">
        <v>1</v>
      </c>
      <c r="C1536" s="268" t="s">
        <v>7422</v>
      </c>
      <c r="D1536" s="268" t="s">
        <v>7441</v>
      </c>
      <c r="E1536" s="267" t="s">
        <v>3277</v>
      </c>
      <c r="F1536" s="268" t="s">
        <v>7470</v>
      </c>
    </row>
    <row r="1537" spans="1:6" ht="89.25" x14ac:dyDescent="0.2">
      <c r="A1537" s="267" t="s">
        <v>560</v>
      </c>
      <c r="B1537" s="268">
        <v>1</v>
      </c>
      <c r="C1537" s="268" t="s">
        <v>7346</v>
      </c>
      <c r="D1537" s="268" t="s">
        <v>7441</v>
      </c>
      <c r="E1537" s="267" t="s">
        <v>3278</v>
      </c>
      <c r="F1537" s="268" t="s">
        <v>7489</v>
      </c>
    </row>
    <row r="1538" spans="1:6" ht="89.25" x14ac:dyDescent="0.2">
      <c r="A1538" s="267" t="s">
        <v>560</v>
      </c>
      <c r="B1538" s="268">
        <v>1</v>
      </c>
      <c r="C1538" s="268" t="s">
        <v>7346</v>
      </c>
      <c r="D1538" s="268" t="s">
        <v>7441</v>
      </c>
      <c r="E1538" s="267" t="s">
        <v>3279</v>
      </c>
      <c r="F1538" s="268" t="s">
        <v>7489</v>
      </c>
    </row>
    <row r="1539" spans="1:6" ht="89.25" x14ac:dyDescent="0.2">
      <c r="A1539" s="267" t="s">
        <v>560</v>
      </c>
      <c r="B1539" s="268">
        <v>1</v>
      </c>
      <c r="C1539" s="268" t="s">
        <v>7346</v>
      </c>
      <c r="D1539" s="268" t="s">
        <v>7441</v>
      </c>
      <c r="E1539" s="267" t="s">
        <v>3280</v>
      </c>
      <c r="F1539" s="268" t="s">
        <v>7489</v>
      </c>
    </row>
    <row r="1540" spans="1:6" ht="89.25" x14ac:dyDescent="0.2">
      <c r="A1540" s="267" t="s">
        <v>560</v>
      </c>
      <c r="B1540" s="268">
        <v>1</v>
      </c>
      <c r="C1540" s="268" t="s">
        <v>7346</v>
      </c>
      <c r="D1540" s="268" t="s">
        <v>7441</v>
      </c>
      <c r="E1540" s="267" t="s">
        <v>3281</v>
      </c>
      <c r="F1540" s="268" t="s">
        <v>7489</v>
      </c>
    </row>
    <row r="1541" spans="1:6" ht="89.25" x14ac:dyDescent="0.2">
      <c r="A1541" s="267" t="s">
        <v>560</v>
      </c>
      <c r="B1541" s="268">
        <v>1</v>
      </c>
      <c r="C1541" s="268" t="s">
        <v>7346</v>
      </c>
      <c r="D1541" s="268" t="s">
        <v>7441</v>
      </c>
      <c r="E1541" s="267" t="s">
        <v>3282</v>
      </c>
      <c r="F1541" s="268" t="s">
        <v>7489</v>
      </c>
    </row>
    <row r="1542" spans="1:6" ht="51" x14ac:dyDescent="0.2">
      <c r="A1542" s="267" t="s">
        <v>560</v>
      </c>
      <c r="B1542" s="268">
        <v>1</v>
      </c>
      <c r="C1542" s="268" t="s">
        <v>7394</v>
      </c>
      <c r="D1542" s="268" t="s">
        <v>7441</v>
      </c>
      <c r="E1542" s="267" t="s">
        <v>3283</v>
      </c>
      <c r="F1542" s="268" t="s">
        <v>7284</v>
      </c>
    </row>
    <row r="1543" spans="1:6" ht="51" x14ac:dyDescent="0.2">
      <c r="A1543" s="267" t="s">
        <v>560</v>
      </c>
      <c r="B1543" s="268">
        <v>1</v>
      </c>
      <c r="C1543" s="268" t="s">
        <v>7394</v>
      </c>
      <c r="D1543" s="268" t="s">
        <v>7441</v>
      </c>
      <c r="E1543" s="267" t="s">
        <v>3284</v>
      </c>
      <c r="F1543" s="268" t="s">
        <v>7284</v>
      </c>
    </row>
    <row r="1544" spans="1:6" ht="63.75" x14ac:dyDescent="0.2">
      <c r="A1544" s="267" t="s">
        <v>560</v>
      </c>
      <c r="B1544" s="268">
        <v>1</v>
      </c>
      <c r="C1544" s="268" t="s">
        <v>7307</v>
      </c>
      <c r="D1544" s="268" t="s">
        <v>7440</v>
      </c>
      <c r="E1544" s="267" t="s">
        <v>3285</v>
      </c>
      <c r="F1544" s="268" t="s">
        <v>7495</v>
      </c>
    </row>
    <row r="1545" spans="1:6" ht="63.75" x14ac:dyDescent="0.2">
      <c r="A1545" s="267" t="s">
        <v>560</v>
      </c>
      <c r="B1545" s="268">
        <v>1</v>
      </c>
      <c r="C1545" s="268" t="s">
        <v>7307</v>
      </c>
      <c r="D1545" s="268" t="s">
        <v>7440</v>
      </c>
      <c r="E1545" s="267" t="s">
        <v>3286</v>
      </c>
      <c r="F1545" s="268" t="s">
        <v>7495</v>
      </c>
    </row>
    <row r="1546" spans="1:6" ht="63.75" x14ac:dyDescent="0.2">
      <c r="A1546" s="267" t="s">
        <v>560</v>
      </c>
      <c r="B1546" s="268">
        <v>1</v>
      </c>
      <c r="C1546" s="268" t="s">
        <v>7307</v>
      </c>
      <c r="D1546" s="268" t="s">
        <v>7440</v>
      </c>
      <c r="E1546" s="267" t="s">
        <v>3287</v>
      </c>
      <c r="F1546" s="268" t="s">
        <v>7495</v>
      </c>
    </row>
    <row r="1547" spans="1:6" ht="63.75" x14ac:dyDescent="0.2">
      <c r="A1547" s="267" t="s">
        <v>560</v>
      </c>
      <c r="B1547" s="268">
        <v>1</v>
      </c>
      <c r="C1547" s="268" t="s">
        <v>7307</v>
      </c>
      <c r="D1547" s="268" t="s">
        <v>7440</v>
      </c>
      <c r="E1547" s="267" t="s">
        <v>3288</v>
      </c>
      <c r="F1547" s="268" t="s">
        <v>7495</v>
      </c>
    </row>
    <row r="1548" spans="1:6" ht="63.75" x14ac:dyDescent="0.2">
      <c r="A1548" s="267" t="s">
        <v>560</v>
      </c>
      <c r="B1548" s="268">
        <v>1</v>
      </c>
      <c r="C1548" s="268" t="s">
        <v>7307</v>
      </c>
      <c r="D1548" s="268" t="s">
        <v>7440</v>
      </c>
      <c r="E1548" s="267" t="s">
        <v>3289</v>
      </c>
      <c r="F1548" s="268" t="s">
        <v>7495</v>
      </c>
    </row>
    <row r="1549" spans="1:6" ht="63.75" x14ac:dyDescent="0.2">
      <c r="A1549" s="267" t="s">
        <v>560</v>
      </c>
      <c r="B1549" s="268">
        <v>1</v>
      </c>
      <c r="C1549" s="268" t="s">
        <v>7307</v>
      </c>
      <c r="D1549" s="268" t="s">
        <v>7440</v>
      </c>
      <c r="E1549" s="267" t="s">
        <v>3290</v>
      </c>
      <c r="F1549" s="268" t="s">
        <v>7495</v>
      </c>
    </row>
    <row r="1550" spans="1:6" ht="63.75" x14ac:dyDescent="0.2">
      <c r="A1550" s="267" t="s">
        <v>560</v>
      </c>
      <c r="B1550" s="268">
        <v>1</v>
      </c>
      <c r="C1550" s="268" t="s">
        <v>7307</v>
      </c>
      <c r="D1550" s="268" t="s">
        <v>7440</v>
      </c>
      <c r="E1550" s="267" t="s">
        <v>3291</v>
      </c>
      <c r="F1550" s="268" t="s">
        <v>7495</v>
      </c>
    </row>
    <row r="1551" spans="1:6" ht="51" x14ac:dyDescent="0.2">
      <c r="A1551" s="267" t="s">
        <v>560</v>
      </c>
      <c r="B1551" s="268">
        <v>1</v>
      </c>
      <c r="C1551" s="268" t="s">
        <v>7307</v>
      </c>
      <c r="D1551" s="268" t="s">
        <v>7440</v>
      </c>
      <c r="E1551" s="267" t="s">
        <v>3292</v>
      </c>
      <c r="F1551" s="268" t="s">
        <v>7495</v>
      </c>
    </row>
    <row r="1552" spans="1:6" ht="63.75" x14ac:dyDescent="0.2">
      <c r="A1552" s="267" t="s">
        <v>560</v>
      </c>
      <c r="B1552" s="268">
        <v>1</v>
      </c>
      <c r="C1552" s="268" t="s">
        <v>7307</v>
      </c>
      <c r="D1552" s="268" t="s">
        <v>7440</v>
      </c>
      <c r="E1552" s="267" t="s">
        <v>3293</v>
      </c>
      <c r="F1552" s="268" t="s">
        <v>7495</v>
      </c>
    </row>
    <row r="1553" spans="1:6" ht="63.75" x14ac:dyDescent="0.2">
      <c r="A1553" s="267" t="s">
        <v>560</v>
      </c>
      <c r="B1553" s="268">
        <v>1</v>
      </c>
      <c r="C1553" s="268" t="s">
        <v>7307</v>
      </c>
      <c r="D1553" s="268" t="s">
        <v>7440</v>
      </c>
      <c r="E1553" s="267" t="s">
        <v>3294</v>
      </c>
      <c r="F1553" s="268" t="s">
        <v>7495</v>
      </c>
    </row>
    <row r="1554" spans="1:6" ht="38.25" x14ac:dyDescent="0.2">
      <c r="A1554" s="267" t="s">
        <v>560</v>
      </c>
      <c r="B1554" s="268">
        <v>1</v>
      </c>
      <c r="C1554" s="268" t="s">
        <v>7376</v>
      </c>
      <c r="D1554" s="268" t="s">
        <v>7442</v>
      </c>
      <c r="E1554" s="267" t="s">
        <v>3295</v>
      </c>
      <c r="F1554" s="268" t="s">
        <v>7287</v>
      </c>
    </row>
    <row r="1555" spans="1:6" ht="76.5" x14ac:dyDescent="0.2">
      <c r="A1555" s="267" t="s">
        <v>560</v>
      </c>
      <c r="B1555" s="268">
        <v>1</v>
      </c>
      <c r="C1555" s="268" t="s">
        <v>7328</v>
      </c>
      <c r="D1555" s="268" t="s">
        <v>7440</v>
      </c>
      <c r="E1555" s="267" t="s">
        <v>3296</v>
      </c>
      <c r="F1555" s="268" t="s">
        <v>7281</v>
      </c>
    </row>
    <row r="1556" spans="1:6" ht="76.5" x14ac:dyDescent="0.2">
      <c r="A1556" s="267" t="s">
        <v>560</v>
      </c>
      <c r="B1556" s="268">
        <v>1</v>
      </c>
      <c r="C1556" s="268" t="s">
        <v>7328</v>
      </c>
      <c r="D1556" s="268" t="s">
        <v>7440</v>
      </c>
      <c r="E1556" s="267" t="s">
        <v>3297</v>
      </c>
      <c r="F1556" s="268" t="s">
        <v>7281</v>
      </c>
    </row>
    <row r="1557" spans="1:6" ht="51" x14ac:dyDescent="0.2">
      <c r="A1557" s="267" t="s">
        <v>560</v>
      </c>
      <c r="B1557" s="268">
        <v>1</v>
      </c>
      <c r="C1557" s="268" t="s">
        <v>7296</v>
      </c>
      <c r="D1557" s="268" t="s">
        <v>7441</v>
      </c>
      <c r="E1557" s="267" t="s">
        <v>3298</v>
      </c>
      <c r="F1557" s="268" t="s">
        <v>7465</v>
      </c>
    </row>
    <row r="1558" spans="1:6" ht="51" x14ac:dyDescent="0.2">
      <c r="A1558" s="267" t="s">
        <v>560</v>
      </c>
      <c r="B1558" s="268">
        <v>1</v>
      </c>
      <c r="C1558" s="268" t="s">
        <v>7357</v>
      </c>
      <c r="D1558" s="268" t="s">
        <v>7450</v>
      </c>
      <c r="E1558" s="267" t="s">
        <v>3299</v>
      </c>
      <c r="F1558" s="268" t="s">
        <v>7497</v>
      </c>
    </row>
    <row r="1559" spans="1:6" ht="51" x14ac:dyDescent="0.2">
      <c r="A1559" s="267" t="s">
        <v>560</v>
      </c>
      <c r="B1559" s="268">
        <v>1</v>
      </c>
      <c r="C1559" s="268" t="s">
        <v>7406</v>
      </c>
      <c r="D1559" s="268" t="s">
        <v>7449</v>
      </c>
      <c r="E1559" s="267" t="s">
        <v>3300</v>
      </c>
      <c r="F1559" s="268" t="s">
        <v>7510</v>
      </c>
    </row>
    <row r="1560" spans="1:6" ht="51" x14ac:dyDescent="0.2">
      <c r="A1560" s="267" t="s">
        <v>560</v>
      </c>
      <c r="B1560" s="268">
        <v>1</v>
      </c>
      <c r="C1560" s="268" t="s">
        <v>7363</v>
      </c>
      <c r="D1560" s="268" t="s">
        <v>7449</v>
      </c>
      <c r="E1560" s="267" t="s">
        <v>3301</v>
      </c>
      <c r="F1560" s="268" t="s">
        <v>7510</v>
      </c>
    </row>
    <row r="1561" spans="1:6" ht="51" x14ac:dyDescent="0.2">
      <c r="A1561" s="267" t="s">
        <v>560</v>
      </c>
      <c r="B1561" s="268">
        <v>1</v>
      </c>
      <c r="C1561" s="268" t="s">
        <v>7322</v>
      </c>
      <c r="D1561" s="268" t="s">
        <v>7449</v>
      </c>
      <c r="E1561" s="267" t="s">
        <v>3302</v>
      </c>
      <c r="F1561" s="268" t="s">
        <v>7488</v>
      </c>
    </row>
    <row r="1562" spans="1:6" ht="76.5" x14ac:dyDescent="0.2">
      <c r="A1562" s="267" t="s">
        <v>560</v>
      </c>
      <c r="B1562" s="268">
        <v>1</v>
      </c>
      <c r="C1562" s="268" t="s">
        <v>7297</v>
      </c>
      <c r="D1562" s="268" t="s">
        <v>7449</v>
      </c>
      <c r="E1562" s="267" t="s">
        <v>1674</v>
      </c>
      <c r="F1562" s="268" t="s">
        <v>7510</v>
      </c>
    </row>
    <row r="1563" spans="1:6" ht="76.5" x14ac:dyDescent="0.2">
      <c r="A1563" s="267" t="s">
        <v>560</v>
      </c>
      <c r="B1563" s="268">
        <v>1</v>
      </c>
      <c r="C1563" s="268" t="s">
        <v>7307</v>
      </c>
      <c r="D1563" s="268" t="s">
        <v>7440</v>
      </c>
      <c r="E1563" s="267" t="s">
        <v>3303</v>
      </c>
      <c r="F1563" s="268" t="s">
        <v>7495</v>
      </c>
    </row>
    <row r="1564" spans="1:6" ht="63.75" x14ac:dyDescent="0.2">
      <c r="A1564" s="267" t="s">
        <v>560</v>
      </c>
      <c r="B1564" s="268">
        <v>1</v>
      </c>
      <c r="C1564" s="268" t="s">
        <v>7304</v>
      </c>
      <c r="D1564" s="268" t="s">
        <v>7450</v>
      </c>
      <c r="E1564" s="267" t="s">
        <v>3304</v>
      </c>
      <c r="F1564" s="268" t="s">
        <v>7482</v>
      </c>
    </row>
    <row r="1565" spans="1:6" ht="76.5" x14ac:dyDescent="0.2">
      <c r="A1565" s="267" t="s">
        <v>560</v>
      </c>
      <c r="B1565" s="268">
        <v>1</v>
      </c>
      <c r="C1565" s="268" t="s">
        <v>7386</v>
      </c>
      <c r="D1565" s="268" t="s">
        <v>7449</v>
      </c>
      <c r="E1565" s="267" t="s">
        <v>1675</v>
      </c>
      <c r="F1565" s="268" t="s">
        <v>7510</v>
      </c>
    </row>
    <row r="1566" spans="1:6" ht="63.75" x14ac:dyDescent="0.2">
      <c r="A1566" s="267" t="s">
        <v>560</v>
      </c>
      <c r="B1566" s="268">
        <v>1</v>
      </c>
      <c r="C1566" s="268" t="s">
        <v>7296</v>
      </c>
      <c r="D1566" s="268" t="s">
        <v>7441</v>
      </c>
      <c r="E1566" s="267" t="s">
        <v>3305</v>
      </c>
      <c r="F1566" s="268" t="s">
        <v>7465</v>
      </c>
    </row>
    <row r="1567" spans="1:6" ht="76.5" x14ac:dyDescent="0.2">
      <c r="A1567" s="267" t="s">
        <v>560</v>
      </c>
      <c r="B1567" s="268">
        <v>1</v>
      </c>
      <c r="C1567" s="268" t="s">
        <v>7398</v>
      </c>
      <c r="D1567" s="268" t="s">
        <v>7442</v>
      </c>
      <c r="E1567" s="267" t="s">
        <v>1676</v>
      </c>
      <c r="F1567" s="268" t="s">
        <v>7458</v>
      </c>
    </row>
    <row r="1568" spans="1:6" ht="51" x14ac:dyDescent="0.2">
      <c r="A1568" s="267" t="s">
        <v>560</v>
      </c>
      <c r="B1568" s="268">
        <v>1</v>
      </c>
      <c r="C1568" s="268" t="s">
        <v>7311</v>
      </c>
      <c r="D1568" s="268" t="s">
        <v>7450</v>
      </c>
      <c r="E1568" s="267" t="s">
        <v>3306</v>
      </c>
      <c r="F1568" s="268" t="s">
        <v>7479</v>
      </c>
    </row>
    <row r="1569" spans="1:6" ht="51" x14ac:dyDescent="0.2">
      <c r="A1569" s="267" t="s">
        <v>560</v>
      </c>
      <c r="B1569" s="268">
        <v>1</v>
      </c>
      <c r="C1569" s="268" t="s">
        <v>7311</v>
      </c>
      <c r="D1569" s="268" t="s">
        <v>7450</v>
      </c>
      <c r="E1569" s="267" t="s">
        <v>3307</v>
      </c>
      <c r="F1569" s="268" t="s">
        <v>7479</v>
      </c>
    </row>
    <row r="1570" spans="1:6" ht="63.75" x14ac:dyDescent="0.2">
      <c r="A1570" s="267" t="s">
        <v>560</v>
      </c>
      <c r="B1570" s="268">
        <v>1</v>
      </c>
      <c r="C1570" s="268" t="s">
        <v>7322</v>
      </c>
      <c r="D1570" s="268" t="s">
        <v>7449</v>
      </c>
      <c r="E1570" s="267" t="s">
        <v>3308</v>
      </c>
      <c r="F1570" s="268" t="s">
        <v>7510</v>
      </c>
    </row>
    <row r="1571" spans="1:6" ht="76.5" x14ac:dyDescent="0.2">
      <c r="A1571" s="267" t="s">
        <v>560</v>
      </c>
      <c r="B1571" s="268">
        <v>1</v>
      </c>
      <c r="C1571" s="268" t="s">
        <v>7384</v>
      </c>
      <c r="D1571" s="268" t="s">
        <v>7449</v>
      </c>
      <c r="E1571" s="267" t="s">
        <v>3309</v>
      </c>
      <c r="F1571" s="268" t="s">
        <v>7510</v>
      </c>
    </row>
    <row r="1572" spans="1:6" ht="63.75" x14ac:dyDescent="0.2">
      <c r="A1572" s="267" t="s">
        <v>560</v>
      </c>
      <c r="B1572" s="268">
        <v>1</v>
      </c>
      <c r="C1572" s="268" t="s">
        <v>7405</v>
      </c>
      <c r="D1572" s="268" t="s">
        <v>7440</v>
      </c>
      <c r="E1572" s="267" t="s">
        <v>1677</v>
      </c>
      <c r="F1572" s="268" t="s">
        <v>7451</v>
      </c>
    </row>
    <row r="1573" spans="1:6" ht="38.25" x14ac:dyDescent="0.2">
      <c r="A1573" s="267" t="s">
        <v>560</v>
      </c>
      <c r="B1573" s="268">
        <v>1</v>
      </c>
      <c r="C1573" s="268" t="s">
        <v>7373</v>
      </c>
      <c r="D1573" s="268" t="s">
        <v>7442</v>
      </c>
      <c r="E1573" s="267" t="s">
        <v>3310</v>
      </c>
      <c r="F1573" s="268" t="s">
        <v>7458</v>
      </c>
    </row>
    <row r="1574" spans="1:6" ht="51" x14ac:dyDescent="0.2">
      <c r="A1574" s="267" t="s">
        <v>560</v>
      </c>
      <c r="B1574" s="268">
        <v>1</v>
      </c>
      <c r="C1574" s="268" t="s">
        <v>7387</v>
      </c>
      <c r="D1574" s="268" t="s">
        <v>7442</v>
      </c>
      <c r="E1574" s="267" t="s">
        <v>3311</v>
      </c>
      <c r="F1574" s="268" t="s">
        <v>7283</v>
      </c>
    </row>
    <row r="1575" spans="1:6" ht="63.75" x14ac:dyDescent="0.2">
      <c r="A1575" s="267" t="s">
        <v>560</v>
      </c>
      <c r="B1575" s="268">
        <v>1</v>
      </c>
      <c r="C1575" s="268" t="s">
        <v>7331</v>
      </c>
      <c r="D1575" s="268" t="s">
        <v>7441</v>
      </c>
      <c r="E1575" s="267" t="s">
        <v>3312</v>
      </c>
      <c r="F1575" s="268" t="s">
        <v>7282</v>
      </c>
    </row>
    <row r="1576" spans="1:6" ht="229.5" x14ac:dyDescent="0.2">
      <c r="A1576" s="267" t="s">
        <v>560</v>
      </c>
      <c r="B1576" s="268">
        <v>1</v>
      </c>
      <c r="C1576" s="268" t="s">
        <v>7423</v>
      </c>
      <c r="D1576" s="268" t="s">
        <v>7440</v>
      </c>
      <c r="E1576" s="267" t="s">
        <v>1678</v>
      </c>
      <c r="F1576" s="268" t="s">
        <v>7279</v>
      </c>
    </row>
    <row r="1577" spans="1:6" ht="89.25" x14ac:dyDescent="0.2">
      <c r="A1577" s="267" t="s">
        <v>560</v>
      </c>
      <c r="B1577" s="268">
        <v>1</v>
      </c>
      <c r="C1577" s="268" t="s">
        <v>7380</v>
      </c>
      <c r="D1577" s="268" t="s">
        <v>7440</v>
      </c>
      <c r="E1577" s="267" t="s">
        <v>1679</v>
      </c>
      <c r="F1577" s="268" t="s">
        <v>7453</v>
      </c>
    </row>
    <row r="1578" spans="1:6" ht="89.25" x14ac:dyDescent="0.2">
      <c r="A1578" s="267" t="s">
        <v>560</v>
      </c>
      <c r="B1578" s="268">
        <v>1</v>
      </c>
      <c r="C1578" s="268" t="s">
        <v>7293</v>
      </c>
      <c r="D1578" s="268" t="s">
        <v>7440</v>
      </c>
      <c r="E1578" s="267" t="s">
        <v>3313</v>
      </c>
      <c r="F1578" s="268" t="s">
        <v>7481</v>
      </c>
    </row>
    <row r="1579" spans="1:6" ht="89.25" x14ac:dyDescent="0.2">
      <c r="A1579" s="267" t="s">
        <v>560</v>
      </c>
      <c r="B1579" s="268">
        <v>1</v>
      </c>
      <c r="C1579" s="268" t="s">
        <v>7293</v>
      </c>
      <c r="D1579" s="268" t="s">
        <v>7440</v>
      </c>
      <c r="E1579" s="267" t="s">
        <v>3314</v>
      </c>
      <c r="F1579" s="268" t="s">
        <v>7481</v>
      </c>
    </row>
    <row r="1580" spans="1:6" ht="89.25" x14ac:dyDescent="0.2">
      <c r="A1580" s="267" t="s">
        <v>560</v>
      </c>
      <c r="B1580" s="268">
        <v>1</v>
      </c>
      <c r="C1580" s="268" t="s">
        <v>7293</v>
      </c>
      <c r="D1580" s="268" t="s">
        <v>7440</v>
      </c>
      <c r="E1580" s="267" t="s">
        <v>3315</v>
      </c>
      <c r="F1580" s="268" t="s">
        <v>7481</v>
      </c>
    </row>
    <row r="1581" spans="1:6" ht="89.25" x14ac:dyDescent="0.2">
      <c r="A1581" s="267" t="s">
        <v>560</v>
      </c>
      <c r="B1581" s="268">
        <v>1</v>
      </c>
      <c r="C1581" s="268" t="s">
        <v>7293</v>
      </c>
      <c r="D1581" s="268" t="s">
        <v>7440</v>
      </c>
      <c r="E1581" s="267" t="s">
        <v>3316</v>
      </c>
      <c r="F1581" s="268" t="s">
        <v>7481</v>
      </c>
    </row>
    <row r="1582" spans="1:6" ht="89.25" x14ac:dyDescent="0.2">
      <c r="A1582" s="267" t="s">
        <v>560</v>
      </c>
      <c r="B1582" s="268">
        <v>1</v>
      </c>
      <c r="C1582" s="268" t="s">
        <v>7293</v>
      </c>
      <c r="D1582" s="268" t="s">
        <v>7440</v>
      </c>
      <c r="E1582" s="267" t="s">
        <v>3317</v>
      </c>
      <c r="F1582" s="268" t="s">
        <v>7481</v>
      </c>
    </row>
    <row r="1583" spans="1:6" ht="89.25" x14ac:dyDescent="0.2">
      <c r="A1583" s="267" t="s">
        <v>560</v>
      </c>
      <c r="B1583" s="268">
        <v>1</v>
      </c>
      <c r="C1583" s="268" t="s">
        <v>7293</v>
      </c>
      <c r="D1583" s="268" t="s">
        <v>7440</v>
      </c>
      <c r="E1583" s="267" t="s">
        <v>3318</v>
      </c>
      <c r="F1583" s="268" t="s">
        <v>7481</v>
      </c>
    </row>
    <row r="1584" spans="1:6" ht="89.25" x14ac:dyDescent="0.2">
      <c r="A1584" s="267" t="s">
        <v>560</v>
      </c>
      <c r="B1584" s="268">
        <v>1</v>
      </c>
      <c r="C1584" s="268" t="s">
        <v>7293</v>
      </c>
      <c r="D1584" s="268" t="s">
        <v>7440</v>
      </c>
      <c r="E1584" s="267" t="s">
        <v>3319</v>
      </c>
      <c r="F1584" s="268" t="s">
        <v>7481</v>
      </c>
    </row>
    <row r="1585" spans="1:6" ht="51" x14ac:dyDescent="0.2">
      <c r="A1585" s="267" t="s">
        <v>560</v>
      </c>
      <c r="B1585" s="268">
        <v>1</v>
      </c>
      <c r="C1585" s="268" t="s">
        <v>7322</v>
      </c>
      <c r="D1585" s="268" t="s">
        <v>7449</v>
      </c>
      <c r="E1585" s="267" t="s">
        <v>3320</v>
      </c>
      <c r="F1585" s="268" t="s">
        <v>7510</v>
      </c>
    </row>
    <row r="1586" spans="1:6" ht="38.25" x14ac:dyDescent="0.2">
      <c r="A1586" s="267" t="s">
        <v>560</v>
      </c>
      <c r="B1586" s="268">
        <v>1</v>
      </c>
      <c r="C1586" s="268" t="s">
        <v>7359</v>
      </c>
      <c r="D1586" s="268" t="s">
        <v>7442</v>
      </c>
      <c r="E1586" s="267" t="s">
        <v>3321</v>
      </c>
      <c r="F1586" s="268" t="s">
        <v>7458</v>
      </c>
    </row>
    <row r="1587" spans="1:6" ht="51" x14ac:dyDescent="0.2">
      <c r="A1587" s="267" t="s">
        <v>560</v>
      </c>
      <c r="B1587" s="268">
        <v>1</v>
      </c>
      <c r="C1587" s="268" t="s">
        <v>7335</v>
      </c>
      <c r="D1587" s="268" t="s">
        <v>7449</v>
      </c>
      <c r="E1587" s="267" t="s">
        <v>3322</v>
      </c>
      <c r="F1587" s="268" t="s">
        <v>7484</v>
      </c>
    </row>
    <row r="1588" spans="1:6" ht="38.25" x14ac:dyDescent="0.2">
      <c r="A1588" s="267" t="s">
        <v>560</v>
      </c>
      <c r="B1588" s="268">
        <v>1</v>
      </c>
      <c r="C1588" s="268" t="s">
        <v>7390</v>
      </c>
      <c r="D1588" s="268" t="s">
        <v>7449</v>
      </c>
      <c r="E1588" s="267" t="s">
        <v>3323</v>
      </c>
      <c r="F1588" s="268" t="s">
        <v>7505</v>
      </c>
    </row>
    <row r="1589" spans="1:6" ht="38.25" x14ac:dyDescent="0.2">
      <c r="A1589" s="267" t="s">
        <v>560</v>
      </c>
      <c r="B1589" s="268">
        <v>1</v>
      </c>
      <c r="C1589" s="268" t="s">
        <v>7389</v>
      </c>
      <c r="D1589" s="268" t="s">
        <v>7449</v>
      </c>
      <c r="E1589" s="267" t="s">
        <v>3324</v>
      </c>
      <c r="F1589" s="268" t="s">
        <v>7510</v>
      </c>
    </row>
    <row r="1590" spans="1:6" ht="51" x14ac:dyDescent="0.2">
      <c r="A1590" s="267" t="s">
        <v>560</v>
      </c>
      <c r="B1590" s="268">
        <v>1</v>
      </c>
      <c r="C1590" s="268" t="s">
        <v>7304</v>
      </c>
      <c r="D1590" s="268" t="s">
        <v>7450</v>
      </c>
      <c r="E1590" s="267" t="s">
        <v>3325</v>
      </c>
      <c r="F1590" s="268" t="s">
        <v>7482</v>
      </c>
    </row>
    <row r="1591" spans="1:6" ht="51" x14ac:dyDescent="0.2">
      <c r="A1591" s="267" t="s">
        <v>560</v>
      </c>
      <c r="B1591" s="268">
        <v>1</v>
      </c>
      <c r="C1591" s="268" t="s">
        <v>7296</v>
      </c>
      <c r="D1591" s="268" t="s">
        <v>7450</v>
      </c>
      <c r="E1591" s="267" t="s">
        <v>3326</v>
      </c>
      <c r="F1591" s="268" t="s">
        <v>7482</v>
      </c>
    </row>
    <row r="1592" spans="1:6" ht="51" x14ac:dyDescent="0.2">
      <c r="A1592" s="267" t="s">
        <v>560</v>
      </c>
      <c r="B1592" s="268">
        <v>1</v>
      </c>
      <c r="C1592" s="268" t="s">
        <v>7296</v>
      </c>
      <c r="D1592" s="268" t="s">
        <v>7450</v>
      </c>
      <c r="E1592" s="267" t="s">
        <v>3327</v>
      </c>
      <c r="F1592" s="268" t="s">
        <v>7482</v>
      </c>
    </row>
    <row r="1593" spans="1:6" ht="51" x14ac:dyDescent="0.2">
      <c r="A1593" s="267" t="s">
        <v>560</v>
      </c>
      <c r="B1593" s="268">
        <v>1</v>
      </c>
      <c r="C1593" s="268" t="s">
        <v>7296</v>
      </c>
      <c r="D1593" s="268" t="s">
        <v>7450</v>
      </c>
      <c r="E1593" s="267" t="s">
        <v>3328</v>
      </c>
      <c r="F1593" s="268" t="s">
        <v>7482</v>
      </c>
    </row>
    <row r="1594" spans="1:6" ht="51" x14ac:dyDescent="0.2">
      <c r="A1594" s="267" t="s">
        <v>560</v>
      </c>
      <c r="B1594" s="268">
        <v>1</v>
      </c>
      <c r="C1594" s="268" t="s">
        <v>7296</v>
      </c>
      <c r="D1594" s="268" t="s">
        <v>7450</v>
      </c>
      <c r="E1594" s="267" t="s">
        <v>3329</v>
      </c>
      <c r="F1594" s="268" t="s">
        <v>7482</v>
      </c>
    </row>
    <row r="1595" spans="1:6" ht="51" x14ac:dyDescent="0.2">
      <c r="A1595" s="267" t="s">
        <v>560</v>
      </c>
      <c r="B1595" s="268">
        <v>1</v>
      </c>
      <c r="C1595" s="268" t="s">
        <v>7296</v>
      </c>
      <c r="D1595" s="268" t="s">
        <v>7450</v>
      </c>
      <c r="E1595" s="267" t="s">
        <v>3330</v>
      </c>
      <c r="F1595" s="268" t="s">
        <v>7482</v>
      </c>
    </row>
    <row r="1596" spans="1:6" ht="51" x14ac:dyDescent="0.2">
      <c r="A1596" s="267" t="s">
        <v>560</v>
      </c>
      <c r="B1596" s="268">
        <v>1</v>
      </c>
      <c r="C1596" s="268" t="s">
        <v>7296</v>
      </c>
      <c r="D1596" s="268" t="s">
        <v>7450</v>
      </c>
      <c r="E1596" s="267" t="s">
        <v>3331</v>
      </c>
      <c r="F1596" s="268" t="s">
        <v>7482</v>
      </c>
    </row>
    <row r="1597" spans="1:6" ht="51" x14ac:dyDescent="0.2">
      <c r="A1597" s="267" t="s">
        <v>560</v>
      </c>
      <c r="B1597" s="268">
        <v>1</v>
      </c>
      <c r="C1597" s="268" t="s">
        <v>7296</v>
      </c>
      <c r="D1597" s="268" t="s">
        <v>7450</v>
      </c>
      <c r="E1597" s="267" t="s">
        <v>3332</v>
      </c>
      <c r="F1597" s="268" t="s">
        <v>7482</v>
      </c>
    </row>
    <row r="1598" spans="1:6" ht="51" x14ac:dyDescent="0.2">
      <c r="A1598" s="267" t="s">
        <v>560</v>
      </c>
      <c r="B1598" s="268">
        <v>1</v>
      </c>
      <c r="C1598" s="268" t="s">
        <v>7296</v>
      </c>
      <c r="D1598" s="268" t="s">
        <v>7450</v>
      </c>
      <c r="E1598" s="267" t="s">
        <v>3333</v>
      </c>
      <c r="F1598" s="268" t="s">
        <v>7482</v>
      </c>
    </row>
    <row r="1599" spans="1:6" ht="51" x14ac:dyDescent="0.2">
      <c r="A1599" s="267" t="s">
        <v>560</v>
      </c>
      <c r="B1599" s="268">
        <v>1</v>
      </c>
      <c r="C1599" s="268" t="s">
        <v>7296</v>
      </c>
      <c r="D1599" s="268" t="s">
        <v>7450</v>
      </c>
      <c r="E1599" s="267" t="s">
        <v>3334</v>
      </c>
      <c r="F1599" s="268" t="s">
        <v>7482</v>
      </c>
    </row>
    <row r="1600" spans="1:6" ht="63.75" x14ac:dyDescent="0.2">
      <c r="A1600" s="267" t="s">
        <v>560</v>
      </c>
      <c r="B1600" s="268">
        <v>1</v>
      </c>
      <c r="C1600" s="268" t="s">
        <v>7334</v>
      </c>
      <c r="D1600" s="268" t="s">
        <v>7441</v>
      </c>
      <c r="E1600" s="267" t="s">
        <v>3335</v>
      </c>
      <c r="F1600" s="268" t="s">
        <v>7469</v>
      </c>
    </row>
    <row r="1601" spans="1:6" ht="102" x14ac:dyDescent="0.2">
      <c r="A1601" s="267" t="s">
        <v>560</v>
      </c>
      <c r="B1601" s="268">
        <v>1</v>
      </c>
      <c r="C1601" s="268" t="s">
        <v>7296</v>
      </c>
      <c r="D1601" s="268" t="s">
        <v>7441</v>
      </c>
      <c r="E1601" s="267" t="s">
        <v>3336</v>
      </c>
      <c r="F1601" s="268" t="s">
        <v>7465</v>
      </c>
    </row>
    <row r="1602" spans="1:6" ht="89.25" x14ac:dyDescent="0.2">
      <c r="A1602" s="267" t="s">
        <v>560</v>
      </c>
      <c r="B1602" s="268">
        <v>1</v>
      </c>
      <c r="C1602" s="268" t="s">
        <v>7320</v>
      </c>
      <c r="D1602" s="268" t="s">
        <v>7440</v>
      </c>
      <c r="E1602" s="267" t="s">
        <v>3337</v>
      </c>
      <c r="F1602" s="268" t="s">
        <v>7280</v>
      </c>
    </row>
    <row r="1603" spans="1:6" ht="89.25" x14ac:dyDescent="0.2">
      <c r="A1603" s="267" t="s">
        <v>560</v>
      </c>
      <c r="B1603" s="268">
        <v>1</v>
      </c>
      <c r="C1603" s="268" t="s">
        <v>7320</v>
      </c>
      <c r="D1603" s="268" t="s">
        <v>7440</v>
      </c>
      <c r="E1603" s="267" t="s">
        <v>3338</v>
      </c>
      <c r="F1603" s="268" t="s">
        <v>7280</v>
      </c>
    </row>
    <row r="1604" spans="1:6" ht="63.75" x14ac:dyDescent="0.2">
      <c r="A1604" s="267" t="s">
        <v>560</v>
      </c>
      <c r="B1604" s="268">
        <v>1</v>
      </c>
      <c r="C1604" s="268" t="s">
        <v>7324</v>
      </c>
      <c r="D1604" s="268" t="s">
        <v>7440</v>
      </c>
      <c r="E1604" s="267" t="s">
        <v>7555</v>
      </c>
      <c r="F1604" s="268" t="s">
        <v>7451</v>
      </c>
    </row>
    <row r="1605" spans="1:6" ht="63.75" x14ac:dyDescent="0.2">
      <c r="A1605" s="267" t="s">
        <v>560</v>
      </c>
      <c r="B1605" s="268">
        <v>1</v>
      </c>
      <c r="C1605" s="268" t="s">
        <v>7314</v>
      </c>
      <c r="D1605" s="268" t="s">
        <v>7442</v>
      </c>
      <c r="E1605" s="267" t="s">
        <v>3339</v>
      </c>
      <c r="F1605" s="142" t="s">
        <v>7509</v>
      </c>
    </row>
    <row r="1606" spans="1:6" ht="63.75" x14ac:dyDescent="0.2">
      <c r="A1606" s="267" t="s">
        <v>560</v>
      </c>
      <c r="B1606" s="268">
        <v>1</v>
      </c>
      <c r="C1606" s="268" t="s">
        <v>7314</v>
      </c>
      <c r="D1606" s="268" t="s">
        <v>7442</v>
      </c>
      <c r="E1606" s="267" t="s">
        <v>3340</v>
      </c>
      <c r="F1606" s="142" t="s">
        <v>7509</v>
      </c>
    </row>
    <row r="1607" spans="1:6" ht="63.75" x14ac:dyDescent="0.2">
      <c r="A1607" s="267" t="s">
        <v>560</v>
      </c>
      <c r="B1607" s="268">
        <v>1</v>
      </c>
      <c r="C1607" s="268" t="s">
        <v>7314</v>
      </c>
      <c r="D1607" s="268" t="s">
        <v>7442</v>
      </c>
      <c r="E1607" s="267" t="s">
        <v>3341</v>
      </c>
      <c r="F1607" s="142" t="s">
        <v>7509</v>
      </c>
    </row>
    <row r="1608" spans="1:6" ht="63.75" x14ac:dyDescent="0.2">
      <c r="A1608" s="267" t="s">
        <v>560</v>
      </c>
      <c r="B1608" s="268">
        <v>1</v>
      </c>
      <c r="C1608" s="268" t="s">
        <v>7314</v>
      </c>
      <c r="D1608" s="268" t="s">
        <v>7442</v>
      </c>
      <c r="E1608" s="267" t="s">
        <v>3342</v>
      </c>
      <c r="F1608" s="142" t="s">
        <v>7509</v>
      </c>
    </row>
    <row r="1609" spans="1:6" ht="51" x14ac:dyDescent="0.2">
      <c r="A1609" s="267" t="s">
        <v>560</v>
      </c>
      <c r="B1609" s="268">
        <v>1</v>
      </c>
      <c r="C1609" s="268" t="s">
        <v>7334</v>
      </c>
      <c r="D1609" s="268" t="s">
        <v>7441</v>
      </c>
      <c r="E1609" s="267" t="s">
        <v>3343</v>
      </c>
      <c r="F1609" s="268" t="s">
        <v>7469</v>
      </c>
    </row>
    <row r="1610" spans="1:6" ht="76.5" x14ac:dyDescent="0.2">
      <c r="A1610" s="267" t="s">
        <v>560</v>
      </c>
      <c r="B1610" s="268">
        <v>1</v>
      </c>
      <c r="C1610" s="268" t="s">
        <v>7314</v>
      </c>
      <c r="D1610" s="268" t="s">
        <v>7442</v>
      </c>
      <c r="E1610" s="267" t="s">
        <v>1680</v>
      </c>
      <c r="F1610" s="142" t="s">
        <v>7509</v>
      </c>
    </row>
    <row r="1611" spans="1:6" ht="38.25" x14ac:dyDescent="0.2">
      <c r="A1611" s="267" t="s">
        <v>560</v>
      </c>
      <c r="B1611" s="268">
        <v>1</v>
      </c>
      <c r="C1611" s="268" t="s">
        <v>7319</v>
      </c>
      <c r="D1611" s="268" t="s">
        <v>7450</v>
      </c>
      <c r="E1611" s="267" t="s">
        <v>3344</v>
      </c>
      <c r="F1611" s="268" t="s">
        <v>7479</v>
      </c>
    </row>
    <row r="1612" spans="1:6" ht="25.5" x14ac:dyDescent="0.2">
      <c r="A1612" s="267" t="s">
        <v>560</v>
      </c>
      <c r="B1612" s="268">
        <v>1</v>
      </c>
      <c r="C1612" s="268" t="s">
        <v>7319</v>
      </c>
      <c r="D1612" s="268" t="s">
        <v>7450</v>
      </c>
      <c r="E1612" s="267" t="s">
        <v>3345</v>
      </c>
      <c r="F1612" s="268" t="s">
        <v>7479</v>
      </c>
    </row>
    <row r="1613" spans="1:6" ht="114.75" x14ac:dyDescent="0.2">
      <c r="A1613" s="267" t="s">
        <v>560</v>
      </c>
      <c r="B1613" s="268">
        <v>1</v>
      </c>
      <c r="C1613" s="268" t="s">
        <v>7322</v>
      </c>
      <c r="D1613" s="268" t="s">
        <v>7449</v>
      </c>
      <c r="E1613" s="267" t="s">
        <v>3346</v>
      </c>
      <c r="F1613" s="268" t="s">
        <v>7510</v>
      </c>
    </row>
    <row r="1614" spans="1:6" ht="38.25" x14ac:dyDescent="0.2">
      <c r="A1614" s="267" t="s">
        <v>560</v>
      </c>
      <c r="B1614" s="268">
        <v>1</v>
      </c>
      <c r="C1614" s="268" t="s">
        <v>7322</v>
      </c>
      <c r="D1614" s="268" t="s">
        <v>7449</v>
      </c>
      <c r="E1614" s="267" t="s">
        <v>3347</v>
      </c>
      <c r="F1614" s="268" t="s">
        <v>7510</v>
      </c>
    </row>
    <row r="1615" spans="1:6" ht="89.25" x14ac:dyDescent="0.2">
      <c r="A1615" s="267" t="s">
        <v>560</v>
      </c>
      <c r="B1615" s="268">
        <v>1</v>
      </c>
      <c r="C1615" s="268" t="s">
        <v>7292</v>
      </c>
      <c r="D1615" s="268" t="s">
        <v>7441</v>
      </c>
      <c r="E1615" s="267" t="s">
        <v>3348</v>
      </c>
      <c r="F1615" s="268" t="s">
        <v>7483</v>
      </c>
    </row>
    <row r="1616" spans="1:6" ht="89.25" x14ac:dyDescent="0.2">
      <c r="A1616" s="267" t="s">
        <v>560</v>
      </c>
      <c r="B1616" s="268">
        <v>1</v>
      </c>
      <c r="C1616" s="268" t="s">
        <v>7292</v>
      </c>
      <c r="D1616" s="268" t="s">
        <v>7441</v>
      </c>
      <c r="E1616" s="267" t="s">
        <v>3349</v>
      </c>
      <c r="F1616" s="268" t="s">
        <v>7483</v>
      </c>
    </row>
    <row r="1617" spans="1:6" ht="51" x14ac:dyDescent="0.2">
      <c r="A1617" s="267" t="s">
        <v>560</v>
      </c>
      <c r="B1617" s="268">
        <v>1</v>
      </c>
      <c r="C1617" s="268" t="s">
        <v>7296</v>
      </c>
      <c r="D1617" s="268" t="s">
        <v>7441</v>
      </c>
      <c r="E1617" s="267" t="s">
        <v>3350</v>
      </c>
      <c r="F1617" s="268" t="s">
        <v>7465</v>
      </c>
    </row>
    <row r="1618" spans="1:6" ht="63.75" x14ac:dyDescent="0.2">
      <c r="A1618" s="267" t="s">
        <v>560</v>
      </c>
      <c r="B1618" s="268">
        <v>1</v>
      </c>
      <c r="C1618" s="268" t="s">
        <v>7322</v>
      </c>
      <c r="D1618" s="268" t="s">
        <v>7449</v>
      </c>
      <c r="E1618" s="267" t="s">
        <v>3351</v>
      </c>
      <c r="F1618" s="268" t="s">
        <v>7510</v>
      </c>
    </row>
    <row r="1619" spans="1:6" ht="63.75" x14ac:dyDescent="0.2">
      <c r="A1619" s="267" t="s">
        <v>560</v>
      </c>
      <c r="B1619" s="268">
        <v>1</v>
      </c>
      <c r="C1619" s="268" t="s">
        <v>7333</v>
      </c>
      <c r="D1619" s="268" t="s">
        <v>7440</v>
      </c>
      <c r="E1619" s="267" t="s">
        <v>3352</v>
      </c>
      <c r="F1619" s="268" t="s">
        <v>7453</v>
      </c>
    </row>
    <row r="1620" spans="1:6" ht="51" x14ac:dyDescent="0.2">
      <c r="A1620" s="267" t="s">
        <v>560</v>
      </c>
      <c r="B1620" s="268">
        <v>1</v>
      </c>
      <c r="C1620" s="268" t="s">
        <v>7375</v>
      </c>
      <c r="D1620" s="268" t="s">
        <v>7450</v>
      </c>
      <c r="E1620" s="267" t="s">
        <v>3353</v>
      </c>
      <c r="F1620" s="268" t="s">
        <v>7482</v>
      </c>
    </row>
    <row r="1621" spans="1:6" ht="51" x14ac:dyDescent="0.2">
      <c r="A1621" s="267" t="s">
        <v>560</v>
      </c>
      <c r="B1621" s="268">
        <v>1</v>
      </c>
      <c r="C1621" s="268" t="s">
        <v>7409</v>
      </c>
      <c r="D1621" s="268" t="s">
        <v>7450</v>
      </c>
      <c r="E1621" s="267" t="s">
        <v>3354</v>
      </c>
      <c r="F1621" s="268" t="s">
        <v>7482</v>
      </c>
    </row>
    <row r="1622" spans="1:6" ht="38.25" x14ac:dyDescent="0.2">
      <c r="A1622" s="267" t="s">
        <v>560</v>
      </c>
      <c r="B1622" s="268">
        <v>1</v>
      </c>
      <c r="C1622" s="268" t="s">
        <v>7396</v>
      </c>
      <c r="D1622" s="268" t="s">
        <v>7450</v>
      </c>
      <c r="E1622" s="267" t="s">
        <v>3355</v>
      </c>
      <c r="F1622" s="268" t="s">
        <v>7485</v>
      </c>
    </row>
    <row r="1623" spans="1:6" ht="102" x14ac:dyDescent="0.2">
      <c r="A1623" s="267" t="s">
        <v>560</v>
      </c>
      <c r="B1623" s="268">
        <v>1</v>
      </c>
      <c r="C1623" s="268" t="s">
        <v>7326</v>
      </c>
      <c r="D1623" s="268" t="s">
        <v>7450</v>
      </c>
      <c r="E1623" s="267" t="s">
        <v>3356</v>
      </c>
      <c r="F1623" s="268" t="s">
        <v>7480</v>
      </c>
    </row>
    <row r="1624" spans="1:6" ht="38.25" x14ac:dyDescent="0.2">
      <c r="A1624" s="267" t="s">
        <v>560</v>
      </c>
      <c r="B1624" s="268">
        <v>1</v>
      </c>
      <c r="C1624" s="268" t="s">
        <v>7330</v>
      </c>
      <c r="D1624" s="268" t="s">
        <v>7440</v>
      </c>
      <c r="E1624" s="267" t="s">
        <v>3357</v>
      </c>
      <c r="F1624" s="268" t="s">
        <v>7451</v>
      </c>
    </row>
    <row r="1625" spans="1:6" ht="51" x14ac:dyDescent="0.2">
      <c r="A1625" s="267" t="s">
        <v>560</v>
      </c>
      <c r="B1625" s="268">
        <v>1</v>
      </c>
      <c r="C1625" s="268" t="s">
        <v>7348</v>
      </c>
      <c r="D1625" s="268" t="s">
        <v>7450</v>
      </c>
      <c r="E1625" s="267" t="s">
        <v>3358</v>
      </c>
      <c r="F1625" s="268" t="s">
        <v>7482</v>
      </c>
    </row>
    <row r="1626" spans="1:6" ht="38.25" x14ac:dyDescent="0.2">
      <c r="A1626" s="267" t="s">
        <v>560</v>
      </c>
      <c r="B1626" s="268">
        <v>1</v>
      </c>
      <c r="C1626" s="268" t="s">
        <v>7339</v>
      </c>
      <c r="D1626" s="268" t="s">
        <v>7450</v>
      </c>
      <c r="E1626" s="267" t="s">
        <v>3359</v>
      </c>
      <c r="F1626" s="268" t="s">
        <v>7485</v>
      </c>
    </row>
    <row r="1627" spans="1:6" ht="38.25" x14ac:dyDescent="0.2">
      <c r="A1627" s="267" t="s">
        <v>560</v>
      </c>
      <c r="B1627" s="268">
        <v>1</v>
      </c>
      <c r="C1627" s="268" t="s">
        <v>7350</v>
      </c>
      <c r="D1627" s="268" t="s">
        <v>7450</v>
      </c>
      <c r="E1627" s="267" t="s">
        <v>3360</v>
      </c>
      <c r="F1627" s="268" t="s">
        <v>7480</v>
      </c>
    </row>
    <row r="1628" spans="1:6" ht="51" x14ac:dyDescent="0.2">
      <c r="A1628" s="267" t="s">
        <v>560</v>
      </c>
      <c r="B1628" s="268">
        <v>1</v>
      </c>
      <c r="C1628" s="268" t="s">
        <v>7348</v>
      </c>
      <c r="D1628" s="268" t="s">
        <v>7450</v>
      </c>
      <c r="E1628" s="267" t="s">
        <v>3361</v>
      </c>
      <c r="F1628" s="268" t="s">
        <v>7482</v>
      </c>
    </row>
    <row r="1629" spans="1:6" ht="63.75" x14ac:dyDescent="0.2">
      <c r="A1629" s="267" t="s">
        <v>560</v>
      </c>
      <c r="B1629" s="268">
        <v>1</v>
      </c>
      <c r="C1629" s="268" t="s">
        <v>7327</v>
      </c>
      <c r="D1629" s="268" t="s">
        <v>7440</v>
      </c>
      <c r="E1629" s="267" t="s">
        <v>1681</v>
      </c>
      <c r="F1629" s="268" t="s">
        <v>7481</v>
      </c>
    </row>
    <row r="1630" spans="1:6" ht="51" x14ac:dyDescent="0.2">
      <c r="A1630" s="267" t="s">
        <v>560</v>
      </c>
      <c r="B1630" s="268">
        <v>1</v>
      </c>
      <c r="C1630" s="268" t="s">
        <v>7322</v>
      </c>
      <c r="D1630" s="268" t="s">
        <v>7449</v>
      </c>
      <c r="E1630" s="267" t="s">
        <v>3362</v>
      </c>
      <c r="F1630" s="268" t="s">
        <v>7510</v>
      </c>
    </row>
    <row r="1631" spans="1:6" ht="51" x14ac:dyDescent="0.2">
      <c r="A1631" s="267" t="s">
        <v>560</v>
      </c>
      <c r="B1631" s="268">
        <v>1</v>
      </c>
      <c r="C1631" s="268" t="s">
        <v>7349</v>
      </c>
      <c r="D1631" s="268" t="s">
        <v>7440</v>
      </c>
      <c r="E1631" s="267" t="s">
        <v>3363</v>
      </c>
      <c r="F1631" s="268" t="s">
        <v>7451</v>
      </c>
    </row>
    <row r="1632" spans="1:6" ht="76.5" x14ac:dyDescent="0.2">
      <c r="A1632" s="267" t="s">
        <v>560</v>
      </c>
      <c r="B1632" s="268">
        <v>1</v>
      </c>
      <c r="C1632" s="268" t="s">
        <v>7421</v>
      </c>
      <c r="D1632" s="268" t="s">
        <v>7440</v>
      </c>
      <c r="E1632" s="267" t="s">
        <v>1682</v>
      </c>
      <c r="F1632" s="268" t="s">
        <v>7279</v>
      </c>
    </row>
    <row r="1633" spans="1:6" ht="63.75" x14ac:dyDescent="0.2">
      <c r="A1633" s="267" t="s">
        <v>560</v>
      </c>
      <c r="B1633" s="268">
        <v>1</v>
      </c>
      <c r="C1633" s="268" t="s">
        <v>7424</v>
      </c>
      <c r="D1633" s="268" t="s">
        <v>7440</v>
      </c>
      <c r="E1633" s="267" t="s">
        <v>1683</v>
      </c>
      <c r="F1633" s="268" t="s">
        <v>7451</v>
      </c>
    </row>
    <row r="1634" spans="1:6" ht="51" x14ac:dyDescent="0.2">
      <c r="A1634" s="267" t="s">
        <v>560</v>
      </c>
      <c r="B1634" s="268">
        <v>1</v>
      </c>
      <c r="C1634" s="268" t="s">
        <v>7388</v>
      </c>
      <c r="D1634" s="268" t="s">
        <v>7440</v>
      </c>
      <c r="E1634" s="267" t="s">
        <v>3364</v>
      </c>
      <c r="F1634" s="268" t="s">
        <v>7451</v>
      </c>
    </row>
    <row r="1635" spans="1:6" ht="51" x14ac:dyDescent="0.2">
      <c r="A1635" s="267" t="s">
        <v>560</v>
      </c>
      <c r="B1635" s="268">
        <v>1</v>
      </c>
      <c r="C1635" s="268" t="s">
        <v>7315</v>
      </c>
      <c r="D1635" s="268" t="s">
        <v>7440</v>
      </c>
      <c r="E1635" s="267" t="s">
        <v>3365</v>
      </c>
      <c r="F1635" s="268" t="s">
        <v>7451</v>
      </c>
    </row>
    <row r="1636" spans="1:6" ht="51" x14ac:dyDescent="0.2">
      <c r="A1636" s="267" t="s">
        <v>560</v>
      </c>
      <c r="B1636" s="268">
        <v>1</v>
      </c>
      <c r="C1636" s="268" t="s">
        <v>7350</v>
      </c>
      <c r="D1636" s="268" t="s">
        <v>7450</v>
      </c>
      <c r="E1636" s="267" t="s">
        <v>3366</v>
      </c>
      <c r="F1636" s="268" t="s">
        <v>7480</v>
      </c>
    </row>
    <row r="1637" spans="1:6" ht="51" x14ac:dyDescent="0.2">
      <c r="A1637" s="267" t="s">
        <v>560</v>
      </c>
      <c r="B1637" s="268">
        <v>1</v>
      </c>
      <c r="C1637" s="268" t="s">
        <v>7309</v>
      </c>
      <c r="D1637" s="268" t="s">
        <v>7440</v>
      </c>
      <c r="E1637" s="267" t="s">
        <v>3367</v>
      </c>
      <c r="F1637" s="268" t="s">
        <v>7279</v>
      </c>
    </row>
    <row r="1638" spans="1:6" ht="76.5" x14ac:dyDescent="0.2">
      <c r="A1638" s="267" t="s">
        <v>560</v>
      </c>
      <c r="B1638" s="268">
        <v>1</v>
      </c>
      <c r="C1638" s="268" t="s">
        <v>7425</v>
      </c>
      <c r="D1638" s="268" t="s">
        <v>7441</v>
      </c>
      <c r="E1638" s="267" t="s">
        <v>1684</v>
      </c>
      <c r="F1638" s="268" t="s">
        <v>7469</v>
      </c>
    </row>
    <row r="1639" spans="1:6" ht="51" x14ac:dyDescent="0.2">
      <c r="A1639" s="267" t="s">
        <v>560</v>
      </c>
      <c r="B1639" s="268">
        <v>1</v>
      </c>
      <c r="C1639" s="268" t="s">
        <v>7311</v>
      </c>
      <c r="D1639" s="268" t="s">
        <v>7450</v>
      </c>
      <c r="E1639" s="267" t="s">
        <v>3368</v>
      </c>
      <c r="F1639" s="268" t="s">
        <v>7479</v>
      </c>
    </row>
    <row r="1640" spans="1:6" ht="51" x14ac:dyDescent="0.2">
      <c r="A1640" s="267" t="s">
        <v>560</v>
      </c>
      <c r="B1640" s="268">
        <v>1</v>
      </c>
      <c r="C1640" s="268" t="s">
        <v>7311</v>
      </c>
      <c r="D1640" s="268" t="s">
        <v>7450</v>
      </c>
      <c r="E1640" s="267" t="s">
        <v>3369</v>
      </c>
      <c r="F1640" s="268" t="s">
        <v>7479</v>
      </c>
    </row>
    <row r="1641" spans="1:6" ht="51" x14ac:dyDescent="0.2">
      <c r="A1641" s="267" t="s">
        <v>560</v>
      </c>
      <c r="B1641" s="268">
        <v>1</v>
      </c>
      <c r="C1641" s="268" t="s">
        <v>7352</v>
      </c>
      <c r="D1641" s="268" t="s">
        <v>7441</v>
      </c>
      <c r="E1641" s="267" t="s">
        <v>3370</v>
      </c>
      <c r="F1641" s="268" t="s">
        <v>7493</v>
      </c>
    </row>
    <row r="1642" spans="1:6" ht="76.5" x14ac:dyDescent="0.2">
      <c r="A1642" s="267" t="s">
        <v>560</v>
      </c>
      <c r="B1642" s="268">
        <v>1</v>
      </c>
      <c r="C1642" s="268" t="s">
        <v>7346</v>
      </c>
      <c r="D1642" s="268" t="s">
        <v>7441</v>
      </c>
      <c r="E1642" s="267" t="s">
        <v>1685</v>
      </c>
      <c r="F1642" s="268" t="s">
        <v>7489</v>
      </c>
    </row>
    <row r="1643" spans="1:6" ht="51" x14ac:dyDescent="0.2">
      <c r="A1643" s="267" t="s">
        <v>560</v>
      </c>
      <c r="B1643" s="268">
        <v>1</v>
      </c>
      <c r="C1643" s="268" t="s">
        <v>7340</v>
      </c>
      <c r="D1643" s="268" t="s">
        <v>7441</v>
      </c>
      <c r="E1643" s="267" t="s">
        <v>3371</v>
      </c>
      <c r="F1643" s="268" t="s">
        <v>7470</v>
      </c>
    </row>
    <row r="1644" spans="1:6" ht="51" x14ac:dyDescent="0.2">
      <c r="A1644" s="267" t="s">
        <v>560</v>
      </c>
      <c r="B1644" s="268">
        <v>1</v>
      </c>
      <c r="C1644" s="268" t="s">
        <v>7334</v>
      </c>
      <c r="D1644" s="268" t="s">
        <v>7441</v>
      </c>
      <c r="E1644" s="267" t="s">
        <v>3372</v>
      </c>
      <c r="F1644" s="268" t="s">
        <v>7470</v>
      </c>
    </row>
    <row r="1645" spans="1:6" ht="51" x14ac:dyDescent="0.2">
      <c r="A1645" s="267" t="s">
        <v>560</v>
      </c>
      <c r="B1645" s="268">
        <v>1</v>
      </c>
      <c r="C1645" s="268" t="s">
        <v>7312</v>
      </c>
      <c r="D1645" s="268" t="s">
        <v>7444</v>
      </c>
      <c r="E1645" s="267" t="s">
        <v>3373</v>
      </c>
      <c r="F1645" s="268" t="s">
        <v>7514</v>
      </c>
    </row>
    <row r="1646" spans="1:6" ht="51" x14ac:dyDescent="0.2">
      <c r="A1646" s="267" t="s">
        <v>560</v>
      </c>
      <c r="B1646" s="268">
        <v>1</v>
      </c>
      <c r="C1646" s="268" t="s">
        <v>7312</v>
      </c>
      <c r="D1646" s="268" t="s">
        <v>7444</v>
      </c>
      <c r="E1646" s="267" t="s">
        <v>3374</v>
      </c>
      <c r="F1646" s="268" t="s">
        <v>7514</v>
      </c>
    </row>
    <row r="1647" spans="1:6" ht="51" x14ac:dyDescent="0.2">
      <c r="A1647" s="267" t="s">
        <v>560</v>
      </c>
      <c r="B1647" s="268">
        <v>1</v>
      </c>
      <c r="C1647" s="268" t="s">
        <v>7376</v>
      </c>
      <c r="D1647" s="268" t="s">
        <v>7442</v>
      </c>
      <c r="E1647" s="267" t="s">
        <v>3375</v>
      </c>
      <c r="F1647" s="268" t="s">
        <v>7287</v>
      </c>
    </row>
    <row r="1648" spans="1:6" ht="51" x14ac:dyDescent="0.2">
      <c r="A1648" s="267" t="s">
        <v>560</v>
      </c>
      <c r="B1648" s="268">
        <v>1</v>
      </c>
      <c r="C1648" s="268" t="s">
        <v>7377</v>
      </c>
      <c r="D1648" s="268" t="s">
        <v>7442</v>
      </c>
      <c r="E1648" s="267" t="s">
        <v>3376</v>
      </c>
      <c r="F1648" s="268" t="s">
        <v>7458</v>
      </c>
    </row>
    <row r="1649" spans="1:6" ht="51" x14ac:dyDescent="0.2">
      <c r="A1649" s="267" t="s">
        <v>560</v>
      </c>
      <c r="B1649" s="268">
        <v>1</v>
      </c>
      <c r="C1649" s="268" t="s">
        <v>7360</v>
      </c>
      <c r="D1649" s="268" t="s">
        <v>7445</v>
      </c>
      <c r="E1649" s="267" t="s">
        <v>3377</v>
      </c>
      <c r="F1649" s="268" t="s">
        <v>7445</v>
      </c>
    </row>
    <row r="1650" spans="1:6" ht="76.5" x14ac:dyDescent="0.2">
      <c r="A1650" s="267" t="s">
        <v>560</v>
      </c>
      <c r="B1650" s="268">
        <v>1</v>
      </c>
      <c r="C1650" s="268" t="s">
        <v>7314</v>
      </c>
      <c r="D1650" s="268" t="s">
        <v>7442</v>
      </c>
      <c r="E1650" s="267" t="s">
        <v>1686</v>
      </c>
      <c r="F1650" s="142" t="s">
        <v>7509</v>
      </c>
    </row>
    <row r="1651" spans="1:6" ht="63.75" x14ac:dyDescent="0.2">
      <c r="A1651" s="267" t="s">
        <v>560</v>
      </c>
      <c r="B1651" s="268">
        <v>1</v>
      </c>
      <c r="C1651" s="268" t="s">
        <v>7314</v>
      </c>
      <c r="D1651" s="268" t="s">
        <v>7442</v>
      </c>
      <c r="E1651" s="267" t="s">
        <v>3378</v>
      </c>
      <c r="F1651" s="142" t="s">
        <v>7509</v>
      </c>
    </row>
    <row r="1652" spans="1:6" ht="51" x14ac:dyDescent="0.2">
      <c r="A1652" s="267" t="s">
        <v>560</v>
      </c>
      <c r="B1652" s="268">
        <v>1</v>
      </c>
      <c r="C1652" s="268" t="s">
        <v>7361</v>
      </c>
      <c r="D1652" s="268" t="s">
        <v>7446</v>
      </c>
      <c r="E1652" s="267" t="s">
        <v>3379</v>
      </c>
      <c r="F1652" s="268" t="s">
        <v>7511</v>
      </c>
    </row>
    <row r="1653" spans="1:6" ht="51" x14ac:dyDescent="0.2">
      <c r="A1653" s="267" t="s">
        <v>560</v>
      </c>
      <c r="B1653" s="268">
        <v>1</v>
      </c>
      <c r="C1653" s="268" t="s">
        <v>7361</v>
      </c>
      <c r="D1653" s="268" t="s">
        <v>7446</v>
      </c>
      <c r="E1653" s="267" t="s">
        <v>3380</v>
      </c>
      <c r="F1653" s="268" t="s">
        <v>7511</v>
      </c>
    </row>
    <row r="1654" spans="1:6" ht="76.5" x14ac:dyDescent="0.2">
      <c r="A1654" s="267" t="s">
        <v>560</v>
      </c>
      <c r="B1654" s="268">
        <v>1</v>
      </c>
      <c r="C1654" s="268" t="s">
        <v>7362</v>
      </c>
      <c r="D1654" s="268" t="s">
        <v>7440</v>
      </c>
      <c r="E1654" s="267" t="s">
        <v>1687</v>
      </c>
      <c r="F1654" s="268" t="s">
        <v>7451</v>
      </c>
    </row>
    <row r="1655" spans="1:6" ht="51" x14ac:dyDescent="0.2">
      <c r="A1655" s="267" t="s">
        <v>560</v>
      </c>
      <c r="B1655" s="268">
        <v>1</v>
      </c>
      <c r="C1655" s="268" t="s">
        <v>7336</v>
      </c>
      <c r="D1655" s="268" t="s">
        <v>7440</v>
      </c>
      <c r="E1655" s="267" t="s">
        <v>3381</v>
      </c>
      <c r="F1655" s="268" t="s">
        <v>7451</v>
      </c>
    </row>
    <row r="1656" spans="1:6" ht="89.25" x14ac:dyDescent="0.2">
      <c r="A1656" s="267" t="s">
        <v>560</v>
      </c>
      <c r="B1656" s="268">
        <v>1</v>
      </c>
      <c r="C1656" s="268" t="s">
        <v>7380</v>
      </c>
      <c r="D1656" s="268" t="s">
        <v>7440</v>
      </c>
      <c r="E1656" s="267" t="s">
        <v>1688</v>
      </c>
      <c r="F1656" s="268" t="s">
        <v>7453</v>
      </c>
    </row>
    <row r="1657" spans="1:6" ht="51" x14ac:dyDescent="0.2">
      <c r="A1657" s="267" t="s">
        <v>560</v>
      </c>
      <c r="B1657" s="268">
        <v>1</v>
      </c>
      <c r="C1657" s="268" t="s">
        <v>7355</v>
      </c>
      <c r="D1657" s="268" t="s">
        <v>7441</v>
      </c>
      <c r="E1657" s="267" t="s">
        <v>3382</v>
      </c>
      <c r="F1657" s="268" t="s">
        <v>7455</v>
      </c>
    </row>
    <row r="1658" spans="1:6" ht="63.75" x14ac:dyDescent="0.2">
      <c r="A1658" s="267" t="s">
        <v>560</v>
      </c>
      <c r="B1658" s="268">
        <v>1</v>
      </c>
      <c r="C1658" s="268" t="s">
        <v>7413</v>
      </c>
      <c r="D1658" s="268" t="s">
        <v>7440</v>
      </c>
      <c r="E1658" s="267" t="s">
        <v>3383</v>
      </c>
      <c r="F1658" s="268" t="s">
        <v>7451</v>
      </c>
    </row>
    <row r="1659" spans="1:6" ht="51" x14ac:dyDescent="0.2">
      <c r="A1659" s="267" t="s">
        <v>560</v>
      </c>
      <c r="B1659" s="268">
        <v>1</v>
      </c>
      <c r="C1659" s="268" t="s">
        <v>7319</v>
      </c>
      <c r="D1659" s="268" t="s">
        <v>7450</v>
      </c>
      <c r="E1659" s="267" t="s">
        <v>3384</v>
      </c>
      <c r="F1659" s="268" t="s">
        <v>7479</v>
      </c>
    </row>
    <row r="1660" spans="1:6" ht="51" x14ac:dyDescent="0.2">
      <c r="A1660" s="267" t="s">
        <v>560</v>
      </c>
      <c r="B1660" s="268">
        <v>1</v>
      </c>
      <c r="C1660" s="268" t="s">
        <v>7350</v>
      </c>
      <c r="D1660" s="268" t="s">
        <v>7450</v>
      </c>
      <c r="E1660" s="267" t="s">
        <v>3385</v>
      </c>
      <c r="F1660" s="268" t="s">
        <v>7480</v>
      </c>
    </row>
    <row r="1661" spans="1:6" ht="51" x14ac:dyDescent="0.2">
      <c r="A1661" s="267" t="s">
        <v>560</v>
      </c>
      <c r="B1661" s="268">
        <v>1</v>
      </c>
      <c r="C1661" s="268" t="s">
        <v>7350</v>
      </c>
      <c r="D1661" s="268" t="s">
        <v>7450</v>
      </c>
      <c r="E1661" s="267" t="s">
        <v>3386</v>
      </c>
      <c r="F1661" s="268" t="s">
        <v>7480</v>
      </c>
    </row>
    <row r="1662" spans="1:6" ht="51" x14ac:dyDescent="0.2">
      <c r="A1662" s="267" t="s">
        <v>560</v>
      </c>
      <c r="B1662" s="268">
        <v>1</v>
      </c>
      <c r="C1662" s="268" t="s">
        <v>7350</v>
      </c>
      <c r="D1662" s="268" t="s">
        <v>7450</v>
      </c>
      <c r="E1662" s="267" t="s">
        <v>3387</v>
      </c>
      <c r="F1662" s="268" t="s">
        <v>7480</v>
      </c>
    </row>
    <row r="1663" spans="1:6" ht="51" x14ac:dyDescent="0.2">
      <c r="A1663" s="267" t="s">
        <v>560</v>
      </c>
      <c r="B1663" s="268">
        <v>1</v>
      </c>
      <c r="C1663" s="268" t="s">
        <v>7350</v>
      </c>
      <c r="D1663" s="268" t="s">
        <v>7450</v>
      </c>
      <c r="E1663" s="267" t="s">
        <v>3388</v>
      </c>
      <c r="F1663" s="268" t="s">
        <v>7480</v>
      </c>
    </row>
    <row r="1664" spans="1:6" ht="51" x14ac:dyDescent="0.2">
      <c r="A1664" s="267" t="s">
        <v>560</v>
      </c>
      <c r="B1664" s="268">
        <v>1</v>
      </c>
      <c r="C1664" s="268" t="s">
        <v>7350</v>
      </c>
      <c r="D1664" s="268" t="s">
        <v>7450</v>
      </c>
      <c r="E1664" s="267" t="s">
        <v>3389</v>
      </c>
      <c r="F1664" s="268" t="s">
        <v>7480</v>
      </c>
    </row>
    <row r="1665" spans="1:6" ht="76.5" x14ac:dyDescent="0.2">
      <c r="A1665" s="267" t="s">
        <v>560</v>
      </c>
      <c r="B1665" s="268">
        <v>1</v>
      </c>
      <c r="C1665" s="268" t="s">
        <v>7325</v>
      </c>
      <c r="D1665" s="268" t="s">
        <v>7441</v>
      </c>
      <c r="E1665" s="267" t="s">
        <v>3390</v>
      </c>
      <c r="F1665" s="268" t="s">
        <v>7469</v>
      </c>
    </row>
    <row r="1666" spans="1:6" ht="102" x14ac:dyDescent="0.2">
      <c r="A1666" s="267" t="s">
        <v>560</v>
      </c>
      <c r="B1666" s="268">
        <v>1</v>
      </c>
      <c r="C1666" s="268" t="s">
        <v>7296</v>
      </c>
      <c r="D1666" s="268" t="s">
        <v>7441</v>
      </c>
      <c r="E1666" s="267" t="s">
        <v>3391</v>
      </c>
      <c r="F1666" s="268" t="s">
        <v>7465</v>
      </c>
    </row>
    <row r="1667" spans="1:6" ht="89.25" x14ac:dyDescent="0.2">
      <c r="A1667" s="267" t="s">
        <v>560</v>
      </c>
      <c r="B1667" s="268">
        <v>1</v>
      </c>
      <c r="C1667" s="268" t="s">
        <v>7298</v>
      </c>
      <c r="D1667" s="268" t="s">
        <v>7450</v>
      </c>
      <c r="E1667" s="267" t="s">
        <v>3392</v>
      </c>
      <c r="F1667" s="268" t="s">
        <v>7476</v>
      </c>
    </row>
    <row r="1668" spans="1:6" ht="63.75" x14ac:dyDescent="0.2">
      <c r="A1668" s="267" t="s">
        <v>560</v>
      </c>
      <c r="B1668" s="268">
        <v>1</v>
      </c>
      <c r="C1668" s="268" t="s">
        <v>7297</v>
      </c>
      <c r="D1668" s="268" t="s">
        <v>7449</v>
      </c>
      <c r="E1668" s="267" t="s">
        <v>3393</v>
      </c>
      <c r="F1668" s="268" t="s">
        <v>7510</v>
      </c>
    </row>
    <row r="1669" spans="1:6" ht="63.75" x14ac:dyDescent="0.2">
      <c r="A1669" s="267" t="s">
        <v>560</v>
      </c>
      <c r="B1669" s="268">
        <v>1</v>
      </c>
      <c r="C1669" s="268" t="s">
        <v>7397</v>
      </c>
      <c r="D1669" s="268" t="s">
        <v>7442</v>
      </c>
      <c r="E1669" s="267" t="s">
        <v>3394</v>
      </c>
      <c r="F1669" s="268" t="s">
        <v>7458</v>
      </c>
    </row>
    <row r="1670" spans="1:6" ht="51" x14ac:dyDescent="0.2">
      <c r="A1670" s="267" t="s">
        <v>560</v>
      </c>
      <c r="B1670" s="268">
        <v>1</v>
      </c>
      <c r="C1670" s="268" t="s">
        <v>7322</v>
      </c>
      <c r="D1670" s="268" t="s">
        <v>7449</v>
      </c>
      <c r="E1670" s="267" t="s">
        <v>3395</v>
      </c>
      <c r="F1670" s="268" t="s">
        <v>7510</v>
      </c>
    </row>
    <row r="1671" spans="1:6" ht="38.25" x14ac:dyDescent="0.2">
      <c r="A1671" s="267" t="s">
        <v>560</v>
      </c>
      <c r="B1671" s="268">
        <v>1</v>
      </c>
      <c r="C1671" s="268" t="s">
        <v>7415</v>
      </c>
      <c r="D1671" s="268" t="s">
        <v>7449</v>
      </c>
      <c r="E1671" s="267" t="s">
        <v>3396</v>
      </c>
      <c r="F1671" s="268" t="s">
        <v>7488</v>
      </c>
    </row>
    <row r="1672" spans="1:6" ht="63.75" x14ac:dyDescent="0.2">
      <c r="A1672" s="267" t="s">
        <v>560</v>
      </c>
      <c r="B1672" s="268">
        <v>1</v>
      </c>
      <c r="C1672" s="268" t="s">
        <v>7339</v>
      </c>
      <c r="D1672" s="268" t="s">
        <v>7450</v>
      </c>
      <c r="E1672" s="267" t="s">
        <v>3397</v>
      </c>
      <c r="F1672" s="268" t="s">
        <v>7485</v>
      </c>
    </row>
    <row r="1673" spans="1:6" ht="76.5" x14ac:dyDescent="0.2">
      <c r="A1673" s="267" t="s">
        <v>560</v>
      </c>
      <c r="B1673" s="268">
        <v>1</v>
      </c>
      <c r="C1673" s="268" t="s">
        <v>7297</v>
      </c>
      <c r="D1673" s="268" t="s">
        <v>7449</v>
      </c>
      <c r="E1673" s="267" t="s">
        <v>3398</v>
      </c>
      <c r="F1673" s="268" t="s">
        <v>7510</v>
      </c>
    </row>
    <row r="1674" spans="1:6" ht="38.25" x14ac:dyDescent="0.2">
      <c r="A1674" s="267" t="s">
        <v>560</v>
      </c>
      <c r="B1674" s="268">
        <v>1</v>
      </c>
      <c r="C1674" s="268" t="s">
        <v>7337</v>
      </c>
      <c r="D1674" s="268" t="s">
        <v>7440</v>
      </c>
      <c r="E1674" s="267" t="s">
        <v>3399</v>
      </c>
      <c r="F1674" s="268" t="s">
        <v>7481</v>
      </c>
    </row>
    <row r="1675" spans="1:6" ht="63.75" x14ac:dyDescent="0.2">
      <c r="A1675" s="267" t="s">
        <v>560</v>
      </c>
      <c r="B1675" s="268">
        <v>1</v>
      </c>
      <c r="C1675" s="268" t="s">
        <v>7317</v>
      </c>
      <c r="D1675" s="268" t="s">
        <v>7442</v>
      </c>
      <c r="E1675" s="267" t="s">
        <v>3400</v>
      </c>
      <c r="F1675" s="268" t="s">
        <v>7458</v>
      </c>
    </row>
    <row r="1676" spans="1:6" ht="38.25" x14ac:dyDescent="0.2">
      <c r="A1676" s="267" t="s">
        <v>560</v>
      </c>
      <c r="B1676" s="268">
        <v>1</v>
      </c>
      <c r="C1676" s="268" t="s">
        <v>7337</v>
      </c>
      <c r="D1676" s="268" t="s">
        <v>7440</v>
      </c>
      <c r="E1676" s="267" t="s">
        <v>3401</v>
      </c>
      <c r="F1676" s="268" t="s">
        <v>7481</v>
      </c>
    </row>
    <row r="1677" spans="1:6" ht="51" x14ac:dyDescent="0.2">
      <c r="A1677" s="267" t="s">
        <v>560</v>
      </c>
      <c r="B1677" s="268">
        <v>1</v>
      </c>
      <c r="C1677" s="268" t="s">
        <v>7342</v>
      </c>
      <c r="D1677" s="268" t="s">
        <v>7450</v>
      </c>
      <c r="E1677" s="267" t="s">
        <v>3402</v>
      </c>
      <c r="F1677" s="268" t="s">
        <v>7479</v>
      </c>
    </row>
    <row r="1678" spans="1:6" ht="63.75" x14ac:dyDescent="0.2">
      <c r="A1678" s="267" t="s">
        <v>560</v>
      </c>
      <c r="B1678" s="268">
        <v>1</v>
      </c>
      <c r="C1678" s="268" t="s">
        <v>7309</v>
      </c>
      <c r="D1678" s="268" t="s">
        <v>7440</v>
      </c>
      <c r="E1678" s="267" t="s">
        <v>3403</v>
      </c>
      <c r="F1678" s="268" t="s">
        <v>7279</v>
      </c>
    </row>
    <row r="1679" spans="1:6" ht="63.75" x14ac:dyDescent="0.2">
      <c r="A1679" s="267" t="s">
        <v>560</v>
      </c>
      <c r="B1679" s="268">
        <v>1</v>
      </c>
      <c r="C1679" s="268" t="s">
        <v>7310</v>
      </c>
      <c r="D1679" s="268" t="s">
        <v>7440</v>
      </c>
      <c r="E1679" s="267" t="s">
        <v>3404</v>
      </c>
      <c r="F1679" s="268" t="s">
        <v>7451</v>
      </c>
    </row>
    <row r="1680" spans="1:6" ht="38.25" x14ac:dyDescent="0.2">
      <c r="A1680" s="267" t="s">
        <v>560</v>
      </c>
      <c r="B1680" s="268">
        <v>1</v>
      </c>
      <c r="C1680" s="268" t="s">
        <v>7296</v>
      </c>
      <c r="D1680" s="268" t="s">
        <v>7441</v>
      </c>
      <c r="E1680" s="267" t="s">
        <v>3405</v>
      </c>
      <c r="F1680" s="268" t="s">
        <v>7465</v>
      </c>
    </row>
    <row r="1681" spans="1:6" ht="114.75" x14ac:dyDescent="0.2">
      <c r="A1681" s="267" t="s">
        <v>560</v>
      </c>
      <c r="B1681" s="268">
        <v>1</v>
      </c>
      <c r="C1681" s="268" t="s">
        <v>7325</v>
      </c>
      <c r="D1681" s="268" t="s">
        <v>7441</v>
      </c>
      <c r="E1681" s="267" t="s">
        <v>3406</v>
      </c>
      <c r="F1681" s="268" t="s">
        <v>7469</v>
      </c>
    </row>
    <row r="1682" spans="1:6" ht="127.5" x14ac:dyDescent="0.2">
      <c r="A1682" s="267" t="s">
        <v>560</v>
      </c>
      <c r="B1682" s="268">
        <v>1</v>
      </c>
      <c r="C1682" s="268" t="s">
        <v>7325</v>
      </c>
      <c r="D1682" s="268" t="s">
        <v>7441</v>
      </c>
      <c r="E1682" s="267" t="s">
        <v>3407</v>
      </c>
      <c r="F1682" s="268" t="s">
        <v>7469</v>
      </c>
    </row>
    <row r="1683" spans="1:6" ht="51" x14ac:dyDescent="0.2">
      <c r="A1683" s="267" t="s">
        <v>560</v>
      </c>
      <c r="B1683" s="268">
        <v>1</v>
      </c>
      <c r="C1683" s="268" t="s">
        <v>7304</v>
      </c>
      <c r="D1683" s="268" t="s">
        <v>7450</v>
      </c>
      <c r="E1683" s="267" t="s">
        <v>3408</v>
      </c>
      <c r="F1683" s="268" t="s">
        <v>7482</v>
      </c>
    </row>
    <row r="1684" spans="1:6" ht="38.25" x14ac:dyDescent="0.2">
      <c r="A1684" s="267" t="s">
        <v>560</v>
      </c>
      <c r="B1684" s="268">
        <v>1</v>
      </c>
      <c r="C1684" s="268" t="s">
        <v>7296</v>
      </c>
      <c r="D1684" s="268" t="s">
        <v>7441</v>
      </c>
      <c r="E1684" s="267" t="s">
        <v>7556</v>
      </c>
      <c r="F1684" s="268" t="s">
        <v>7465</v>
      </c>
    </row>
    <row r="1685" spans="1:6" ht="51" x14ac:dyDescent="0.2">
      <c r="A1685" s="267" t="s">
        <v>560</v>
      </c>
      <c r="B1685" s="268">
        <v>1</v>
      </c>
      <c r="C1685" s="268" t="s">
        <v>7310</v>
      </c>
      <c r="D1685" s="268" t="s">
        <v>7440</v>
      </c>
      <c r="E1685" s="267" t="s">
        <v>3409</v>
      </c>
      <c r="F1685" s="268" t="s">
        <v>7451</v>
      </c>
    </row>
    <row r="1686" spans="1:6" ht="76.5" x14ac:dyDescent="0.2">
      <c r="A1686" s="267" t="s">
        <v>560</v>
      </c>
      <c r="B1686" s="268">
        <v>1</v>
      </c>
      <c r="C1686" s="268" t="s">
        <v>7321</v>
      </c>
      <c r="D1686" s="268" t="s">
        <v>7442</v>
      </c>
      <c r="E1686" s="267" t="s">
        <v>3410</v>
      </c>
      <c r="F1686" s="268" t="s">
        <v>7458</v>
      </c>
    </row>
    <row r="1687" spans="1:6" ht="63.75" x14ac:dyDescent="0.2">
      <c r="A1687" s="267" t="s">
        <v>560</v>
      </c>
      <c r="B1687" s="268">
        <v>1</v>
      </c>
      <c r="C1687" s="268" t="s">
        <v>7321</v>
      </c>
      <c r="D1687" s="268" t="s">
        <v>7442</v>
      </c>
      <c r="E1687" s="267" t="s">
        <v>3411</v>
      </c>
      <c r="F1687" s="268" t="s">
        <v>7458</v>
      </c>
    </row>
    <row r="1688" spans="1:6" ht="63.75" x14ac:dyDescent="0.2">
      <c r="A1688" s="267" t="s">
        <v>560</v>
      </c>
      <c r="B1688" s="268">
        <v>1</v>
      </c>
      <c r="C1688" s="268" t="s">
        <v>7321</v>
      </c>
      <c r="D1688" s="268" t="s">
        <v>7442</v>
      </c>
      <c r="E1688" s="267" t="s">
        <v>3412</v>
      </c>
      <c r="F1688" s="268" t="s">
        <v>7458</v>
      </c>
    </row>
    <row r="1689" spans="1:6" ht="63.75" x14ac:dyDescent="0.2">
      <c r="A1689" s="267" t="s">
        <v>560</v>
      </c>
      <c r="B1689" s="268">
        <v>1</v>
      </c>
      <c r="C1689" s="268" t="s">
        <v>7321</v>
      </c>
      <c r="D1689" s="268" t="s">
        <v>7442</v>
      </c>
      <c r="E1689" s="267" t="s">
        <v>3413</v>
      </c>
      <c r="F1689" s="268" t="s">
        <v>7458</v>
      </c>
    </row>
    <row r="1690" spans="1:6" ht="63.75" x14ac:dyDescent="0.2">
      <c r="A1690" s="267" t="s">
        <v>560</v>
      </c>
      <c r="B1690" s="268">
        <v>1</v>
      </c>
      <c r="C1690" s="268" t="s">
        <v>7321</v>
      </c>
      <c r="D1690" s="268" t="s">
        <v>7442</v>
      </c>
      <c r="E1690" s="267" t="s">
        <v>3414</v>
      </c>
      <c r="F1690" s="268" t="s">
        <v>7458</v>
      </c>
    </row>
    <row r="1691" spans="1:6" ht="76.5" x14ac:dyDescent="0.2">
      <c r="A1691" s="267" t="s">
        <v>560</v>
      </c>
      <c r="B1691" s="268">
        <v>1</v>
      </c>
      <c r="C1691" s="268" t="s">
        <v>7322</v>
      </c>
      <c r="D1691" s="268" t="s">
        <v>7449</v>
      </c>
      <c r="E1691" s="267" t="s">
        <v>3415</v>
      </c>
      <c r="F1691" s="268" t="s">
        <v>7510</v>
      </c>
    </row>
    <row r="1692" spans="1:6" ht="63.75" x14ac:dyDescent="0.2">
      <c r="A1692" s="267" t="s">
        <v>560</v>
      </c>
      <c r="B1692" s="268">
        <v>1</v>
      </c>
      <c r="C1692" s="268" t="s">
        <v>7322</v>
      </c>
      <c r="D1692" s="268" t="s">
        <v>7449</v>
      </c>
      <c r="E1692" s="267" t="s">
        <v>3416</v>
      </c>
      <c r="F1692" s="268" t="s">
        <v>7510</v>
      </c>
    </row>
    <row r="1693" spans="1:6" ht="51" x14ac:dyDescent="0.2">
      <c r="A1693" s="267" t="s">
        <v>560</v>
      </c>
      <c r="B1693" s="268">
        <v>1</v>
      </c>
      <c r="C1693" s="268" t="s">
        <v>7298</v>
      </c>
      <c r="D1693" s="268" t="s">
        <v>7450</v>
      </c>
      <c r="E1693" s="267" t="s">
        <v>3417</v>
      </c>
      <c r="F1693" s="268" t="s">
        <v>7476</v>
      </c>
    </row>
    <row r="1694" spans="1:6" ht="76.5" x14ac:dyDescent="0.2">
      <c r="A1694" s="267" t="s">
        <v>560</v>
      </c>
      <c r="B1694" s="268">
        <v>1</v>
      </c>
      <c r="C1694" s="268" t="s">
        <v>7340</v>
      </c>
      <c r="D1694" s="268" t="s">
        <v>7441</v>
      </c>
      <c r="E1694" s="267" t="s">
        <v>3418</v>
      </c>
      <c r="F1694" s="268" t="s">
        <v>7470</v>
      </c>
    </row>
    <row r="1695" spans="1:6" ht="51" x14ac:dyDescent="0.2">
      <c r="A1695" s="267" t="s">
        <v>560</v>
      </c>
      <c r="B1695" s="268">
        <v>1</v>
      </c>
      <c r="C1695" s="268" t="s">
        <v>7328</v>
      </c>
      <c r="D1695" s="268" t="s">
        <v>7440</v>
      </c>
      <c r="E1695" s="267" t="s">
        <v>3419</v>
      </c>
      <c r="F1695" s="268" t="s">
        <v>7281</v>
      </c>
    </row>
    <row r="1696" spans="1:6" ht="51" x14ac:dyDescent="0.2">
      <c r="A1696" s="267" t="s">
        <v>560</v>
      </c>
      <c r="B1696" s="268">
        <v>1</v>
      </c>
      <c r="C1696" s="268" t="s">
        <v>7328</v>
      </c>
      <c r="D1696" s="268" t="s">
        <v>7440</v>
      </c>
      <c r="E1696" s="267" t="s">
        <v>3420</v>
      </c>
      <c r="F1696" s="268" t="s">
        <v>7281</v>
      </c>
    </row>
    <row r="1697" spans="1:6" ht="51" x14ac:dyDescent="0.2">
      <c r="A1697" s="267" t="s">
        <v>560</v>
      </c>
      <c r="B1697" s="268">
        <v>1</v>
      </c>
      <c r="C1697" s="268" t="s">
        <v>7360</v>
      </c>
      <c r="D1697" s="268" t="s">
        <v>7445</v>
      </c>
      <c r="E1697" s="267" t="s">
        <v>3421</v>
      </c>
      <c r="F1697" s="268" t="s">
        <v>7445</v>
      </c>
    </row>
    <row r="1698" spans="1:6" ht="51" x14ac:dyDescent="0.2">
      <c r="A1698" s="267" t="s">
        <v>560</v>
      </c>
      <c r="B1698" s="268">
        <v>1</v>
      </c>
      <c r="C1698" s="268" t="s">
        <v>7328</v>
      </c>
      <c r="D1698" s="268" t="s">
        <v>7440</v>
      </c>
      <c r="E1698" s="267" t="s">
        <v>3422</v>
      </c>
      <c r="F1698" s="268" t="s">
        <v>7281</v>
      </c>
    </row>
    <row r="1699" spans="1:6" ht="51" x14ac:dyDescent="0.2">
      <c r="A1699" s="267" t="s">
        <v>560</v>
      </c>
      <c r="B1699" s="268">
        <v>1</v>
      </c>
      <c r="C1699" s="268" t="s">
        <v>7328</v>
      </c>
      <c r="D1699" s="268" t="s">
        <v>7440</v>
      </c>
      <c r="E1699" s="267" t="s">
        <v>3423</v>
      </c>
      <c r="F1699" s="268" t="s">
        <v>7281</v>
      </c>
    </row>
    <row r="1700" spans="1:6" ht="51" x14ac:dyDescent="0.2">
      <c r="A1700" s="267" t="s">
        <v>560</v>
      </c>
      <c r="B1700" s="268">
        <v>1</v>
      </c>
      <c r="C1700" s="268" t="s">
        <v>7328</v>
      </c>
      <c r="D1700" s="268" t="s">
        <v>7440</v>
      </c>
      <c r="E1700" s="267" t="s">
        <v>3424</v>
      </c>
      <c r="F1700" s="268" t="s">
        <v>7281</v>
      </c>
    </row>
    <row r="1701" spans="1:6" ht="51" x14ac:dyDescent="0.2">
      <c r="A1701" s="267" t="s">
        <v>560</v>
      </c>
      <c r="B1701" s="268">
        <v>1</v>
      </c>
      <c r="C1701" s="268" t="s">
        <v>7328</v>
      </c>
      <c r="D1701" s="268" t="s">
        <v>7440</v>
      </c>
      <c r="E1701" s="267" t="s">
        <v>3425</v>
      </c>
      <c r="F1701" s="268" t="s">
        <v>7281</v>
      </c>
    </row>
    <row r="1702" spans="1:6" ht="51" x14ac:dyDescent="0.2">
      <c r="A1702" s="267" t="s">
        <v>560</v>
      </c>
      <c r="B1702" s="268">
        <v>1</v>
      </c>
      <c r="C1702" s="268" t="s">
        <v>7328</v>
      </c>
      <c r="D1702" s="268" t="s">
        <v>7440</v>
      </c>
      <c r="E1702" s="267" t="s">
        <v>3426</v>
      </c>
      <c r="F1702" s="268" t="s">
        <v>7281</v>
      </c>
    </row>
    <row r="1703" spans="1:6" ht="38.25" x14ac:dyDescent="0.2">
      <c r="A1703" s="267" t="s">
        <v>560</v>
      </c>
      <c r="B1703" s="268">
        <v>1</v>
      </c>
      <c r="C1703" s="268" t="s">
        <v>7328</v>
      </c>
      <c r="D1703" s="268" t="s">
        <v>7440</v>
      </c>
      <c r="E1703" s="267" t="s">
        <v>3427</v>
      </c>
      <c r="F1703" s="268" t="s">
        <v>7281</v>
      </c>
    </row>
    <row r="1704" spans="1:6" ht="38.25" x14ac:dyDescent="0.2">
      <c r="A1704" s="267" t="s">
        <v>560</v>
      </c>
      <c r="B1704" s="268">
        <v>1</v>
      </c>
      <c r="C1704" s="268" t="s">
        <v>7328</v>
      </c>
      <c r="D1704" s="268" t="s">
        <v>7440</v>
      </c>
      <c r="E1704" s="267" t="s">
        <v>3428</v>
      </c>
      <c r="F1704" s="268" t="s">
        <v>7281</v>
      </c>
    </row>
    <row r="1705" spans="1:6" ht="38.25" x14ac:dyDescent="0.2">
      <c r="A1705" s="267" t="s">
        <v>560</v>
      </c>
      <c r="B1705" s="268">
        <v>1</v>
      </c>
      <c r="C1705" s="268" t="s">
        <v>7328</v>
      </c>
      <c r="D1705" s="268" t="s">
        <v>7440</v>
      </c>
      <c r="E1705" s="267" t="s">
        <v>3429</v>
      </c>
      <c r="F1705" s="268" t="s">
        <v>7281</v>
      </c>
    </row>
    <row r="1706" spans="1:6" ht="38.25" x14ac:dyDescent="0.2">
      <c r="A1706" s="267" t="s">
        <v>560</v>
      </c>
      <c r="B1706" s="268">
        <v>1</v>
      </c>
      <c r="C1706" s="268" t="s">
        <v>7328</v>
      </c>
      <c r="D1706" s="268" t="s">
        <v>7440</v>
      </c>
      <c r="E1706" s="267" t="s">
        <v>3430</v>
      </c>
      <c r="F1706" s="268" t="s">
        <v>7281</v>
      </c>
    </row>
    <row r="1707" spans="1:6" ht="38.25" x14ac:dyDescent="0.2">
      <c r="A1707" s="267" t="s">
        <v>560</v>
      </c>
      <c r="B1707" s="268">
        <v>1</v>
      </c>
      <c r="C1707" s="268" t="s">
        <v>7328</v>
      </c>
      <c r="D1707" s="268" t="s">
        <v>7440</v>
      </c>
      <c r="E1707" s="267" t="s">
        <v>3431</v>
      </c>
      <c r="F1707" s="268" t="s">
        <v>7281</v>
      </c>
    </row>
    <row r="1708" spans="1:6" ht="38.25" x14ac:dyDescent="0.2">
      <c r="A1708" s="267" t="s">
        <v>560</v>
      </c>
      <c r="B1708" s="268">
        <v>1</v>
      </c>
      <c r="C1708" s="268" t="s">
        <v>7328</v>
      </c>
      <c r="D1708" s="268" t="s">
        <v>7440</v>
      </c>
      <c r="E1708" s="267" t="s">
        <v>3432</v>
      </c>
      <c r="F1708" s="268" t="s">
        <v>7281</v>
      </c>
    </row>
    <row r="1709" spans="1:6" ht="38.25" x14ac:dyDescent="0.2">
      <c r="A1709" s="267" t="s">
        <v>560</v>
      </c>
      <c r="B1709" s="268">
        <v>1</v>
      </c>
      <c r="C1709" s="268" t="s">
        <v>7328</v>
      </c>
      <c r="D1709" s="268" t="s">
        <v>7440</v>
      </c>
      <c r="E1709" s="267" t="s">
        <v>3433</v>
      </c>
      <c r="F1709" s="268" t="s">
        <v>7281</v>
      </c>
    </row>
    <row r="1710" spans="1:6" ht="38.25" x14ac:dyDescent="0.2">
      <c r="A1710" s="267" t="s">
        <v>560</v>
      </c>
      <c r="B1710" s="268">
        <v>1</v>
      </c>
      <c r="C1710" s="268" t="s">
        <v>7328</v>
      </c>
      <c r="D1710" s="268" t="s">
        <v>7440</v>
      </c>
      <c r="E1710" s="267" t="s">
        <v>3434</v>
      </c>
      <c r="F1710" s="268" t="s">
        <v>7281</v>
      </c>
    </row>
    <row r="1711" spans="1:6" ht="38.25" x14ac:dyDescent="0.2">
      <c r="A1711" s="267" t="s">
        <v>560</v>
      </c>
      <c r="B1711" s="268">
        <v>1</v>
      </c>
      <c r="C1711" s="268" t="s">
        <v>7328</v>
      </c>
      <c r="D1711" s="268" t="s">
        <v>7440</v>
      </c>
      <c r="E1711" s="267" t="s">
        <v>3435</v>
      </c>
      <c r="F1711" s="268" t="s">
        <v>7281</v>
      </c>
    </row>
    <row r="1712" spans="1:6" ht="38.25" x14ac:dyDescent="0.2">
      <c r="A1712" s="267" t="s">
        <v>560</v>
      </c>
      <c r="B1712" s="268">
        <v>1</v>
      </c>
      <c r="C1712" s="268" t="s">
        <v>7328</v>
      </c>
      <c r="D1712" s="268" t="s">
        <v>7440</v>
      </c>
      <c r="E1712" s="267" t="s">
        <v>3436</v>
      </c>
      <c r="F1712" s="268" t="s">
        <v>7281</v>
      </c>
    </row>
    <row r="1713" spans="1:6" ht="38.25" x14ac:dyDescent="0.2">
      <c r="A1713" s="267" t="s">
        <v>560</v>
      </c>
      <c r="B1713" s="268">
        <v>1</v>
      </c>
      <c r="C1713" s="268" t="s">
        <v>7328</v>
      </c>
      <c r="D1713" s="268" t="s">
        <v>7440</v>
      </c>
      <c r="E1713" s="267" t="s">
        <v>3437</v>
      </c>
      <c r="F1713" s="268" t="s">
        <v>7281</v>
      </c>
    </row>
    <row r="1714" spans="1:6" ht="38.25" x14ac:dyDescent="0.2">
      <c r="A1714" s="267" t="s">
        <v>560</v>
      </c>
      <c r="B1714" s="268">
        <v>1</v>
      </c>
      <c r="C1714" s="268" t="s">
        <v>7328</v>
      </c>
      <c r="D1714" s="268" t="s">
        <v>7440</v>
      </c>
      <c r="E1714" s="267" t="s">
        <v>3438</v>
      </c>
      <c r="F1714" s="268" t="s">
        <v>7281</v>
      </c>
    </row>
    <row r="1715" spans="1:6" ht="38.25" x14ac:dyDescent="0.2">
      <c r="A1715" s="267" t="s">
        <v>560</v>
      </c>
      <c r="B1715" s="268">
        <v>1</v>
      </c>
      <c r="C1715" s="268" t="s">
        <v>7328</v>
      </c>
      <c r="D1715" s="268" t="s">
        <v>7440</v>
      </c>
      <c r="E1715" s="267" t="s">
        <v>3439</v>
      </c>
      <c r="F1715" s="268" t="s">
        <v>7281</v>
      </c>
    </row>
    <row r="1716" spans="1:6" ht="25.5" x14ac:dyDescent="0.2">
      <c r="A1716" s="267" t="s">
        <v>560</v>
      </c>
      <c r="B1716" s="268">
        <v>1</v>
      </c>
      <c r="C1716" s="268" t="s">
        <v>7339</v>
      </c>
      <c r="D1716" s="268" t="s">
        <v>7450</v>
      </c>
      <c r="E1716" s="267" t="s">
        <v>3440</v>
      </c>
      <c r="F1716" s="268" t="s">
        <v>7485</v>
      </c>
    </row>
    <row r="1717" spans="1:6" ht="38.25" x14ac:dyDescent="0.2">
      <c r="A1717" s="267" t="s">
        <v>560</v>
      </c>
      <c r="B1717" s="268">
        <v>1</v>
      </c>
      <c r="C1717" s="268" t="s">
        <v>7326</v>
      </c>
      <c r="D1717" s="268" t="s">
        <v>7450</v>
      </c>
      <c r="E1717" s="267" t="s">
        <v>3441</v>
      </c>
      <c r="F1717" s="268" t="s">
        <v>7480</v>
      </c>
    </row>
    <row r="1718" spans="1:6" ht="25.5" x14ac:dyDescent="0.2">
      <c r="A1718" s="267" t="s">
        <v>560</v>
      </c>
      <c r="B1718" s="268">
        <v>1</v>
      </c>
      <c r="C1718" s="268" t="s">
        <v>7391</v>
      </c>
      <c r="D1718" s="268" t="s">
        <v>7441</v>
      </c>
      <c r="E1718" s="267" t="s">
        <v>3442</v>
      </c>
      <c r="F1718" s="268" t="s">
        <v>7467</v>
      </c>
    </row>
    <row r="1719" spans="1:6" ht="25.5" x14ac:dyDescent="0.2">
      <c r="A1719" s="267" t="s">
        <v>560</v>
      </c>
      <c r="B1719" s="268">
        <v>1</v>
      </c>
      <c r="C1719" s="268" t="s">
        <v>7316</v>
      </c>
      <c r="D1719" s="268" t="s">
        <v>7442</v>
      </c>
      <c r="E1719" s="267" t="s">
        <v>3443</v>
      </c>
      <c r="F1719" s="268" t="s">
        <v>7457</v>
      </c>
    </row>
    <row r="1720" spans="1:6" ht="25.5" x14ac:dyDescent="0.2">
      <c r="A1720" s="267" t="s">
        <v>560</v>
      </c>
      <c r="B1720" s="268">
        <v>1</v>
      </c>
      <c r="C1720" s="268" t="s">
        <v>7363</v>
      </c>
      <c r="D1720" s="268" t="s">
        <v>7449</v>
      </c>
      <c r="E1720" s="267" t="s">
        <v>3444</v>
      </c>
      <c r="F1720" s="268" t="s">
        <v>7510</v>
      </c>
    </row>
    <row r="1721" spans="1:6" ht="38.25" x14ac:dyDescent="0.2">
      <c r="A1721" s="267" t="s">
        <v>560</v>
      </c>
      <c r="B1721" s="268">
        <v>1</v>
      </c>
      <c r="C1721" s="268" t="s">
        <v>7392</v>
      </c>
      <c r="D1721" s="268" t="s">
        <v>7441</v>
      </c>
      <c r="E1721" s="267" t="s">
        <v>3445</v>
      </c>
      <c r="F1721" s="268" t="s">
        <v>7460</v>
      </c>
    </row>
    <row r="1722" spans="1:6" ht="25.5" x14ac:dyDescent="0.2">
      <c r="A1722" s="267" t="s">
        <v>560</v>
      </c>
      <c r="B1722" s="268">
        <v>1</v>
      </c>
      <c r="C1722" s="268" t="s">
        <v>7387</v>
      </c>
      <c r="D1722" s="268" t="s">
        <v>7442</v>
      </c>
      <c r="E1722" s="267" t="s">
        <v>3446</v>
      </c>
      <c r="F1722" s="268" t="s">
        <v>7283</v>
      </c>
    </row>
    <row r="1723" spans="1:6" ht="63.75" x14ac:dyDescent="0.2">
      <c r="A1723" s="267" t="s">
        <v>560</v>
      </c>
      <c r="B1723" s="268">
        <v>1</v>
      </c>
      <c r="C1723" s="268" t="s">
        <v>7356</v>
      </c>
      <c r="D1723" s="268" t="s">
        <v>7441</v>
      </c>
      <c r="E1723" s="267" t="s">
        <v>3447</v>
      </c>
      <c r="F1723" s="268" t="s">
        <v>7469</v>
      </c>
    </row>
    <row r="1724" spans="1:6" ht="63.75" x14ac:dyDescent="0.2">
      <c r="A1724" s="267" t="s">
        <v>560</v>
      </c>
      <c r="B1724" s="268">
        <v>1</v>
      </c>
      <c r="C1724" s="268" t="s">
        <v>7356</v>
      </c>
      <c r="D1724" s="268" t="s">
        <v>7441</v>
      </c>
      <c r="E1724" s="267" t="s">
        <v>3448</v>
      </c>
      <c r="F1724" s="268" t="s">
        <v>7469</v>
      </c>
    </row>
    <row r="1725" spans="1:6" ht="63.75" x14ac:dyDescent="0.2">
      <c r="A1725" s="267" t="s">
        <v>560</v>
      </c>
      <c r="B1725" s="268">
        <v>1</v>
      </c>
      <c r="C1725" s="268" t="s">
        <v>7356</v>
      </c>
      <c r="D1725" s="268" t="s">
        <v>7441</v>
      </c>
      <c r="E1725" s="267" t="s">
        <v>3449</v>
      </c>
      <c r="F1725" s="268" t="s">
        <v>7469</v>
      </c>
    </row>
    <row r="1726" spans="1:6" ht="63.75" x14ac:dyDescent="0.2">
      <c r="A1726" s="267" t="s">
        <v>560</v>
      </c>
      <c r="B1726" s="268">
        <v>1</v>
      </c>
      <c r="C1726" s="268" t="s">
        <v>7414</v>
      </c>
      <c r="D1726" s="268" t="s">
        <v>7442</v>
      </c>
      <c r="E1726" s="267" t="s">
        <v>3450</v>
      </c>
      <c r="F1726" s="268" t="s">
        <v>7462</v>
      </c>
    </row>
    <row r="1727" spans="1:6" ht="63.75" x14ac:dyDescent="0.2">
      <c r="A1727" s="267" t="s">
        <v>560</v>
      </c>
      <c r="B1727" s="268">
        <v>1</v>
      </c>
      <c r="C1727" s="268" t="s">
        <v>7328</v>
      </c>
      <c r="D1727" s="268" t="s">
        <v>7440</v>
      </c>
      <c r="E1727" s="267" t="s">
        <v>3451</v>
      </c>
      <c r="F1727" s="268" t="s">
        <v>7281</v>
      </c>
    </row>
    <row r="1728" spans="1:6" ht="63.75" x14ac:dyDescent="0.2">
      <c r="A1728" s="267" t="s">
        <v>560</v>
      </c>
      <c r="B1728" s="268">
        <v>1</v>
      </c>
      <c r="C1728" s="268" t="s">
        <v>7369</v>
      </c>
      <c r="D1728" s="268" t="s">
        <v>7450</v>
      </c>
      <c r="E1728" s="267" t="s">
        <v>3452</v>
      </c>
      <c r="F1728" s="268" t="s">
        <v>7482</v>
      </c>
    </row>
    <row r="1729" spans="1:6" ht="63.75" x14ac:dyDescent="0.2">
      <c r="A1729" s="267" t="s">
        <v>560</v>
      </c>
      <c r="B1729" s="268">
        <v>1</v>
      </c>
      <c r="C1729" s="268" t="s">
        <v>7358</v>
      </c>
      <c r="D1729" s="268" t="s">
        <v>7450</v>
      </c>
      <c r="E1729" s="267" t="s">
        <v>3453</v>
      </c>
      <c r="F1729" s="268" t="s">
        <v>7482</v>
      </c>
    </row>
    <row r="1730" spans="1:6" ht="63.75" x14ac:dyDescent="0.2">
      <c r="A1730" s="267" t="s">
        <v>560</v>
      </c>
      <c r="B1730" s="268">
        <v>1</v>
      </c>
      <c r="C1730" s="268" t="s">
        <v>7358</v>
      </c>
      <c r="D1730" s="268" t="s">
        <v>7450</v>
      </c>
      <c r="E1730" s="267" t="s">
        <v>3454</v>
      </c>
      <c r="F1730" s="268" t="s">
        <v>7482</v>
      </c>
    </row>
    <row r="1731" spans="1:6" ht="63.75" x14ac:dyDescent="0.2">
      <c r="A1731" s="267" t="s">
        <v>560</v>
      </c>
      <c r="B1731" s="268">
        <v>1</v>
      </c>
      <c r="C1731" s="268" t="s">
        <v>7335</v>
      </c>
      <c r="D1731" s="268" t="s">
        <v>7449</v>
      </c>
      <c r="E1731" s="267" t="s">
        <v>3455</v>
      </c>
      <c r="F1731" s="268" t="s">
        <v>7484</v>
      </c>
    </row>
    <row r="1732" spans="1:6" ht="63.75" x14ac:dyDescent="0.2">
      <c r="A1732" s="267" t="s">
        <v>560</v>
      </c>
      <c r="B1732" s="268">
        <v>1</v>
      </c>
      <c r="C1732" s="268" t="s">
        <v>7335</v>
      </c>
      <c r="D1732" s="268" t="s">
        <v>7449</v>
      </c>
      <c r="E1732" s="267" t="s">
        <v>3456</v>
      </c>
      <c r="F1732" s="268" t="s">
        <v>7484</v>
      </c>
    </row>
    <row r="1733" spans="1:6" ht="63.75" x14ac:dyDescent="0.2">
      <c r="A1733" s="267" t="s">
        <v>560</v>
      </c>
      <c r="B1733" s="268">
        <v>1</v>
      </c>
      <c r="C1733" s="268" t="s">
        <v>7335</v>
      </c>
      <c r="D1733" s="268" t="s">
        <v>7449</v>
      </c>
      <c r="E1733" s="267" t="s">
        <v>3457</v>
      </c>
      <c r="F1733" s="268" t="s">
        <v>7484</v>
      </c>
    </row>
    <row r="1734" spans="1:6" ht="63.75" x14ac:dyDescent="0.2">
      <c r="A1734" s="267" t="s">
        <v>560</v>
      </c>
      <c r="B1734" s="268">
        <v>1</v>
      </c>
      <c r="C1734" s="268" t="s">
        <v>7335</v>
      </c>
      <c r="D1734" s="268" t="s">
        <v>7449</v>
      </c>
      <c r="E1734" s="267" t="s">
        <v>3458</v>
      </c>
      <c r="F1734" s="268" t="s">
        <v>7484</v>
      </c>
    </row>
    <row r="1735" spans="1:6" ht="63.75" x14ac:dyDescent="0.2">
      <c r="A1735" s="267" t="s">
        <v>560</v>
      </c>
      <c r="B1735" s="268">
        <v>1</v>
      </c>
      <c r="C1735" s="268" t="s">
        <v>7335</v>
      </c>
      <c r="D1735" s="268" t="s">
        <v>7449</v>
      </c>
      <c r="E1735" s="267" t="s">
        <v>3459</v>
      </c>
      <c r="F1735" s="268" t="s">
        <v>7484</v>
      </c>
    </row>
    <row r="1736" spans="1:6" ht="63.75" x14ac:dyDescent="0.2">
      <c r="A1736" s="267" t="s">
        <v>560</v>
      </c>
      <c r="B1736" s="268">
        <v>1</v>
      </c>
      <c r="C1736" s="268" t="s">
        <v>7335</v>
      </c>
      <c r="D1736" s="268" t="s">
        <v>7449</v>
      </c>
      <c r="E1736" s="267" t="s">
        <v>3460</v>
      </c>
      <c r="F1736" s="268" t="s">
        <v>7484</v>
      </c>
    </row>
    <row r="1737" spans="1:6" ht="63.75" x14ac:dyDescent="0.2">
      <c r="A1737" s="267" t="s">
        <v>560</v>
      </c>
      <c r="B1737" s="268">
        <v>1</v>
      </c>
      <c r="C1737" s="268" t="s">
        <v>7335</v>
      </c>
      <c r="D1737" s="268" t="s">
        <v>7449</v>
      </c>
      <c r="E1737" s="267" t="s">
        <v>3461</v>
      </c>
      <c r="F1737" s="268" t="s">
        <v>7484</v>
      </c>
    </row>
    <row r="1738" spans="1:6" ht="63.75" x14ac:dyDescent="0.2">
      <c r="A1738" s="267" t="s">
        <v>560</v>
      </c>
      <c r="B1738" s="268">
        <v>1</v>
      </c>
      <c r="C1738" s="268" t="s">
        <v>7335</v>
      </c>
      <c r="D1738" s="268" t="s">
        <v>7449</v>
      </c>
      <c r="E1738" s="267" t="s">
        <v>3462</v>
      </c>
      <c r="F1738" s="268" t="s">
        <v>7484</v>
      </c>
    </row>
    <row r="1739" spans="1:6" ht="63.75" x14ac:dyDescent="0.2">
      <c r="A1739" s="267" t="s">
        <v>560</v>
      </c>
      <c r="B1739" s="268">
        <v>1</v>
      </c>
      <c r="C1739" s="268" t="s">
        <v>7335</v>
      </c>
      <c r="D1739" s="268" t="s">
        <v>7449</v>
      </c>
      <c r="E1739" s="267" t="s">
        <v>3463</v>
      </c>
      <c r="F1739" s="268" t="s">
        <v>7484</v>
      </c>
    </row>
    <row r="1740" spans="1:6" ht="51" x14ac:dyDescent="0.2">
      <c r="A1740" s="267" t="s">
        <v>560</v>
      </c>
      <c r="B1740" s="268">
        <v>1</v>
      </c>
      <c r="C1740" s="268" t="s">
        <v>7361</v>
      </c>
      <c r="D1740" s="268" t="s">
        <v>7446</v>
      </c>
      <c r="E1740" s="267" t="s">
        <v>3464</v>
      </c>
      <c r="F1740" s="268" t="s">
        <v>7511</v>
      </c>
    </row>
    <row r="1741" spans="1:6" ht="76.5" x14ac:dyDescent="0.2">
      <c r="A1741" s="267" t="s">
        <v>560</v>
      </c>
      <c r="B1741" s="268">
        <v>1</v>
      </c>
      <c r="C1741" s="268" t="s">
        <v>7330</v>
      </c>
      <c r="D1741" s="268" t="s">
        <v>7440</v>
      </c>
      <c r="E1741" s="267" t="s">
        <v>3465</v>
      </c>
      <c r="F1741" s="268" t="s">
        <v>7451</v>
      </c>
    </row>
    <row r="1742" spans="1:6" ht="63.75" x14ac:dyDescent="0.2">
      <c r="A1742" s="267" t="s">
        <v>560</v>
      </c>
      <c r="B1742" s="268">
        <v>1</v>
      </c>
      <c r="C1742" s="268" t="s">
        <v>7426</v>
      </c>
      <c r="D1742" s="268" t="s">
        <v>7441</v>
      </c>
      <c r="E1742" s="267" t="s">
        <v>3466</v>
      </c>
      <c r="F1742" s="268" t="s">
        <v>7290</v>
      </c>
    </row>
    <row r="1743" spans="1:6" ht="63.75" x14ac:dyDescent="0.2">
      <c r="A1743" s="267" t="s">
        <v>560</v>
      </c>
      <c r="B1743" s="268">
        <v>1</v>
      </c>
      <c r="C1743" s="268" t="s">
        <v>7426</v>
      </c>
      <c r="D1743" s="268" t="s">
        <v>7441</v>
      </c>
      <c r="E1743" s="267" t="s">
        <v>3467</v>
      </c>
      <c r="F1743" s="268" t="s">
        <v>7290</v>
      </c>
    </row>
    <row r="1744" spans="1:6" ht="51" x14ac:dyDescent="0.2">
      <c r="A1744" s="267" t="s">
        <v>560</v>
      </c>
      <c r="B1744" s="268">
        <v>1</v>
      </c>
      <c r="C1744" s="268" t="s">
        <v>7324</v>
      </c>
      <c r="D1744" s="268" t="s">
        <v>7440</v>
      </c>
      <c r="E1744" s="267" t="s">
        <v>3468</v>
      </c>
      <c r="F1744" s="268" t="s">
        <v>7451</v>
      </c>
    </row>
    <row r="1745" spans="1:6" ht="63.75" x14ac:dyDescent="0.2">
      <c r="A1745" s="267" t="s">
        <v>560</v>
      </c>
      <c r="B1745" s="268">
        <v>1</v>
      </c>
      <c r="C1745" s="268" t="s">
        <v>7365</v>
      </c>
      <c r="D1745" s="268" t="s">
        <v>7447</v>
      </c>
      <c r="E1745" s="267" t="s">
        <v>3469</v>
      </c>
      <c r="F1745" s="268" t="s">
        <v>7514</v>
      </c>
    </row>
    <row r="1746" spans="1:6" ht="63.75" x14ac:dyDescent="0.2">
      <c r="A1746" s="267" t="s">
        <v>560</v>
      </c>
      <c r="B1746" s="268">
        <v>1</v>
      </c>
      <c r="C1746" s="268" t="s">
        <v>7365</v>
      </c>
      <c r="D1746" s="268" t="s">
        <v>7447</v>
      </c>
      <c r="E1746" s="267" t="s">
        <v>3470</v>
      </c>
      <c r="F1746" s="268" t="s">
        <v>7514</v>
      </c>
    </row>
    <row r="1747" spans="1:6" ht="63.75" x14ac:dyDescent="0.2">
      <c r="A1747" s="267" t="s">
        <v>560</v>
      </c>
      <c r="B1747" s="268">
        <v>1</v>
      </c>
      <c r="C1747" s="268" t="s">
        <v>7365</v>
      </c>
      <c r="D1747" s="268" t="s">
        <v>7447</v>
      </c>
      <c r="E1747" s="267" t="s">
        <v>3471</v>
      </c>
      <c r="F1747" s="268" t="s">
        <v>7514</v>
      </c>
    </row>
    <row r="1748" spans="1:6" ht="63.75" x14ac:dyDescent="0.2">
      <c r="A1748" s="267" t="s">
        <v>560</v>
      </c>
      <c r="B1748" s="268">
        <v>1</v>
      </c>
      <c r="C1748" s="268" t="s">
        <v>7365</v>
      </c>
      <c r="D1748" s="268" t="s">
        <v>7447</v>
      </c>
      <c r="E1748" s="267" t="s">
        <v>3472</v>
      </c>
      <c r="F1748" s="268" t="s">
        <v>7514</v>
      </c>
    </row>
    <row r="1749" spans="1:6" ht="63.75" x14ac:dyDescent="0.2">
      <c r="A1749" s="267" t="s">
        <v>560</v>
      </c>
      <c r="B1749" s="268">
        <v>1</v>
      </c>
      <c r="C1749" s="268" t="s">
        <v>7365</v>
      </c>
      <c r="D1749" s="268" t="s">
        <v>7447</v>
      </c>
      <c r="E1749" s="267" t="s">
        <v>3473</v>
      </c>
      <c r="F1749" s="268" t="s">
        <v>7514</v>
      </c>
    </row>
    <row r="1750" spans="1:6" ht="63.75" x14ac:dyDescent="0.2">
      <c r="A1750" s="267" t="s">
        <v>560</v>
      </c>
      <c r="B1750" s="268">
        <v>1</v>
      </c>
      <c r="C1750" s="268" t="s">
        <v>7365</v>
      </c>
      <c r="D1750" s="268" t="s">
        <v>7447</v>
      </c>
      <c r="E1750" s="267" t="s">
        <v>3474</v>
      </c>
      <c r="F1750" s="268" t="s">
        <v>7514</v>
      </c>
    </row>
    <row r="1751" spans="1:6" ht="63.75" x14ac:dyDescent="0.2">
      <c r="A1751" s="267" t="s">
        <v>560</v>
      </c>
      <c r="B1751" s="268">
        <v>1</v>
      </c>
      <c r="C1751" s="268" t="s">
        <v>7365</v>
      </c>
      <c r="D1751" s="268" t="s">
        <v>7447</v>
      </c>
      <c r="E1751" s="267" t="s">
        <v>3475</v>
      </c>
      <c r="F1751" s="268" t="s">
        <v>7514</v>
      </c>
    </row>
    <row r="1752" spans="1:6" ht="63.75" x14ac:dyDescent="0.2">
      <c r="A1752" s="267" t="s">
        <v>560</v>
      </c>
      <c r="B1752" s="268">
        <v>1</v>
      </c>
      <c r="C1752" s="268" t="s">
        <v>7365</v>
      </c>
      <c r="D1752" s="268" t="s">
        <v>7447</v>
      </c>
      <c r="E1752" s="267" t="s">
        <v>3476</v>
      </c>
      <c r="F1752" s="268" t="s">
        <v>7514</v>
      </c>
    </row>
    <row r="1753" spans="1:6" ht="63.75" x14ac:dyDescent="0.2">
      <c r="A1753" s="267" t="s">
        <v>560</v>
      </c>
      <c r="B1753" s="268">
        <v>1</v>
      </c>
      <c r="C1753" s="268" t="s">
        <v>7365</v>
      </c>
      <c r="D1753" s="268" t="s">
        <v>7447</v>
      </c>
      <c r="E1753" s="267" t="s">
        <v>3477</v>
      </c>
      <c r="F1753" s="268" t="s">
        <v>7514</v>
      </c>
    </row>
    <row r="1754" spans="1:6" ht="63.75" x14ac:dyDescent="0.2">
      <c r="A1754" s="267" t="s">
        <v>560</v>
      </c>
      <c r="B1754" s="268">
        <v>1</v>
      </c>
      <c r="C1754" s="268" t="s">
        <v>7365</v>
      </c>
      <c r="D1754" s="268" t="s">
        <v>7447</v>
      </c>
      <c r="E1754" s="267" t="s">
        <v>3478</v>
      </c>
      <c r="F1754" s="268" t="s">
        <v>7514</v>
      </c>
    </row>
    <row r="1755" spans="1:6" ht="63.75" x14ac:dyDescent="0.2">
      <c r="A1755" s="267" t="s">
        <v>560</v>
      </c>
      <c r="B1755" s="268">
        <v>1</v>
      </c>
      <c r="C1755" s="268" t="s">
        <v>7365</v>
      </c>
      <c r="D1755" s="268" t="s">
        <v>7447</v>
      </c>
      <c r="E1755" s="267" t="s">
        <v>3479</v>
      </c>
      <c r="F1755" s="268" t="s">
        <v>7514</v>
      </c>
    </row>
    <row r="1756" spans="1:6" ht="63.75" x14ac:dyDescent="0.2">
      <c r="A1756" s="267" t="s">
        <v>560</v>
      </c>
      <c r="B1756" s="268">
        <v>1</v>
      </c>
      <c r="C1756" s="268" t="s">
        <v>7365</v>
      </c>
      <c r="D1756" s="268" t="s">
        <v>7447</v>
      </c>
      <c r="E1756" s="267" t="s">
        <v>3480</v>
      </c>
      <c r="F1756" s="268" t="s">
        <v>7514</v>
      </c>
    </row>
    <row r="1757" spans="1:6" ht="63.75" x14ac:dyDescent="0.2">
      <c r="A1757" s="267" t="s">
        <v>560</v>
      </c>
      <c r="B1757" s="268">
        <v>1</v>
      </c>
      <c r="C1757" s="268" t="s">
        <v>7365</v>
      </c>
      <c r="D1757" s="268" t="s">
        <v>7447</v>
      </c>
      <c r="E1757" s="267" t="s">
        <v>3481</v>
      </c>
      <c r="F1757" s="268" t="s">
        <v>7514</v>
      </c>
    </row>
    <row r="1758" spans="1:6" ht="63.75" x14ac:dyDescent="0.2">
      <c r="A1758" s="267" t="s">
        <v>560</v>
      </c>
      <c r="B1758" s="268">
        <v>1</v>
      </c>
      <c r="C1758" s="268" t="s">
        <v>7365</v>
      </c>
      <c r="D1758" s="268" t="s">
        <v>7447</v>
      </c>
      <c r="E1758" s="267" t="s">
        <v>3482</v>
      </c>
      <c r="F1758" s="268" t="s">
        <v>7514</v>
      </c>
    </row>
    <row r="1759" spans="1:6" ht="63.75" x14ac:dyDescent="0.2">
      <c r="A1759" s="267" t="s">
        <v>560</v>
      </c>
      <c r="B1759" s="268">
        <v>1</v>
      </c>
      <c r="C1759" s="268" t="s">
        <v>7365</v>
      </c>
      <c r="D1759" s="268" t="s">
        <v>7447</v>
      </c>
      <c r="E1759" s="267" t="s">
        <v>3483</v>
      </c>
      <c r="F1759" s="268" t="s">
        <v>7514</v>
      </c>
    </row>
    <row r="1760" spans="1:6" ht="63.75" x14ac:dyDescent="0.2">
      <c r="A1760" s="267" t="s">
        <v>560</v>
      </c>
      <c r="B1760" s="268">
        <v>1</v>
      </c>
      <c r="C1760" s="268" t="s">
        <v>7365</v>
      </c>
      <c r="D1760" s="268" t="s">
        <v>7447</v>
      </c>
      <c r="E1760" s="267" t="s">
        <v>3484</v>
      </c>
      <c r="F1760" s="268" t="s">
        <v>7514</v>
      </c>
    </row>
    <row r="1761" spans="1:6" ht="63.75" x14ac:dyDescent="0.2">
      <c r="A1761" s="267" t="s">
        <v>560</v>
      </c>
      <c r="B1761" s="268">
        <v>1</v>
      </c>
      <c r="C1761" s="268" t="s">
        <v>7365</v>
      </c>
      <c r="D1761" s="268" t="s">
        <v>7447</v>
      </c>
      <c r="E1761" s="267" t="s">
        <v>3485</v>
      </c>
      <c r="F1761" s="268" t="s">
        <v>7514</v>
      </c>
    </row>
    <row r="1762" spans="1:6" ht="63.75" x14ac:dyDescent="0.2">
      <c r="A1762" s="267" t="s">
        <v>560</v>
      </c>
      <c r="B1762" s="268">
        <v>1</v>
      </c>
      <c r="C1762" s="268" t="s">
        <v>7365</v>
      </c>
      <c r="D1762" s="268" t="s">
        <v>7447</v>
      </c>
      <c r="E1762" s="267" t="s">
        <v>3486</v>
      </c>
      <c r="F1762" s="268" t="s">
        <v>7514</v>
      </c>
    </row>
    <row r="1763" spans="1:6" ht="63.75" x14ac:dyDescent="0.2">
      <c r="A1763" s="267" t="s">
        <v>560</v>
      </c>
      <c r="B1763" s="268">
        <v>1</v>
      </c>
      <c r="C1763" s="268" t="s">
        <v>7365</v>
      </c>
      <c r="D1763" s="268" t="s">
        <v>7447</v>
      </c>
      <c r="E1763" s="267" t="s">
        <v>3487</v>
      </c>
      <c r="F1763" s="268" t="s">
        <v>7514</v>
      </c>
    </row>
    <row r="1764" spans="1:6" ht="63.75" x14ac:dyDescent="0.2">
      <c r="A1764" s="267" t="s">
        <v>560</v>
      </c>
      <c r="B1764" s="268">
        <v>1</v>
      </c>
      <c r="C1764" s="268" t="s">
        <v>7365</v>
      </c>
      <c r="D1764" s="268" t="s">
        <v>7447</v>
      </c>
      <c r="E1764" s="267" t="s">
        <v>3488</v>
      </c>
      <c r="F1764" s="268" t="s">
        <v>7514</v>
      </c>
    </row>
    <row r="1765" spans="1:6" ht="63.75" x14ac:dyDescent="0.2">
      <c r="A1765" s="267" t="s">
        <v>560</v>
      </c>
      <c r="B1765" s="268">
        <v>1</v>
      </c>
      <c r="C1765" s="268" t="s">
        <v>7365</v>
      </c>
      <c r="D1765" s="268" t="s">
        <v>7447</v>
      </c>
      <c r="E1765" s="267" t="s">
        <v>3489</v>
      </c>
      <c r="F1765" s="268" t="s">
        <v>7514</v>
      </c>
    </row>
    <row r="1766" spans="1:6" ht="63.75" x14ac:dyDescent="0.2">
      <c r="A1766" s="267" t="s">
        <v>560</v>
      </c>
      <c r="B1766" s="268">
        <v>1</v>
      </c>
      <c r="C1766" s="268" t="s">
        <v>7365</v>
      </c>
      <c r="D1766" s="268" t="s">
        <v>7447</v>
      </c>
      <c r="E1766" s="267" t="s">
        <v>3490</v>
      </c>
      <c r="F1766" s="268" t="s">
        <v>7514</v>
      </c>
    </row>
    <row r="1767" spans="1:6" ht="63.75" x14ac:dyDescent="0.2">
      <c r="A1767" s="267" t="s">
        <v>560</v>
      </c>
      <c r="B1767" s="268">
        <v>1</v>
      </c>
      <c r="C1767" s="268" t="s">
        <v>7335</v>
      </c>
      <c r="D1767" s="268" t="s">
        <v>7449</v>
      </c>
      <c r="E1767" s="267" t="s">
        <v>3491</v>
      </c>
      <c r="F1767" s="268" t="s">
        <v>7484</v>
      </c>
    </row>
    <row r="1768" spans="1:6" ht="63.75" x14ac:dyDescent="0.2">
      <c r="A1768" s="267" t="s">
        <v>560</v>
      </c>
      <c r="B1768" s="268">
        <v>1</v>
      </c>
      <c r="C1768" s="268" t="s">
        <v>7335</v>
      </c>
      <c r="D1768" s="268" t="s">
        <v>7449</v>
      </c>
      <c r="E1768" s="267" t="s">
        <v>3492</v>
      </c>
      <c r="F1768" s="268" t="s">
        <v>7484</v>
      </c>
    </row>
    <row r="1769" spans="1:6" ht="63.75" x14ac:dyDescent="0.2">
      <c r="A1769" s="267" t="s">
        <v>560</v>
      </c>
      <c r="B1769" s="268">
        <v>1</v>
      </c>
      <c r="C1769" s="268" t="s">
        <v>7335</v>
      </c>
      <c r="D1769" s="268" t="s">
        <v>7449</v>
      </c>
      <c r="E1769" s="267" t="s">
        <v>3493</v>
      </c>
      <c r="F1769" s="268" t="s">
        <v>7484</v>
      </c>
    </row>
    <row r="1770" spans="1:6" ht="63.75" x14ac:dyDescent="0.2">
      <c r="A1770" s="267" t="s">
        <v>560</v>
      </c>
      <c r="B1770" s="268">
        <v>1</v>
      </c>
      <c r="C1770" s="268" t="s">
        <v>7335</v>
      </c>
      <c r="D1770" s="268" t="s">
        <v>7449</v>
      </c>
      <c r="E1770" s="267" t="s">
        <v>3494</v>
      </c>
      <c r="F1770" s="268" t="s">
        <v>7484</v>
      </c>
    </row>
    <row r="1771" spans="1:6" ht="63.75" x14ac:dyDescent="0.2">
      <c r="A1771" s="267" t="s">
        <v>560</v>
      </c>
      <c r="B1771" s="268">
        <v>1</v>
      </c>
      <c r="C1771" s="268" t="s">
        <v>7335</v>
      </c>
      <c r="D1771" s="268" t="s">
        <v>7449</v>
      </c>
      <c r="E1771" s="267" t="s">
        <v>3495</v>
      </c>
      <c r="F1771" s="268" t="s">
        <v>7484</v>
      </c>
    </row>
    <row r="1772" spans="1:6" ht="63.75" x14ac:dyDescent="0.2">
      <c r="A1772" s="267" t="s">
        <v>560</v>
      </c>
      <c r="B1772" s="268">
        <v>1</v>
      </c>
      <c r="C1772" s="268" t="s">
        <v>7335</v>
      </c>
      <c r="D1772" s="268" t="s">
        <v>7449</v>
      </c>
      <c r="E1772" s="267" t="s">
        <v>3496</v>
      </c>
      <c r="F1772" s="268" t="s">
        <v>7484</v>
      </c>
    </row>
    <row r="1773" spans="1:6" ht="63.75" x14ac:dyDescent="0.2">
      <c r="A1773" s="267" t="s">
        <v>560</v>
      </c>
      <c r="B1773" s="268">
        <v>1</v>
      </c>
      <c r="C1773" s="268" t="s">
        <v>7335</v>
      </c>
      <c r="D1773" s="268" t="s">
        <v>7449</v>
      </c>
      <c r="E1773" s="267" t="s">
        <v>3497</v>
      </c>
      <c r="F1773" s="268" t="s">
        <v>7484</v>
      </c>
    </row>
    <row r="1774" spans="1:6" ht="63.75" x14ac:dyDescent="0.2">
      <c r="A1774" s="267" t="s">
        <v>560</v>
      </c>
      <c r="B1774" s="268">
        <v>1</v>
      </c>
      <c r="C1774" s="268" t="s">
        <v>7335</v>
      </c>
      <c r="D1774" s="268" t="s">
        <v>7449</v>
      </c>
      <c r="E1774" s="267" t="s">
        <v>3498</v>
      </c>
      <c r="F1774" s="268" t="s">
        <v>7484</v>
      </c>
    </row>
    <row r="1775" spans="1:6" ht="63.75" x14ac:dyDescent="0.2">
      <c r="A1775" s="267" t="s">
        <v>560</v>
      </c>
      <c r="B1775" s="268">
        <v>1</v>
      </c>
      <c r="C1775" s="268" t="s">
        <v>7335</v>
      </c>
      <c r="D1775" s="268" t="s">
        <v>7449</v>
      </c>
      <c r="E1775" s="267" t="s">
        <v>3499</v>
      </c>
      <c r="F1775" s="268" t="s">
        <v>7484</v>
      </c>
    </row>
    <row r="1776" spans="1:6" ht="63.75" x14ac:dyDescent="0.2">
      <c r="A1776" s="267" t="s">
        <v>560</v>
      </c>
      <c r="B1776" s="268">
        <v>1</v>
      </c>
      <c r="C1776" s="268" t="s">
        <v>7335</v>
      </c>
      <c r="D1776" s="268" t="s">
        <v>7449</v>
      </c>
      <c r="E1776" s="267" t="s">
        <v>3500</v>
      </c>
      <c r="F1776" s="268" t="s">
        <v>7484</v>
      </c>
    </row>
    <row r="1777" spans="1:6" ht="63.75" x14ac:dyDescent="0.2">
      <c r="A1777" s="267" t="s">
        <v>560</v>
      </c>
      <c r="B1777" s="268">
        <v>1</v>
      </c>
      <c r="C1777" s="268" t="s">
        <v>7335</v>
      </c>
      <c r="D1777" s="268" t="s">
        <v>7449</v>
      </c>
      <c r="E1777" s="267" t="s">
        <v>3501</v>
      </c>
      <c r="F1777" s="268" t="s">
        <v>7484</v>
      </c>
    </row>
    <row r="1778" spans="1:6" ht="63.75" x14ac:dyDescent="0.2">
      <c r="A1778" s="267" t="s">
        <v>560</v>
      </c>
      <c r="B1778" s="268">
        <v>1</v>
      </c>
      <c r="C1778" s="268" t="s">
        <v>7335</v>
      </c>
      <c r="D1778" s="268" t="s">
        <v>7449</v>
      </c>
      <c r="E1778" s="267" t="s">
        <v>3502</v>
      </c>
      <c r="F1778" s="268" t="s">
        <v>7484</v>
      </c>
    </row>
    <row r="1779" spans="1:6" ht="51" x14ac:dyDescent="0.2">
      <c r="A1779" s="267" t="s">
        <v>560</v>
      </c>
      <c r="B1779" s="268">
        <v>1</v>
      </c>
      <c r="C1779" s="268" t="s">
        <v>7335</v>
      </c>
      <c r="D1779" s="268" t="s">
        <v>7449</v>
      </c>
      <c r="E1779" s="267" t="s">
        <v>3503</v>
      </c>
      <c r="F1779" s="268" t="s">
        <v>7484</v>
      </c>
    </row>
    <row r="1780" spans="1:6" ht="63.75" x14ac:dyDescent="0.2">
      <c r="A1780" s="267" t="s">
        <v>560</v>
      </c>
      <c r="B1780" s="268">
        <v>1</v>
      </c>
      <c r="C1780" s="268" t="s">
        <v>7339</v>
      </c>
      <c r="D1780" s="268" t="s">
        <v>7450</v>
      </c>
      <c r="E1780" s="267" t="s">
        <v>3504</v>
      </c>
      <c r="F1780" s="268" t="s">
        <v>7485</v>
      </c>
    </row>
    <row r="1781" spans="1:6" ht="38.25" x14ac:dyDescent="0.2">
      <c r="A1781" s="267" t="s">
        <v>560</v>
      </c>
      <c r="B1781" s="268">
        <v>1</v>
      </c>
      <c r="C1781" s="268" t="s">
        <v>7368</v>
      </c>
      <c r="D1781" s="268" t="s">
        <v>7440</v>
      </c>
      <c r="E1781" s="267" t="s">
        <v>3505</v>
      </c>
      <c r="F1781" s="268" t="s">
        <v>7452</v>
      </c>
    </row>
    <row r="1782" spans="1:6" ht="63.75" x14ac:dyDescent="0.2">
      <c r="A1782" s="267" t="s">
        <v>560</v>
      </c>
      <c r="B1782" s="268">
        <v>1</v>
      </c>
      <c r="C1782" s="268" t="s">
        <v>7321</v>
      </c>
      <c r="D1782" s="268" t="s">
        <v>7442</v>
      </c>
      <c r="E1782" s="267" t="s">
        <v>3506</v>
      </c>
      <c r="F1782" s="268" t="s">
        <v>7458</v>
      </c>
    </row>
    <row r="1783" spans="1:6" ht="63.75" x14ac:dyDescent="0.2">
      <c r="A1783" s="267" t="s">
        <v>560</v>
      </c>
      <c r="B1783" s="268">
        <v>1</v>
      </c>
      <c r="C1783" s="268" t="s">
        <v>7321</v>
      </c>
      <c r="D1783" s="268" t="s">
        <v>7442</v>
      </c>
      <c r="E1783" s="267" t="s">
        <v>3507</v>
      </c>
      <c r="F1783" s="268" t="s">
        <v>7458</v>
      </c>
    </row>
    <row r="1784" spans="1:6" ht="63.75" x14ac:dyDescent="0.2">
      <c r="A1784" s="267" t="s">
        <v>560</v>
      </c>
      <c r="B1784" s="268">
        <v>1</v>
      </c>
      <c r="C1784" s="268" t="s">
        <v>7321</v>
      </c>
      <c r="D1784" s="268" t="s">
        <v>7442</v>
      </c>
      <c r="E1784" s="267" t="s">
        <v>3508</v>
      </c>
      <c r="F1784" s="268" t="s">
        <v>7458</v>
      </c>
    </row>
    <row r="1785" spans="1:6" ht="63.75" x14ac:dyDescent="0.2">
      <c r="A1785" s="267" t="s">
        <v>560</v>
      </c>
      <c r="B1785" s="268">
        <v>1</v>
      </c>
      <c r="C1785" s="268" t="s">
        <v>7321</v>
      </c>
      <c r="D1785" s="268" t="s">
        <v>7442</v>
      </c>
      <c r="E1785" s="267" t="s">
        <v>3509</v>
      </c>
      <c r="F1785" s="268" t="s">
        <v>7458</v>
      </c>
    </row>
    <row r="1786" spans="1:6" ht="63.75" x14ac:dyDescent="0.2">
      <c r="A1786" s="267" t="s">
        <v>560</v>
      </c>
      <c r="B1786" s="268">
        <v>1</v>
      </c>
      <c r="C1786" s="268" t="s">
        <v>7321</v>
      </c>
      <c r="D1786" s="268" t="s">
        <v>7442</v>
      </c>
      <c r="E1786" s="267" t="s">
        <v>3510</v>
      </c>
      <c r="F1786" s="268" t="s">
        <v>7458</v>
      </c>
    </row>
    <row r="1787" spans="1:6" ht="63.75" x14ac:dyDescent="0.2">
      <c r="A1787" s="267" t="s">
        <v>560</v>
      </c>
      <c r="B1787" s="268">
        <v>1</v>
      </c>
      <c r="C1787" s="268" t="s">
        <v>7321</v>
      </c>
      <c r="D1787" s="268" t="s">
        <v>7442</v>
      </c>
      <c r="E1787" s="267" t="s">
        <v>3511</v>
      </c>
      <c r="F1787" s="268" t="s">
        <v>7458</v>
      </c>
    </row>
    <row r="1788" spans="1:6" ht="63.75" x14ac:dyDescent="0.2">
      <c r="A1788" s="267" t="s">
        <v>560</v>
      </c>
      <c r="B1788" s="268">
        <v>1</v>
      </c>
      <c r="C1788" s="268" t="s">
        <v>7321</v>
      </c>
      <c r="D1788" s="268" t="s">
        <v>7442</v>
      </c>
      <c r="E1788" s="267" t="s">
        <v>3512</v>
      </c>
      <c r="F1788" s="268" t="s">
        <v>7458</v>
      </c>
    </row>
    <row r="1789" spans="1:6" ht="63.75" x14ac:dyDescent="0.2">
      <c r="A1789" s="267" t="s">
        <v>560</v>
      </c>
      <c r="B1789" s="268">
        <v>1</v>
      </c>
      <c r="C1789" s="268" t="s">
        <v>7321</v>
      </c>
      <c r="D1789" s="268" t="s">
        <v>7442</v>
      </c>
      <c r="E1789" s="267" t="s">
        <v>3513</v>
      </c>
      <c r="F1789" s="268" t="s">
        <v>7458</v>
      </c>
    </row>
    <row r="1790" spans="1:6" ht="63.75" x14ac:dyDescent="0.2">
      <c r="A1790" s="267" t="s">
        <v>560</v>
      </c>
      <c r="B1790" s="268">
        <v>1</v>
      </c>
      <c r="C1790" s="268" t="s">
        <v>7365</v>
      </c>
      <c r="D1790" s="268" t="s">
        <v>7447</v>
      </c>
      <c r="E1790" s="267" t="s">
        <v>3514</v>
      </c>
      <c r="F1790" s="268" t="s">
        <v>7514</v>
      </c>
    </row>
    <row r="1791" spans="1:6" ht="63.75" x14ac:dyDescent="0.2">
      <c r="A1791" s="267" t="s">
        <v>560</v>
      </c>
      <c r="B1791" s="268">
        <v>1</v>
      </c>
      <c r="C1791" s="268" t="s">
        <v>7365</v>
      </c>
      <c r="D1791" s="268" t="s">
        <v>7447</v>
      </c>
      <c r="E1791" s="267" t="s">
        <v>3515</v>
      </c>
      <c r="F1791" s="268" t="s">
        <v>7514</v>
      </c>
    </row>
    <row r="1792" spans="1:6" ht="38.25" x14ac:dyDescent="0.2">
      <c r="A1792" s="267" t="s">
        <v>560</v>
      </c>
      <c r="B1792" s="268">
        <v>1</v>
      </c>
      <c r="C1792" s="268" t="s">
        <v>7365</v>
      </c>
      <c r="D1792" s="268" t="s">
        <v>7447</v>
      </c>
      <c r="E1792" s="267" t="s">
        <v>3516</v>
      </c>
      <c r="F1792" s="268" t="s">
        <v>7514</v>
      </c>
    </row>
    <row r="1793" spans="1:6" ht="51" x14ac:dyDescent="0.2">
      <c r="A1793" s="267" t="s">
        <v>560</v>
      </c>
      <c r="B1793" s="268">
        <v>1</v>
      </c>
      <c r="C1793" s="268" t="s">
        <v>7403</v>
      </c>
      <c r="D1793" s="268" t="s">
        <v>7441</v>
      </c>
      <c r="E1793" s="267" t="s">
        <v>3517</v>
      </c>
      <c r="F1793" s="268" t="s">
        <v>7475</v>
      </c>
    </row>
    <row r="1794" spans="1:6" ht="51" x14ac:dyDescent="0.2">
      <c r="A1794" s="267" t="s">
        <v>560</v>
      </c>
      <c r="B1794" s="268">
        <v>1</v>
      </c>
      <c r="C1794" s="268" t="s">
        <v>7403</v>
      </c>
      <c r="D1794" s="268" t="s">
        <v>7441</v>
      </c>
      <c r="E1794" s="267" t="s">
        <v>3518</v>
      </c>
      <c r="F1794" s="268" t="s">
        <v>7475</v>
      </c>
    </row>
    <row r="1795" spans="1:6" ht="51" x14ac:dyDescent="0.2">
      <c r="A1795" s="267" t="s">
        <v>560</v>
      </c>
      <c r="B1795" s="268">
        <v>1</v>
      </c>
      <c r="C1795" s="268" t="s">
        <v>7403</v>
      </c>
      <c r="D1795" s="268" t="s">
        <v>7441</v>
      </c>
      <c r="E1795" s="267" t="s">
        <v>3519</v>
      </c>
      <c r="F1795" s="268" t="s">
        <v>7475</v>
      </c>
    </row>
    <row r="1796" spans="1:6" ht="63.75" x14ac:dyDescent="0.2">
      <c r="A1796" s="267" t="s">
        <v>560</v>
      </c>
      <c r="B1796" s="268">
        <v>1</v>
      </c>
      <c r="C1796" s="268" t="s">
        <v>7321</v>
      </c>
      <c r="D1796" s="268" t="s">
        <v>7442</v>
      </c>
      <c r="E1796" s="267" t="s">
        <v>3520</v>
      </c>
      <c r="F1796" s="268" t="s">
        <v>7458</v>
      </c>
    </row>
    <row r="1797" spans="1:6" ht="63.75" x14ac:dyDescent="0.2">
      <c r="A1797" s="267" t="s">
        <v>560</v>
      </c>
      <c r="B1797" s="268">
        <v>1</v>
      </c>
      <c r="C1797" s="268" t="s">
        <v>7321</v>
      </c>
      <c r="D1797" s="268" t="s">
        <v>7442</v>
      </c>
      <c r="E1797" s="267" t="s">
        <v>3521</v>
      </c>
      <c r="F1797" s="268" t="s">
        <v>7458</v>
      </c>
    </row>
    <row r="1798" spans="1:6" ht="63.75" x14ac:dyDescent="0.2">
      <c r="A1798" s="267" t="s">
        <v>560</v>
      </c>
      <c r="B1798" s="268">
        <v>1</v>
      </c>
      <c r="C1798" s="268" t="s">
        <v>7321</v>
      </c>
      <c r="D1798" s="268" t="s">
        <v>7442</v>
      </c>
      <c r="E1798" s="267" t="s">
        <v>3522</v>
      </c>
      <c r="F1798" s="268" t="s">
        <v>7458</v>
      </c>
    </row>
    <row r="1799" spans="1:6" ht="63.75" x14ac:dyDescent="0.2">
      <c r="A1799" s="267" t="s">
        <v>560</v>
      </c>
      <c r="B1799" s="268">
        <v>1</v>
      </c>
      <c r="C1799" s="268" t="s">
        <v>7321</v>
      </c>
      <c r="D1799" s="268" t="s">
        <v>7442</v>
      </c>
      <c r="E1799" s="267" t="s">
        <v>3523</v>
      </c>
      <c r="F1799" s="268" t="s">
        <v>7458</v>
      </c>
    </row>
    <row r="1800" spans="1:6" ht="76.5" x14ac:dyDescent="0.2">
      <c r="A1800" s="267" t="s">
        <v>560</v>
      </c>
      <c r="B1800" s="268">
        <v>1</v>
      </c>
      <c r="C1800" s="268" t="s">
        <v>7321</v>
      </c>
      <c r="D1800" s="268" t="s">
        <v>7442</v>
      </c>
      <c r="E1800" s="267" t="s">
        <v>3524</v>
      </c>
      <c r="F1800" s="268" t="s">
        <v>7458</v>
      </c>
    </row>
    <row r="1801" spans="1:6" ht="38.25" x14ac:dyDescent="0.2">
      <c r="A1801" s="267" t="s">
        <v>560</v>
      </c>
      <c r="B1801" s="268">
        <v>1</v>
      </c>
      <c r="C1801" s="268" t="s">
        <v>7317</v>
      </c>
      <c r="D1801" s="268" t="s">
        <v>7442</v>
      </c>
      <c r="E1801" s="267" t="s">
        <v>3525</v>
      </c>
      <c r="F1801" s="268" t="s">
        <v>7458</v>
      </c>
    </row>
    <row r="1802" spans="1:6" ht="153" x14ac:dyDescent="0.2">
      <c r="A1802" s="267" t="s">
        <v>560</v>
      </c>
      <c r="B1802" s="268">
        <v>1</v>
      </c>
      <c r="C1802" s="268" t="s">
        <v>7339</v>
      </c>
      <c r="D1802" s="268" t="s">
        <v>7450</v>
      </c>
      <c r="E1802" s="267" t="s">
        <v>3526</v>
      </c>
      <c r="F1802" s="268" t="s">
        <v>7485</v>
      </c>
    </row>
    <row r="1803" spans="1:6" ht="51" x14ac:dyDescent="0.2">
      <c r="A1803" s="267" t="s">
        <v>560</v>
      </c>
      <c r="B1803" s="268">
        <v>1</v>
      </c>
      <c r="C1803" s="268" t="s">
        <v>7402</v>
      </c>
      <c r="D1803" s="268" t="s">
        <v>7441</v>
      </c>
      <c r="E1803" s="267" t="s">
        <v>3527</v>
      </c>
      <c r="F1803" s="268" t="s">
        <v>7506</v>
      </c>
    </row>
    <row r="1804" spans="1:6" ht="191.25" x14ac:dyDescent="0.2">
      <c r="A1804" s="267" t="s">
        <v>560</v>
      </c>
      <c r="B1804" s="268">
        <v>1</v>
      </c>
      <c r="C1804" s="268" t="s">
        <v>7340</v>
      </c>
      <c r="D1804" s="268" t="s">
        <v>7441</v>
      </c>
      <c r="E1804" s="267" t="s">
        <v>3528</v>
      </c>
      <c r="F1804" s="268" t="s">
        <v>7470</v>
      </c>
    </row>
    <row r="1805" spans="1:6" ht="127.5" x14ac:dyDescent="0.2">
      <c r="A1805" s="267" t="s">
        <v>560</v>
      </c>
      <c r="B1805" s="268">
        <v>1</v>
      </c>
      <c r="C1805" s="268" t="s">
        <v>7393</v>
      </c>
      <c r="D1805" s="268" t="s">
        <v>7450</v>
      </c>
      <c r="E1805" s="267" t="s">
        <v>3529</v>
      </c>
      <c r="F1805" s="268" t="s">
        <v>7482</v>
      </c>
    </row>
    <row r="1806" spans="1:6" ht="114.75" x14ac:dyDescent="0.2">
      <c r="A1806" s="267" t="s">
        <v>560</v>
      </c>
      <c r="B1806" s="268">
        <v>1</v>
      </c>
      <c r="C1806" s="268" t="s">
        <v>7383</v>
      </c>
      <c r="D1806" s="268" t="s">
        <v>7440</v>
      </c>
      <c r="E1806" s="267" t="s">
        <v>3530</v>
      </c>
      <c r="F1806" s="268" t="s">
        <v>7451</v>
      </c>
    </row>
    <row r="1807" spans="1:6" ht="114.75" x14ac:dyDescent="0.2">
      <c r="A1807" s="267" t="s">
        <v>560</v>
      </c>
      <c r="B1807" s="268">
        <v>1</v>
      </c>
      <c r="C1807" s="268" t="s">
        <v>7311</v>
      </c>
      <c r="D1807" s="268" t="s">
        <v>7450</v>
      </c>
      <c r="E1807" s="267" t="s">
        <v>3531</v>
      </c>
      <c r="F1807" s="268" t="s">
        <v>7479</v>
      </c>
    </row>
    <row r="1808" spans="1:6" ht="25.5" x14ac:dyDescent="0.2">
      <c r="A1808" s="267" t="s">
        <v>560</v>
      </c>
      <c r="B1808" s="268">
        <v>1</v>
      </c>
      <c r="C1808" s="268" t="s">
        <v>7322</v>
      </c>
      <c r="D1808" s="268" t="s">
        <v>7449</v>
      </c>
      <c r="E1808" s="267" t="s">
        <v>3532</v>
      </c>
      <c r="F1808" s="268" t="s">
        <v>7510</v>
      </c>
    </row>
    <row r="1809" spans="1:6" ht="51" x14ac:dyDescent="0.2">
      <c r="A1809" s="267" t="s">
        <v>560</v>
      </c>
      <c r="B1809" s="268">
        <v>1</v>
      </c>
      <c r="C1809" s="268" t="s">
        <v>7365</v>
      </c>
      <c r="D1809" s="268" t="s">
        <v>7447</v>
      </c>
      <c r="E1809" s="267" t="s">
        <v>1689</v>
      </c>
      <c r="F1809" s="268" t="s">
        <v>7514</v>
      </c>
    </row>
    <row r="1810" spans="1:6" ht="204" x14ac:dyDescent="0.2">
      <c r="A1810" s="267" t="s">
        <v>560</v>
      </c>
      <c r="B1810" s="268">
        <v>1</v>
      </c>
      <c r="C1810" s="268" t="s">
        <v>7326</v>
      </c>
      <c r="D1810" s="268" t="s">
        <v>7450</v>
      </c>
      <c r="E1810" s="267" t="s">
        <v>3533</v>
      </c>
      <c r="F1810" s="268" t="s">
        <v>7480</v>
      </c>
    </row>
    <row r="1811" spans="1:6" ht="63.75" x14ac:dyDescent="0.2">
      <c r="A1811" s="267" t="s">
        <v>560</v>
      </c>
      <c r="B1811" s="268">
        <v>1</v>
      </c>
      <c r="C1811" s="268" t="s">
        <v>7314</v>
      </c>
      <c r="D1811" s="268" t="s">
        <v>7442</v>
      </c>
      <c r="E1811" s="267" t="s">
        <v>3534</v>
      </c>
      <c r="F1811" s="142" t="s">
        <v>7509</v>
      </c>
    </row>
    <row r="1812" spans="1:6" ht="102" x14ac:dyDescent="0.2">
      <c r="A1812" s="267" t="s">
        <v>560</v>
      </c>
      <c r="B1812" s="268">
        <v>1</v>
      </c>
      <c r="C1812" s="268" t="s">
        <v>7296</v>
      </c>
      <c r="D1812" s="268" t="s">
        <v>7441</v>
      </c>
      <c r="E1812" s="267" t="s">
        <v>3535</v>
      </c>
      <c r="F1812" s="268" t="s">
        <v>7465</v>
      </c>
    </row>
    <row r="1813" spans="1:6" ht="38.25" x14ac:dyDescent="0.2">
      <c r="A1813" s="267" t="s">
        <v>560</v>
      </c>
      <c r="B1813" s="268">
        <v>1</v>
      </c>
      <c r="C1813" s="268" t="s">
        <v>7324</v>
      </c>
      <c r="D1813" s="268" t="s">
        <v>7440</v>
      </c>
      <c r="E1813" s="267" t="s">
        <v>3536</v>
      </c>
      <c r="F1813" s="268" t="s">
        <v>7451</v>
      </c>
    </row>
    <row r="1814" spans="1:6" ht="51" x14ac:dyDescent="0.2">
      <c r="A1814" s="267" t="s">
        <v>560</v>
      </c>
      <c r="B1814" s="268">
        <v>1</v>
      </c>
      <c r="C1814" s="268" t="s">
        <v>7377</v>
      </c>
      <c r="D1814" s="268" t="s">
        <v>7442</v>
      </c>
      <c r="E1814" s="267" t="s">
        <v>3537</v>
      </c>
      <c r="F1814" s="268" t="s">
        <v>7458</v>
      </c>
    </row>
    <row r="1815" spans="1:6" ht="51" x14ac:dyDescent="0.2">
      <c r="A1815" s="267" t="s">
        <v>560</v>
      </c>
      <c r="B1815" s="268">
        <v>1</v>
      </c>
      <c r="C1815" s="268" t="s">
        <v>7376</v>
      </c>
      <c r="D1815" s="268" t="s">
        <v>7442</v>
      </c>
      <c r="E1815" s="267" t="s">
        <v>3538</v>
      </c>
      <c r="F1815" s="268" t="s">
        <v>7458</v>
      </c>
    </row>
    <row r="1816" spans="1:6" ht="89.25" x14ac:dyDescent="0.2">
      <c r="A1816" s="267" t="s">
        <v>560</v>
      </c>
      <c r="B1816" s="268">
        <v>1</v>
      </c>
      <c r="C1816" s="268" t="s">
        <v>7322</v>
      </c>
      <c r="D1816" s="268" t="s">
        <v>7449</v>
      </c>
      <c r="E1816" s="267" t="s">
        <v>3539</v>
      </c>
      <c r="F1816" s="268" t="s">
        <v>7510</v>
      </c>
    </row>
    <row r="1817" spans="1:6" ht="76.5" x14ac:dyDescent="0.2">
      <c r="A1817" s="267" t="s">
        <v>560</v>
      </c>
      <c r="B1817" s="268">
        <v>1</v>
      </c>
      <c r="C1817" s="268" t="s">
        <v>7278</v>
      </c>
      <c r="D1817" s="268" t="s">
        <v>7450</v>
      </c>
      <c r="E1817" s="267" t="s">
        <v>3540</v>
      </c>
      <c r="F1817" s="268" t="s">
        <v>7516</v>
      </c>
    </row>
    <row r="1818" spans="1:6" ht="76.5" x14ac:dyDescent="0.2">
      <c r="A1818" s="267" t="s">
        <v>560</v>
      </c>
      <c r="B1818" s="268">
        <v>1</v>
      </c>
      <c r="C1818" s="268" t="s">
        <v>7278</v>
      </c>
      <c r="D1818" s="268" t="s">
        <v>7450</v>
      </c>
      <c r="E1818" s="267" t="s">
        <v>3541</v>
      </c>
      <c r="F1818" s="268" t="s">
        <v>7516</v>
      </c>
    </row>
    <row r="1819" spans="1:6" ht="76.5" x14ac:dyDescent="0.2">
      <c r="A1819" s="267" t="s">
        <v>560</v>
      </c>
      <c r="B1819" s="268">
        <v>1</v>
      </c>
      <c r="C1819" s="268" t="s">
        <v>7278</v>
      </c>
      <c r="D1819" s="268" t="s">
        <v>7450</v>
      </c>
      <c r="E1819" s="267" t="s">
        <v>3542</v>
      </c>
      <c r="F1819" s="268" t="s">
        <v>7516</v>
      </c>
    </row>
    <row r="1820" spans="1:6" ht="76.5" x14ac:dyDescent="0.2">
      <c r="A1820" s="267" t="s">
        <v>560</v>
      </c>
      <c r="B1820" s="268">
        <v>1</v>
      </c>
      <c r="C1820" s="268" t="s">
        <v>7278</v>
      </c>
      <c r="D1820" s="268" t="s">
        <v>7450</v>
      </c>
      <c r="E1820" s="267" t="s">
        <v>3543</v>
      </c>
      <c r="F1820" s="268" t="s">
        <v>7516</v>
      </c>
    </row>
    <row r="1821" spans="1:6" ht="76.5" x14ac:dyDescent="0.2">
      <c r="A1821" s="267" t="s">
        <v>560</v>
      </c>
      <c r="B1821" s="268">
        <v>1</v>
      </c>
      <c r="C1821" s="268" t="s">
        <v>7278</v>
      </c>
      <c r="D1821" s="268" t="s">
        <v>7450</v>
      </c>
      <c r="E1821" s="267" t="s">
        <v>3544</v>
      </c>
      <c r="F1821" s="268" t="s">
        <v>7516</v>
      </c>
    </row>
    <row r="1822" spans="1:6" ht="38.25" x14ac:dyDescent="0.2">
      <c r="A1822" s="267" t="s">
        <v>560</v>
      </c>
      <c r="B1822" s="268">
        <v>1</v>
      </c>
      <c r="C1822" s="268" t="s">
        <v>7324</v>
      </c>
      <c r="D1822" s="268" t="s">
        <v>7440</v>
      </c>
      <c r="E1822" s="267" t="s">
        <v>3545</v>
      </c>
      <c r="F1822" s="268" t="s">
        <v>7451</v>
      </c>
    </row>
    <row r="1823" spans="1:6" ht="38.25" x14ac:dyDescent="0.2">
      <c r="A1823" s="267" t="s">
        <v>560</v>
      </c>
      <c r="B1823" s="268">
        <v>1</v>
      </c>
      <c r="C1823" s="268" t="s">
        <v>7324</v>
      </c>
      <c r="D1823" s="268" t="s">
        <v>7440</v>
      </c>
      <c r="E1823" s="267" t="s">
        <v>3546</v>
      </c>
      <c r="F1823" s="268" t="s">
        <v>7451</v>
      </c>
    </row>
    <row r="1824" spans="1:6" ht="38.25" x14ac:dyDescent="0.2">
      <c r="A1824" s="267" t="s">
        <v>560</v>
      </c>
      <c r="B1824" s="268">
        <v>1</v>
      </c>
      <c r="C1824" s="268" t="s">
        <v>7296</v>
      </c>
      <c r="D1824" s="268" t="s">
        <v>7441</v>
      </c>
      <c r="E1824" s="267" t="s">
        <v>3547</v>
      </c>
      <c r="F1824" s="268" t="s">
        <v>7465</v>
      </c>
    </row>
    <row r="1825" spans="1:6" ht="63.75" x14ac:dyDescent="0.2">
      <c r="A1825" s="267" t="s">
        <v>560</v>
      </c>
      <c r="B1825" s="268">
        <v>1</v>
      </c>
      <c r="C1825" s="268" t="s">
        <v>7319</v>
      </c>
      <c r="D1825" s="268" t="s">
        <v>7450</v>
      </c>
      <c r="E1825" s="267" t="s">
        <v>3548</v>
      </c>
      <c r="F1825" s="268" t="s">
        <v>7479</v>
      </c>
    </row>
    <row r="1826" spans="1:6" ht="38.25" x14ac:dyDescent="0.2">
      <c r="A1826" s="267" t="s">
        <v>560</v>
      </c>
      <c r="B1826" s="268">
        <v>1</v>
      </c>
      <c r="C1826" s="268" t="s">
        <v>7359</v>
      </c>
      <c r="D1826" s="268" t="s">
        <v>7442</v>
      </c>
      <c r="E1826" s="267" t="s">
        <v>7557</v>
      </c>
      <c r="F1826" s="268" t="s">
        <v>7458</v>
      </c>
    </row>
    <row r="1827" spans="1:6" ht="38.25" x14ac:dyDescent="0.2">
      <c r="A1827" s="267" t="s">
        <v>560</v>
      </c>
      <c r="B1827" s="268">
        <v>1</v>
      </c>
      <c r="C1827" s="268" t="s">
        <v>7365</v>
      </c>
      <c r="D1827" s="268" t="s">
        <v>7447</v>
      </c>
      <c r="E1827" s="267" t="s">
        <v>3549</v>
      </c>
      <c r="F1827" s="268" t="s">
        <v>7514</v>
      </c>
    </row>
    <row r="1828" spans="1:6" ht="38.25" x14ac:dyDescent="0.2">
      <c r="A1828" s="267" t="s">
        <v>560</v>
      </c>
      <c r="B1828" s="268">
        <v>1</v>
      </c>
      <c r="C1828" s="268" t="s">
        <v>7365</v>
      </c>
      <c r="D1828" s="268" t="s">
        <v>7447</v>
      </c>
      <c r="E1828" s="267" t="s">
        <v>3550</v>
      </c>
      <c r="F1828" s="268" t="s">
        <v>7514</v>
      </c>
    </row>
    <row r="1829" spans="1:6" ht="38.25" x14ac:dyDescent="0.2">
      <c r="A1829" s="267" t="s">
        <v>560</v>
      </c>
      <c r="B1829" s="268">
        <v>1</v>
      </c>
      <c r="C1829" s="268" t="s">
        <v>7365</v>
      </c>
      <c r="D1829" s="268" t="s">
        <v>7447</v>
      </c>
      <c r="E1829" s="267" t="s">
        <v>3551</v>
      </c>
      <c r="F1829" s="268" t="s">
        <v>7514</v>
      </c>
    </row>
    <row r="1830" spans="1:6" ht="38.25" x14ac:dyDescent="0.2">
      <c r="A1830" s="267" t="s">
        <v>560</v>
      </c>
      <c r="B1830" s="268">
        <v>1</v>
      </c>
      <c r="C1830" s="268" t="s">
        <v>7365</v>
      </c>
      <c r="D1830" s="268" t="s">
        <v>7447</v>
      </c>
      <c r="E1830" s="267" t="s">
        <v>3552</v>
      </c>
      <c r="F1830" s="268" t="s">
        <v>7514</v>
      </c>
    </row>
    <row r="1831" spans="1:6" ht="51" x14ac:dyDescent="0.2">
      <c r="A1831" s="267" t="s">
        <v>560</v>
      </c>
      <c r="B1831" s="268">
        <v>1</v>
      </c>
      <c r="C1831" s="268" t="s">
        <v>7374</v>
      </c>
      <c r="D1831" s="268" t="s">
        <v>7449</v>
      </c>
      <c r="E1831" s="267" t="s">
        <v>3553</v>
      </c>
      <c r="F1831" s="268" t="s">
        <v>7488</v>
      </c>
    </row>
    <row r="1832" spans="1:6" ht="51" x14ac:dyDescent="0.2">
      <c r="A1832" s="267" t="s">
        <v>560</v>
      </c>
      <c r="B1832" s="268">
        <v>1</v>
      </c>
      <c r="C1832" s="268" t="s">
        <v>7362</v>
      </c>
      <c r="D1832" s="268" t="s">
        <v>7440</v>
      </c>
      <c r="E1832" s="267" t="s">
        <v>3554</v>
      </c>
      <c r="F1832" s="268" t="s">
        <v>7451</v>
      </c>
    </row>
    <row r="1833" spans="1:6" ht="51" x14ac:dyDescent="0.2">
      <c r="A1833" s="267" t="s">
        <v>560</v>
      </c>
      <c r="B1833" s="268">
        <v>1</v>
      </c>
      <c r="C1833" s="268" t="s">
        <v>7407</v>
      </c>
      <c r="D1833" s="268" t="s">
        <v>7449</v>
      </c>
      <c r="E1833" s="267" t="s">
        <v>3555</v>
      </c>
      <c r="F1833" s="268" t="s">
        <v>7505</v>
      </c>
    </row>
    <row r="1834" spans="1:6" ht="51" x14ac:dyDescent="0.2">
      <c r="A1834" s="267" t="s">
        <v>560</v>
      </c>
      <c r="B1834" s="268">
        <v>1</v>
      </c>
      <c r="C1834" s="268" t="s">
        <v>7407</v>
      </c>
      <c r="D1834" s="268" t="s">
        <v>7449</v>
      </c>
      <c r="E1834" s="267" t="s">
        <v>3556</v>
      </c>
      <c r="F1834" s="268" t="s">
        <v>7505</v>
      </c>
    </row>
    <row r="1835" spans="1:6" ht="51" x14ac:dyDescent="0.2">
      <c r="A1835" s="267" t="s">
        <v>560</v>
      </c>
      <c r="B1835" s="268">
        <v>1</v>
      </c>
      <c r="C1835" s="268" t="s">
        <v>7407</v>
      </c>
      <c r="D1835" s="268" t="s">
        <v>7449</v>
      </c>
      <c r="E1835" s="267" t="s">
        <v>3557</v>
      </c>
      <c r="F1835" s="268" t="s">
        <v>7505</v>
      </c>
    </row>
    <row r="1836" spans="1:6" ht="25.5" x14ac:dyDescent="0.2">
      <c r="A1836" s="267" t="s">
        <v>560</v>
      </c>
      <c r="B1836" s="268">
        <v>1</v>
      </c>
      <c r="C1836" s="268" t="s">
        <v>7311</v>
      </c>
      <c r="D1836" s="268" t="s">
        <v>7450</v>
      </c>
      <c r="E1836" s="267" t="s">
        <v>3558</v>
      </c>
      <c r="F1836" s="268" t="s">
        <v>7479</v>
      </c>
    </row>
    <row r="1837" spans="1:6" ht="25.5" x14ac:dyDescent="0.2">
      <c r="A1837" s="267" t="s">
        <v>560</v>
      </c>
      <c r="B1837" s="268">
        <v>1</v>
      </c>
      <c r="C1837" s="268" t="s">
        <v>7311</v>
      </c>
      <c r="D1837" s="268" t="s">
        <v>7450</v>
      </c>
      <c r="E1837" s="267" t="s">
        <v>3559</v>
      </c>
      <c r="F1837" s="268" t="s">
        <v>7479</v>
      </c>
    </row>
    <row r="1838" spans="1:6" ht="25.5" x14ac:dyDescent="0.2">
      <c r="A1838" s="267" t="s">
        <v>560</v>
      </c>
      <c r="B1838" s="268">
        <v>1</v>
      </c>
      <c r="C1838" s="268" t="s">
        <v>7311</v>
      </c>
      <c r="D1838" s="268" t="s">
        <v>7450</v>
      </c>
      <c r="E1838" s="267" t="s">
        <v>3560</v>
      </c>
      <c r="F1838" s="268" t="s">
        <v>7479</v>
      </c>
    </row>
    <row r="1839" spans="1:6" ht="38.25" x14ac:dyDescent="0.2">
      <c r="A1839" s="267" t="s">
        <v>560</v>
      </c>
      <c r="B1839" s="268">
        <v>1</v>
      </c>
      <c r="C1839" s="268" t="s">
        <v>7346</v>
      </c>
      <c r="D1839" s="268" t="s">
        <v>7441</v>
      </c>
      <c r="E1839" s="267" t="s">
        <v>3561</v>
      </c>
      <c r="F1839" s="268" t="s">
        <v>7489</v>
      </c>
    </row>
    <row r="1840" spans="1:6" ht="38.25" x14ac:dyDescent="0.2">
      <c r="A1840" s="267" t="s">
        <v>560</v>
      </c>
      <c r="B1840" s="268">
        <v>1</v>
      </c>
      <c r="C1840" s="268" t="s">
        <v>7346</v>
      </c>
      <c r="D1840" s="268" t="s">
        <v>7441</v>
      </c>
      <c r="E1840" s="267" t="s">
        <v>3562</v>
      </c>
      <c r="F1840" s="268" t="s">
        <v>7489</v>
      </c>
    </row>
    <row r="1841" spans="1:6" ht="38.25" x14ac:dyDescent="0.2">
      <c r="A1841" s="267" t="s">
        <v>560</v>
      </c>
      <c r="B1841" s="268">
        <v>1</v>
      </c>
      <c r="C1841" s="268" t="s">
        <v>7346</v>
      </c>
      <c r="D1841" s="268" t="s">
        <v>7441</v>
      </c>
      <c r="E1841" s="267" t="s">
        <v>3563</v>
      </c>
      <c r="F1841" s="268" t="s">
        <v>7489</v>
      </c>
    </row>
    <row r="1842" spans="1:6" ht="38.25" x14ac:dyDescent="0.2">
      <c r="A1842" s="267" t="s">
        <v>560</v>
      </c>
      <c r="B1842" s="268">
        <v>1</v>
      </c>
      <c r="C1842" s="268" t="s">
        <v>7346</v>
      </c>
      <c r="D1842" s="268" t="s">
        <v>7441</v>
      </c>
      <c r="E1842" s="267" t="s">
        <v>3564</v>
      </c>
      <c r="F1842" s="268" t="s">
        <v>7489</v>
      </c>
    </row>
    <row r="1843" spans="1:6" ht="38.25" x14ac:dyDescent="0.2">
      <c r="A1843" s="267" t="s">
        <v>560</v>
      </c>
      <c r="B1843" s="268">
        <v>1</v>
      </c>
      <c r="C1843" s="268" t="s">
        <v>7346</v>
      </c>
      <c r="D1843" s="268" t="s">
        <v>7441</v>
      </c>
      <c r="E1843" s="267" t="s">
        <v>3565</v>
      </c>
      <c r="F1843" s="268" t="s">
        <v>7489</v>
      </c>
    </row>
    <row r="1844" spans="1:6" ht="38.25" x14ac:dyDescent="0.2">
      <c r="A1844" s="267" t="s">
        <v>560</v>
      </c>
      <c r="B1844" s="268">
        <v>1</v>
      </c>
      <c r="C1844" s="268" t="s">
        <v>7346</v>
      </c>
      <c r="D1844" s="268" t="s">
        <v>7441</v>
      </c>
      <c r="E1844" s="267" t="s">
        <v>3566</v>
      </c>
      <c r="F1844" s="268" t="s">
        <v>7489</v>
      </c>
    </row>
    <row r="1845" spans="1:6" ht="38.25" x14ac:dyDescent="0.2">
      <c r="A1845" s="267" t="s">
        <v>560</v>
      </c>
      <c r="B1845" s="268">
        <v>1</v>
      </c>
      <c r="C1845" s="268" t="s">
        <v>7346</v>
      </c>
      <c r="D1845" s="268" t="s">
        <v>7441</v>
      </c>
      <c r="E1845" s="267" t="s">
        <v>3567</v>
      </c>
      <c r="F1845" s="268" t="s">
        <v>7489</v>
      </c>
    </row>
    <row r="1846" spans="1:6" ht="38.25" x14ac:dyDescent="0.2">
      <c r="A1846" s="267" t="s">
        <v>560</v>
      </c>
      <c r="B1846" s="268">
        <v>1</v>
      </c>
      <c r="C1846" s="268" t="s">
        <v>7346</v>
      </c>
      <c r="D1846" s="268" t="s">
        <v>7441</v>
      </c>
      <c r="E1846" s="267" t="s">
        <v>3568</v>
      </c>
      <c r="F1846" s="268" t="s">
        <v>7489</v>
      </c>
    </row>
    <row r="1847" spans="1:6" ht="38.25" x14ac:dyDescent="0.2">
      <c r="A1847" s="267" t="s">
        <v>560</v>
      </c>
      <c r="B1847" s="268">
        <v>1</v>
      </c>
      <c r="C1847" s="268" t="s">
        <v>7388</v>
      </c>
      <c r="D1847" s="268" t="s">
        <v>7440</v>
      </c>
      <c r="E1847" s="267" t="s">
        <v>3569</v>
      </c>
      <c r="F1847" s="268" t="s">
        <v>7451</v>
      </c>
    </row>
    <row r="1848" spans="1:6" ht="63.75" x14ac:dyDescent="0.2">
      <c r="A1848" s="267" t="s">
        <v>560</v>
      </c>
      <c r="B1848" s="268">
        <v>1</v>
      </c>
      <c r="C1848" s="268" t="s">
        <v>7325</v>
      </c>
      <c r="D1848" s="268" t="s">
        <v>7441</v>
      </c>
      <c r="E1848" s="267" t="s">
        <v>3570</v>
      </c>
      <c r="F1848" s="268" t="s">
        <v>7469</v>
      </c>
    </row>
    <row r="1849" spans="1:6" ht="51" x14ac:dyDescent="0.2">
      <c r="A1849" s="267" t="s">
        <v>560</v>
      </c>
      <c r="B1849" s="268">
        <v>1</v>
      </c>
      <c r="C1849" s="268" t="s">
        <v>7399</v>
      </c>
      <c r="D1849" s="268" t="s">
        <v>7448</v>
      </c>
      <c r="E1849" s="267" t="s">
        <v>3571</v>
      </c>
      <c r="F1849" s="268" t="s">
        <v>7448</v>
      </c>
    </row>
    <row r="1850" spans="1:6" ht="63.75" x14ac:dyDescent="0.2">
      <c r="A1850" s="267" t="s">
        <v>560</v>
      </c>
      <c r="B1850" s="268">
        <v>1</v>
      </c>
      <c r="C1850" s="268" t="s">
        <v>7407</v>
      </c>
      <c r="D1850" s="268" t="s">
        <v>7449</v>
      </c>
      <c r="E1850" s="267" t="s">
        <v>3572</v>
      </c>
      <c r="F1850" s="268" t="s">
        <v>7505</v>
      </c>
    </row>
    <row r="1851" spans="1:6" ht="63.75" x14ac:dyDescent="0.2">
      <c r="A1851" s="267" t="s">
        <v>560</v>
      </c>
      <c r="B1851" s="268">
        <v>1</v>
      </c>
      <c r="C1851" s="268" t="s">
        <v>7295</v>
      </c>
      <c r="D1851" s="268" t="s">
        <v>7442</v>
      </c>
      <c r="E1851" s="267" t="s">
        <v>3573</v>
      </c>
      <c r="F1851" s="142" t="s">
        <v>7509</v>
      </c>
    </row>
    <row r="1852" spans="1:6" ht="63.75" x14ac:dyDescent="0.2">
      <c r="A1852" s="267" t="s">
        <v>560</v>
      </c>
      <c r="B1852" s="268">
        <v>1</v>
      </c>
      <c r="C1852" s="268" t="s">
        <v>7295</v>
      </c>
      <c r="D1852" s="268" t="s">
        <v>7442</v>
      </c>
      <c r="E1852" s="267" t="s">
        <v>3574</v>
      </c>
      <c r="F1852" s="142" t="s">
        <v>7509</v>
      </c>
    </row>
    <row r="1853" spans="1:6" ht="63.75" x14ac:dyDescent="0.2">
      <c r="A1853" s="267" t="s">
        <v>560</v>
      </c>
      <c r="B1853" s="268">
        <v>1</v>
      </c>
      <c r="C1853" s="268" t="s">
        <v>7295</v>
      </c>
      <c r="D1853" s="268" t="s">
        <v>7442</v>
      </c>
      <c r="E1853" s="267" t="s">
        <v>3575</v>
      </c>
      <c r="F1853" s="142" t="s">
        <v>7509</v>
      </c>
    </row>
    <row r="1854" spans="1:6" ht="63.75" x14ac:dyDescent="0.2">
      <c r="A1854" s="267" t="s">
        <v>560</v>
      </c>
      <c r="B1854" s="268">
        <v>1</v>
      </c>
      <c r="C1854" s="268" t="s">
        <v>7295</v>
      </c>
      <c r="D1854" s="268" t="s">
        <v>7442</v>
      </c>
      <c r="E1854" s="267" t="s">
        <v>3576</v>
      </c>
      <c r="F1854" s="142" t="s">
        <v>7509</v>
      </c>
    </row>
    <row r="1855" spans="1:6" ht="63.75" x14ac:dyDescent="0.2">
      <c r="A1855" s="267" t="s">
        <v>560</v>
      </c>
      <c r="B1855" s="268">
        <v>1</v>
      </c>
      <c r="C1855" s="268" t="s">
        <v>7295</v>
      </c>
      <c r="D1855" s="268" t="s">
        <v>7442</v>
      </c>
      <c r="E1855" s="267" t="s">
        <v>3577</v>
      </c>
      <c r="F1855" s="142" t="s">
        <v>7509</v>
      </c>
    </row>
    <row r="1856" spans="1:6" ht="63.75" x14ac:dyDescent="0.2">
      <c r="A1856" s="267" t="s">
        <v>560</v>
      </c>
      <c r="B1856" s="268">
        <v>1</v>
      </c>
      <c r="C1856" s="268" t="s">
        <v>7295</v>
      </c>
      <c r="D1856" s="268" t="s">
        <v>7442</v>
      </c>
      <c r="E1856" s="267" t="s">
        <v>3578</v>
      </c>
      <c r="F1856" s="142" t="s">
        <v>7509</v>
      </c>
    </row>
    <row r="1857" spans="1:6" ht="63.75" x14ac:dyDescent="0.2">
      <c r="A1857" s="267" t="s">
        <v>560</v>
      </c>
      <c r="B1857" s="268">
        <v>1</v>
      </c>
      <c r="C1857" s="268" t="s">
        <v>7295</v>
      </c>
      <c r="D1857" s="268" t="s">
        <v>7442</v>
      </c>
      <c r="E1857" s="267" t="s">
        <v>3579</v>
      </c>
      <c r="F1857" s="142" t="s">
        <v>7509</v>
      </c>
    </row>
    <row r="1858" spans="1:6" ht="63.75" x14ac:dyDescent="0.2">
      <c r="A1858" s="267" t="s">
        <v>560</v>
      </c>
      <c r="B1858" s="268">
        <v>1</v>
      </c>
      <c r="C1858" s="268" t="s">
        <v>7295</v>
      </c>
      <c r="D1858" s="268" t="s">
        <v>7442</v>
      </c>
      <c r="E1858" s="267" t="s">
        <v>3580</v>
      </c>
      <c r="F1858" s="142" t="s">
        <v>7509</v>
      </c>
    </row>
    <row r="1859" spans="1:6" ht="63.75" x14ac:dyDescent="0.2">
      <c r="A1859" s="267" t="s">
        <v>560</v>
      </c>
      <c r="B1859" s="268">
        <v>1</v>
      </c>
      <c r="C1859" s="268" t="s">
        <v>7295</v>
      </c>
      <c r="D1859" s="268" t="s">
        <v>7442</v>
      </c>
      <c r="E1859" s="267" t="s">
        <v>3581</v>
      </c>
      <c r="F1859" s="142" t="s">
        <v>7509</v>
      </c>
    </row>
    <row r="1860" spans="1:6" ht="63.75" x14ac:dyDescent="0.2">
      <c r="A1860" s="267" t="s">
        <v>560</v>
      </c>
      <c r="B1860" s="268">
        <v>1</v>
      </c>
      <c r="C1860" s="268" t="s">
        <v>7295</v>
      </c>
      <c r="D1860" s="268" t="s">
        <v>7442</v>
      </c>
      <c r="E1860" s="267" t="s">
        <v>3582</v>
      </c>
      <c r="F1860" s="142" t="s">
        <v>7509</v>
      </c>
    </row>
    <row r="1861" spans="1:6" ht="63.75" x14ac:dyDescent="0.2">
      <c r="A1861" s="267" t="s">
        <v>560</v>
      </c>
      <c r="B1861" s="268">
        <v>1</v>
      </c>
      <c r="C1861" s="268" t="s">
        <v>7295</v>
      </c>
      <c r="D1861" s="268" t="s">
        <v>7442</v>
      </c>
      <c r="E1861" s="267" t="s">
        <v>3583</v>
      </c>
      <c r="F1861" s="142" t="s">
        <v>7509</v>
      </c>
    </row>
    <row r="1862" spans="1:6" ht="38.25" x14ac:dyDescent="0.2">
      <c r="A1862" s="267" t="s">
        <v>560</v>
      </c>
      <c r="B1862" s="268">
        <v>1</v>
      </c>
      <c r="C1862" s="268" t="s">
        <v>7346</v>
      </c>
      <c r="D1862" s="268" t="s">
        <v>7441</v>
      </c>
      <c r="E1862" s="267" t="s">
        <v>3584</v>
      </c>
      <c r="F1862" s="268" t="s">
        <v>7489</v>
      </c>
    </row>
    <row r="1863" spans="1:6" ht="38.25" x14ac:dyDescent="0.2">
      <c r="A1863" s="267" t="s">
        <v>560</v>
      </c>
      <c r="B1863" s="268">
        <v>1</v>
      </c>
      <c r="C1863" s="268" t="s">
        <v>7346</v>
      </c>
      <c r="D1863" s="268" t="s">
        <v>7441</v>
      </c>
      <c r="E1863" s="267" t="s">
        <v>3585</v>
      </c>
      <c r="F1863" s="268" t="s">
        <v>7489</v>
      </c>
    </row>
    <row r="1864" spans="1:6" ht="38.25" x14ac:dyDescent="0.2">
      <c r="A1864" s="267" t="s">
        <v>560</v>
      </c>
      <c r="B1864" s="268">
        <v>1</v>
      </c>
      <c r="C1864" s="268" t="s">
        <v>7346</v>
      </c>
      <c r="D1864" s="268" t="s">
        <v>7441</v>
      </c>
      <c r="E1864" s="267" t="s">
        <v>3586</v>
      </c>
      <c r="F1864" s="268" t="s">
        <v>7489</v>
      </c>
    </row>
    <row r="1865" spans="1:6" ht="38.25" x14ac:dyDescent="0.2">
      <c r="A1865" s="267" t="s">
        <v>560</v>
      </c>
      <c r="B1865" s="268">
        <v>1</v>
      </c>
      <c r="C1865" s="268" t="s">
        <v>7346</v>
      </c>
      <c r="D1865" s="268" t="s">
        <v>7441</v>
      </c>
      <c r="E1865" s="267" t="s">
        <v>3587</v>
      </c>
      <c r="F1865" s="268" t="s">
        <v>7489</v>
      </c>
    </row>
    <row r="1866" spans="1:6" ht="38.25" x14ac:dyDescent="0.2">
      <c r="A1866" s="267" t="s">
        <v>560</v>
      </c>
      <c r="B1866" s="268">
        <v>1</v>
      </c>
      <c r="C1866" s="268" t="s">
        <v>7346</v>
      </c>
      <c r="D1866" s="268" t="s">
        <v>7441</v>
      </c>
      <c r="E1866" s="267" t="s">
        <v>3588</v>
      </c>
      <c r="F1866" s="268" t="s">
        <v>7489</v>
      </c>
    </row>
    <row r="1867" spans="1:6" ht="38.25" x14ac:dyDescent="0.2">
      <c r="A1867" s="267" t="s">
        <v>560</v>
      </c>
      <c r="B1867" s="268">
        <v>1</v>
      </c>
      <c r="C1867" s="268" t="s">
        <v>7346</v>
      </c>
      <c r="D1867" s="268" t="s">
        <v>7441</v>
      </c>
      <c r="E1867" s="267" t="s">
        <v>3589</v>
      </c>
      <c r="F1867" s="268" t="s">
        <v>7489</v>
      </c>
    </row>
    <row r="1868" spans="1:6" ht="38.25" x14ac:dyDescent="0.2">
      <c r="A1868" s="267" t="s">
        <v>560</v>
      </c>
      <c r="B1868" s="268">
        <v>1</v>
      </c>
      <c r="C1868" s="268" t="s">
        <v>7346</v>
      </c>
      <c r="D1868" s="268" t="s">
        <v>7441</v>
      </c>
      <c r="E1868" s="267" t="s">
        <v>3590</v>
      </c>
      <c r="F1868" s="268" t="s">
        <v>7489</v>
      </c>
    </row>
    <row r="1869" spans="1:6" ht="38.25" x14ac:dyDescent="0.2">
      <c r="A1869" s="267" t="s">
        <v>560</v>
      </c>
      <c r="B1869" s="268">
        <v>1</v>
      </c>
      <c r="C1869" s="268" t="s">
        <v>7346</v>
      </c>
      <c r="D1869" s="268" t="s">
        <v>7441</v>
      </c>
      <c r="E1869" s="267" t="s">
        <v>3591</v>
      </c>
      <c r="F1869" s="268" t="s">
        <v>7489</v>
      </c>
    </row>
    <row r="1870" spans="1:6" ht="38.25" x14ac:dyDescent="0.2">
      <c r="A1870" s="267" t="s">
        <v>560</v>
      </c>
      <c r="B1870" s="268">
        <v>1</v>
      </c>
      <c r="C1870" s="268" t="s">
        <v>7346</v>
      </c>
      <c r="D1870" s="268" t="s">
        <v>7441</v>
      </c>
      <c r="E1870" s="267" t="s">
        <v>3592</v>
      </c>
      <c r="F1870" s="268" t="s">
        <v>7489</v>
      </c>
    </row>
    <row r="1871" spans="1:6" ht="38.25" x14ac:dyDescent="0.2">
      <c r="A1871" s="267" t="s">
        <v>560</v>
      </c>
      <c r="B1871" s="268">
        <v>1</v>
      </c>
      <c r="C1871" s="268" t="s">
        <v>7346</v>
      </c>
      <c r="D1871" s="268" t="s">
        <v>7441</v>
      </c>
      <c r="E1871" s="267" t="s">
        <v>3593</v>
      </c>
      <c r="F1871" s="268" t="s">
        <v>7489</v>
      </c>
    </row>
    <row r="1872" spans="1:6" ht="51" x14ac:dyDescent="0.2">
      <c r="A1872" s="267" t="s">
        <v>560</v>
      </c>
      <c r="B1872" s="268">
        <v>1</v>
      </c>
      <c r="C1872" s="268" t="s">
        <v>7361</v>
      </c>
      <c r="D1872" s="268" t="s">
        <v>7446</v>
      </c>
      <c r="E1872" s="267" t="s">
        <v>3594</v>
      </c>
      <c r="F1872" s="268" t="s">
        <v>7511</v>
      </c>
    </row>
    <row r="1873" spans="1:6" ht="153" x14ac:dyDescent="0.2">
      <c r="A1873" s="267" t="s">
        <v>560</v>
      </c>
      <c r="B1873" s="268">
        <v>1</v>
      </c>
      <c r="C1873" s="268" t="s">
        <v>7340</v>
      </c>
      <c r="D1873" s="268" t="s">
        <v>7441</v>
      </c>
      <c r="E1873" s="267" t="s">
        <v>3595</v>
      </c>
      <c r="F1873" s="268" t="s">
        <v>7470</v>
      </c>
    </row>
    <row r="1874" spans="1:6" ht="76.5" x14ac:dyDescent="0.2">
      <c r="A1874" s="267" t="s">
        <v>560</v>
      </c>
      <c r="B1874" s="268">
        <v>1</v>
      </c>
      <c r="C1874" s="268" t="s">
        <v>7323</v>
      </c>
      <c r="D1874" s="268" t="s">
        <v>7441</v>
      </c>
      <c r="E1874" s="267" t="s">
        <v>3596</v>
      </c>
      <c r="F1874" s="268" t="s">
        <v>7469</v>
      </c>
    </row>
    <row r="1875" spans="1:6" ht="51" x14ac:dyDescent="0.2">
      <c r="A1875" s="267" t="s">
        <v>560</v>
      </c>
      <c r="B1875" s="268">
        <v>1</v>
      </c>
      <c r="C1875" s="268" t="s">
        <v>7311</v>
      </c>
      <c r="D1875" s="268" t="s">
        <v>7450</v>
      </c>
      <c r="E1875" s="267" t="s">
        <v>3597</v>
      </c>
      <c r="F1875" s="268" t="s">
        <v>7479</v>
      </c>
    </row>
    <row r="1876" spans="1:6" ht="51" x14ac:dyDescent="0.2">
      <c r="A1876" s="267" t="s">
        <v>560</v>
      </c>
      <c r="B1876" s="268">
        <v>1</v>
      </c>
      <c r="C1876" s="268" t="s">
        <v>7278</v>
      </c>
      <c r="D1876" s="268" t="s">
        <v>7450</v>
      </c>
      <c r="E1876" s="267" t="s">
        <v>3598</v>
      </c>
      <c r="F1876" s="268" t="s">
        <v>7516</v>
      </c>
    </row>
    <row r="1877" spans="1:6" ht="51" x14ac:dyDescent="0.2">
      <c r="A1877" s="267" t="s">
        <v>560</v>
      </c>
      <c r="B1877" s="268">
        <v>1</v>
      </c>
      <c r="C1877" s="268" t="s">
        <v>7278</v>
      </c>
      <c r="D1877" s="268" t="s">
        <v>7450</v>
      </c>
      <c r="E1877" s="267" t="s">
        <v>3599</v>
      </c>
      <c r="F1877" s="268" t="s">
        <v>7516</v>
      </c>
    </row>
    <row r="1878" spans="1:6" ht="51" x14ac:dyDescent="0.2">
      <c r="A1878" s="267" t="s">
        <v>560</v>
      </c>
      <c r="B1878" s="268">
        <v>1</v>
      </c>
      <c r="C1878" s="268" t="s">
        <v>7339</v>
      </c>
      <c r="D1878" s="268" t="s">
        <v>7450</v>
      </c>
      <c r="E1878" s="267" t="s">
        <v>3600</v>
      </c>
      <c r="F1878" s="268" t="s">
        <v>7485</v>
      </c>
    </row>
    <row r="1879" spans="1:6" ht="51" x14ac:dyDescent="0.2">
      <c r="A1879" s="267" t="s">
        <v>560</v>
      </c>
      <c r="B1879" s="268">
        <v>1</v>
      </c>
      <c r="C1879" s="268" t="s">
        <v>7369</v>
      </c>
      <c r="D1879" s="268" t="s">
        <v>7450</v>
      </c>
      <c r="E1879" s="267" t="s">
        <v>3601</v>
      </c>
      <c r="F1879" s="268" t="s">
        <v>7482</v>
      </c>
    </row>
    <row r="1880" spans="1:6" ht="51" x14ac:dyDescent="0.2">
      <c r="A1880" s="267" t="s">
        <v>560</v>
      </c>
      <c r="B1880" s="268">
        <v>1</v>
      </c>
      <c r="C1880" s="268" t="s">
        <v>7339</v>
      </c>
      <c r="D1880" s="268" t="s">
        <v>7450</v>
      </c>
      <c r="E1880" s="267" t="s">
        <v>3602</v>
      </c>
      <c r="F1880" s="268" t="s">
        <v>7485</v>
      </c>
    </row>
    <row r="1881" spans="1:6" ht="51" x14ac:dyDescent="0.2">
      <c r="A1881" s="267" t="s">
        <v>560</v>
      </c>
      <c r="B1881" s="268">
        <v>1</v>
      </c>
      <c r="C1881" s="268" t="s">
        <v>7409</v>
      </c>
      <c r="D1881" s="268" t="s">
        <v>7450</v>
      </c>
      <c r="E1881" s="267" t="s">
        <v>3603</v>
      </c>
      <c r="F1881" s="268" t="s">
        <v>7482</v>
      </c>
    </row>
    <row r="1882" spans="1:6" ht="76.5" x14ac:dyDescent="0.2">
      <c r="A1882" s="267" t="s">
        <v>560</v>
      </c>
      <c r="B1882" s="268">
        <v>1</v>
      </c>
      <c r="C1882" s="268" t="s">
        <v>7317</v>
      </c>
      <c r="D1882" s="268" t="s">
        <v>7442</v>
      </c>
      <c r="E1882" s="267" t="s">
        <v>7558</v>
      </c>
      <c r="F1882" s="268" t="s">
        <v>7458</v>
      </c>
    </row>
    <row r="1883" spans="1:6" ht="89.25" x14ac:dyDescent="0.2">
      <c r="A1883" s="267" t="s">
        <v>560</v>
      </c>
      <c r="B1883" s="268">
        <v>1</v>
      </c>
      <c r="C1883" s="268" t="s">
        <v>7355</v>
      </c>
      <c r="D1883" s="268" t="s">
        <v>7441</v>
      </c>
      <c r="E1883" s="267" t="s">
        <v>3604</v>
      </c>
      <c r="F1883" s="268" t="s">
        <v>7455</v>
      </c>
    </row>
    <row r="1884" spans="1:6" ht="38.25" x14ac:dyDescent="0.2">
      <c r="A1884" s="267" t="s">
        <v>560</v>
      </c>
      <c r="B1884" s="268">
        <v>1</v>
      </c>
      <c r="C1884" s="268" t="s">
        <v>7293</v>
      </c>
      <c r="D1884" s="268" t="s">
        <v>7440</v>
      </c>
      <c r="E1884" s="267" t="s">
        <v>3605</v>
      </c>
      <c r="F1884" s="268" t="s">
        <v>7481</v>
      </c>
    </row>
    <row r="1885" spans="1:6" ht="153" x14ac:dyDescent="0.2">
      <c r="A1885" s="267" t="s">
        <v>560</v>
      </c>
      <c r="B1885" s="268">
        <v>1</v>
      </c>
      <c r="C1885" s="268" t="s">
        <v>7346</v>
      </c>
      <c r="D1885" s="268" t="s">
        <v>7441</v>
      </c>
      <c r="E1885" s="267" t="s">
        <v>3606</v>
      </c>
      <c r="F1885" s="268" t="s">
        <v>7489</v>
      </c>
    </row>
    <row r="1886" spans="1:6" ht="51" x14ac:dyDescent="0.2">
      <c r="A1886" s="267" t="s">
        <v>560</v>
      </c>
      <c r="B1886" s="268">
        <v>1</v>
      </c>
      <c r="C1886" s="268" t="s">
        <v>7292</v>
      </c>
      <c r="D1886" s="268" t="s">
        <v>7441</v>
      </c>
      <c r="E1886" s="267" t="s">
        <v>3607</v>
      </c>
      <c r="F1886" s="268" t="s">
        <v>7483</v>
      </c>
    </row>
    <row r="1887" spans="1:6" ht="51" x14ac:dyDescent="0.2">
      <c r="A1887" s="267" t="s">
        <v>560</v>
      </c>
      <c r="B1887" s="268">
        <v>1</v>
      </c>
      <c r="C1887" s="268" t="s">
        <v>7292</v>
      </c>
      <c r="D1887" s="268" t="s">
        <v>7441</v>
      </c>
      <c r="E1887" s="267" t="s">
        <v>3608</v>
      </c>
      <c r="F1887" s="268" t="s">
        <v>7483</v>
      </c>
    </row>
    <row r="1888" spans="1:6" ht="51" x14ac:dyDescent="0.2">
      <c r="A1888" s="267" t="s">
        <v>560</v>
      </c>
      <c r="B1888" s="268">
        <v>1</v>
      </c>
      <c r="C1888" s="268" t="s">
        <v>7292</v>
      </c>
      <c r="D1888" s="268" t="s">
        <v>7441</v>
      </c>
      <c r="E1888" s="267" t="s">
        <v>3609</v>
      </c>
      <c r="F1888" s="268" t="s">
        <v>7483</v>
      </c>
    </row>
    <row r="1889" spans="1:6" ht="51" x14ac:dyDescent="0.2">
      <c r="A1889" s="267" t="s">
        <v>560</v>
      </c>
      <c r="B1889" s="268">
        <v>1</v>
      </c>
      <c r="C1889" s="268" t="s">
        <v>7292</v>
      </c>
      <c r="D1889" s="268" t="s">
        <v>7441</v>
      </c>
      <c r="E1889" s="267" t="s">
        <v>3610</v>
      </c>
      <c r="F1889" s="268" t="s">
        <v>7483</v>
      </c>
    </row>
    <row r="1890" spans="1:6" ht="63.75" x14ac:dyDescent="0.2">
      <c r="A1890" s="267" t="s">
        <v>560</v>
      </c>
      <c r="B1890" s="268">
        <v>1</v>
      </c>
      <c r="C1890" s="268" t="s">
        <v>7333</v>
      </c>
      <c r="D1890" s="268" t="s">
        <v>7440</v>
      </c>
      <c r="E1890" s="267" t="s">
        <v>3611</v>
      </c>
      <c r="F1890" s="268" t="s">
        <v>7453</v>
      </c>
    </row>
    <row r="1891" spans="1:6" ht="51" x14ac:dyDescent="0.2">
      <c r="A1891" s="267" t="s">
        <v>560</v>
      </c>
      <c r="B1891" s="268">
        <v>1</v>
      </c>
      <c r="C1891" s="268" t="s">
        <v>7341</v>
      </c>
      <c r="D1891" s="268" t="s">
        <v>7449</v>
      </c>
      <c r="E1891" s="267" t="s">
        <v>3612</v>
      </c>
      <c r="F1891" s="268" t="s">
        <v>7488</v>
      </c>
    </row>
    <row r="1892" spans="1:6" ht="51" x14ac:dyDescent="0.2">
      <c r="A1892" s="267" t="s">
        <v>560</v>
      </c>
      <c r="B1892" s="268">
        <v>1</v>
      </c>
      <c r="C1892" s="268" t="s">
        <v>7341</v>
      </c>
      <c r="D1892" s="268" t="s">
        <v>7449</v>
      </c>
      <c r="E1892" s="267" t="s">
        <v>3613</v>
      </c>
      <c r="F1892" s="268" t="s">
        <v>7488</v>
      </c>
    </row>
    <row r="1893" spans="1:6" ht="127.5" x14ac:dyDescent="0.2">
      <c r="A1893" s="267" t="s">
        <v>560</v>
      </c>
      <c r="B1893" s="268">
        <v>1</v>
      </c>
      <c r="C1893" s="268" t="s">
        <v>7322</v>
      </c>
      <c r="D1893" s="268" t="s">
        <v>7449</v>
      </c>
      <c r="E1893" s="267" t="s">
        <v>3614</v>
      </c>
      <c r="F1893" s="268" t="s">
        <v>7510</v>
      </c>
    </row>
    <row r="1894" spans="1:6" ht="38.25" x14ac:dyDescent="0.2">
      <c r="A1894" s="267" t="s">
        <v>560</v>
      </c>
      <c r="B1894" s="268">
        <v>1</v>
      </c>
      <c r="C1894" s="268" t="s">
        <v>7296</v>
      </c>
      <c r="D1894" s="268" t="s">
        <v>7441</v>
      </c>
      <c r="E1894" s="267" t="s">
        <v>3615</v>
      </c>
      <c r="F1894" s="268" t="s">
        <v>7465</v>
      </c>
    </row>
    <row r="1895" spans="1:6" ht="51" x14ac:dyDescent="0.2">
      <c r="A1895" s="267" t="s">
        <v>560</v>
      </c>
      <c r="B1895" s="268">
        <v>1</v>
      </c>
      <c r="C1895" s="268" t="s">
        <v>7421</v>
      </c>
      <c r="D1895" s="268" t="s">
        <v>7440</v>
      </c>
      <c r="E1895" s="267" t="s">
        <v>1690</v>
      </c>
      <c r="F1895" s="268" t="s">
        <v>7279</v>
      </c>
    </row>
    <row r="1896" spans="1:6" ht="76.5" x14ac:dyDescent="0.2">
      <c r="A1896" s="267" t="s">
        <v>560</v>
      </c>
      <c r="B1896" s="268">
        <v>1</v>
      </c>
      <c r="C1896" s="268" t="s">
        <v>7339</v>
      </c>
      <c r="D1896" s="268" t="s">
        <v>7450</v>
      </c>
      <c r="E1896" s="267" t="s">
        <v>3616</v>
      </c>
      <c r="F1896" s="268" t="s">
        <v>7485</v>
      </c>
    </row>
    <row r="1897" spans="1:6" ht="76.5" x14ac:dyDescent="0.2">
      <c r="A1897" s="267" t="s">
        <v>560</v>
      </c>
      <c r="B1897" s="268">
        <v>1</v>
      </c>
      <c r="C1897" s="268" t="s">
        <v>7339</v>
      </c>
      <c r="D1897" s="268" t="s">
        <v>7450</v>
      </c>
      <c r="E1897" s="267" t="s">
        <v>3617</v>
      </c>
      <c r="F1897" s="268" t="s">
        <v>7485</v>
      </c>
    </row>
    <row r="1898" spans="1:6" ht="76.5" x14ac:dyDescent="0.2">
      <c r="A1898" s="267" t="s">
        <v>560</v>
      </c>
      <c r="B1898" s="268">
        <v>1</v>
      </c>
      <c r="C1898" s="268" t="s">
        <v>7339</v>
      </c>
      <c r="D1898" s="268" t="s">
        <v>7450</v>
      </c>
      <c r="E1898" s="267" t="s">
        <v>3618</v>
      </c>
      <c r="F1898" s="268" t="s">
        <v>7485</v>
      </c>
    </row>
    <row r="1899" spans="1:6" ht="76.5" x14ac:dyDescent="0.2">
      <c r="A1899" s="267" t="s">
        <v>560</v>
      </c>
      <c r="B1899" s="268">
        <v>1</v>
      </c>
      <c r="C1899" s="268" t="s">
        <v>7339</v>
      </c>
      <c r="D1899" s="268" t="s">
        <v>7450</v>
      </c>
      <c r="E1899" s="267" t="s">
        <v>3619</v>
      </c>
      <c r="F1899" s="268" t="s">
        <v>7485</v>
      </c>
    </row>
    <row r="1900" spans="1:6" ht="76.5" x14ac:dyDescent="0.2">
      <c r="A1900" s="267" t="s">
        <v>560</v>
      </c>
      <c r="B1900" s="268">
        <v>1</v>
      </c>
      <c r="C1900" s="268" t="s">
        <v>7295</v>
      </c>
      <c r="D1900" s="268" t="s">
        <v>7442</v>
      </c>
      <c r="E1900" s="267" t="s">
        <v>3620</v>
      </c>
      <c r="F1900" s="142" t="s">
        <v>7509</v>
      </c>
    </row>
    <row r="1901" spans="1:6" ht="76.5" x14ac:dyDescent="0.2">
      <c r="A1901" s="267" t="s">
        <v>560</v>
      </c>
      <c r="B1901" s="268">
        <v>1</v>
      </c>
      <c r="C1901" s="268" t="s">
        <v>7317</v>
      </c>
      <c r="D1901" s="268" t="s">
        <v>7442</v>
      </c>
      <c r="E1901" s="267" t="s">
        <v>3621</v>
      </c>
      <c r="F1901" s="142" t="s">
        <v>7509</v>
      </c>
    </row>
    <row r="1902" spans="1:6" ht="76.5" x14ac:dyDescent="0.2">
      <c r="A1902" s="267" t="s">
        <v>560</v>
      </c>
      <c r="B1902" s="268">
        <v>1</v>
      </c>
      <c r="C1902" s="268" t="s">
        <v>7322</v>
      </c>
      <c r="D1902" s="268" t="s">
        <v>7449</v>
      </c>
      <c r="E1902" s="267" t="s">
        <v>3622</v>
      </c>
      <c r="F1902" s="268" t="s">
        <v>7510</v>
      </c>
    </row>
    <row r="1903" spans="1:6" ht="127.5" x14ac:dyDescent="0.2">
      <c r="A1903" s="267" t="s">
        <v>560</v>
      </c>
      <c r="B1903" s="268">
        <v>1</v>
      </c>
      <c r="C1903" s="268" t="s">
        <v>7296</v>
      </c>
      <c r="D1903" s="268" t="s">
        <v>7441</v>
      </c>
      <c r="E1903" s="267" t="s">
        <v>7559</v>
      </c>
      <c r="F1903" s="268" t="s">
        <v>7465</v>
      </c>
    </row>
    <row r="1904" spans="1:6" ht="63.75" x14ac:dyDescent="0.2">
      <c r="A1904" s="267" t="s">
        <v>560</v>
      </c>
      <c r="B1904" s="268">
        <v>1</v>
      </c>
      <c r="C1904" s="268" t="s">
        <v>7314</v>
      </c>
      <c r="D1904" s="268" t="s">
        <v>7442</v>
      </c>
      <c r="E1904" s="267" t="s">
        <v>3623</v>
      </c>
      <c r="F1904" s="142" t="s">
        <v>7509</v>
      </c>
    </row>
    <row r="1905" spans="1:6" ht="51" x14ac:dyDescent="0.2">
      <c r="A1905" s="267" t="s">
        <v>560</v>
      </c>
      <c r="B1905" s="268">
        <v>1</v>
      </c>
      <c r="C1905" s="268" t="s">
        <v>7323</v>
      </c>
      <c r="D1905" s="268" t="s">
        <v>7441</v>
      </c>
      <c r="E1905" s="267" t="s">
        <v>3624</v>
      </c>
      <c r="F1905" s="268" t="s">
        <v>7469</v>
      </c>
    </row>
    <row r="1906" spans="1:6" ht="51" x14ac:dyDescent="0.2">
      <c r="A1906" s="267" t="s">
        <v>560</v>
      </c>
      <c r="B1906" s="268">
        <v>1</v>
      </c>
      <c r="C1906" s="268" t="s">
        <v>7323</v>
      </c>
      <c r="D1906" s="268" t="s">
        <v>7441</v>
      </c>
      <c r="E1906" s="267" t="s">
        <v>3625</v>
      </c>
      <c r="F1906" s="268" t="s">
        <v>7469</v>
      </c>
    </row>
    <row r="1907" spans="1:6" ht="51" x14ac:dyDescent="0.2">
      <c r="A1907" s="267" t="s">
        <v>560</v>
      </c>
      <c r="B1907" s="268">
        <v>1</v>
      </c>
      <c r="C1907" s="268" t="s">
        <v>7358</v>
      </c>
      <c r="D1907" s="268" t="s">
        <v>7450</v>
      </c>
      <c r="E1907" s="267" t="s">
        <v>3626</v>
      </c>
      <c r="F1907" s="268" t="s">
        <v>7482</v>
      </c>
    </row>
    <row r="1908" spans="1:6" ht="51" x14ac:dyDescent="0.2">
      <c r="A1908" s="267" t="s">
        <v>560</v>
      </c>
      <c r="B1908" s="268">
        <v>1</v>
      </c>
      <c r="C1908" s="268" t="s">
        <v>7309</v>
      </c>
      <c r="D1908" s="268" t="s">
        <v>7440</v>
      </c>
      <c r="E1908" s="267" t="s">
        <v>3627</v>
      </c>
      <c r="F1908" s="268" t="s">
        <v>7279</v>
      </c>
    </row>
    <row r="1909" spans="1:6" ht="51" x14ac:dyDescent="0.2">
      <c r="A1909" s="267" t="s">
        <v>560</v>
      </c>
      <c r="B1909" s="268">
        <v>1</v>
      </c>
      <c r="C1909" s="268" t="s">
        <v>7387</v>
      </c>
      <c r="D1909" s="268" t="s">
        <v>7442</v>
      </c>
      <c r="E1909" s="267" t="s">
        <v>3628</v>
      </c>
      <c r="F1909" s="268" t="s">
        <v>7283</v>
      </c>
    </row>
    <row r="1910" spans="1:6" ht="51" x14ac:dyDescent="0.2">
      <c r="A1910" s="267" t="s">
        <v>560</v>
      </c>
      <c r="B1910" s="268">
        <v>1</v>
      </c>
      <c r="C1910" s="268" t="s">
        <v>7359</v>
      </c>
      <c r="D1910" s="268" t="s">
        <v>7442</v>
      </c>
      <c r="E1910" s="267" t="s">
        <v>3629</v>
      </c>
      <c r="F1910" s="268" t="s">
        <v>7458</v>
      </c>
    </row>
    <row r="1911" spans="1:6" ht="51" x14ac:dyDescent="0.2">
      <c r="A1911" s="267" t="s">
        <v>560</v>
      </c>
      <c r="B1911" s="268">
        <v>1</v>
      </c>
      <c r="C1911" s="268" t="s">
        <v>7390</v>
      </c>
      <c r="D1911" s="268" t="s">
        <v>7449</v>
      </c>
      <c r="E1911" s="267" t="s">
        <v>3630</v>
      </c>
      <c r="F1911" s="268" t="s">
        <v>7505</v>
      </c>
    </row>
    <row r="1912" spans="1:6" ht="51" x14ac:dyDescent="0.2">
      <c r="A1912" s="267" t="s">
        <v>560</v>
      </c>
      <c r="B1912" s="268">
        <v>1</v>
      </c>
      <c r="C1912" s="268" t="s">
        <v>7297</v>
      </c>
      <c r="D1912" s="268" t="s">
        <v>7449</v>
      </c>
      <c r="E1912" s="267" t="s">
        <v>3631</v>
      </c>
      <c r="F1912" s="268" t="s">
        <v>7510</v>
      </c>
    </row>
    <row r="1913" spans="1:6" ht="63.75" x14ac:dyDescent="0.2">
      <c r="A1913" s="267" t="s">
        <v>560</v>
      </c>
      <c r="B1913" s="268">
        <v>1</v>
      </c>
      <c r="C1913" s="268" t="s">
        <v>7295</v>
      </c>
      <c r="D1913" s="268" t="s">
        <v>7442</v>
      </c>
      <c r="E1913" s="267" t="s">
        <v>3632</v>
      </c>
      <c r="F1913" s="142" t="s">
        <v>7509</v>
      </c>
    </row>
    <row r="1914" spans="1:6" ht="63.75" x14ac:dyDescent="0.2">
      <c r="A1914" s="267" t="s">
        <v>560</v>
      </c>
      <c r="B1914" s="268">
        <v>1</v>
      </c>
      <c r="C1914" s="268" t="s">
        <v>7295</v>
      </c>
      <c r="D1914" s="268" t="s">
        <v>7442</v>
      </c>
      <c r="E1914" s="267" t="s">
        <v>3633</v>
      </c>
      <c r="F1914" s="142" t="s">
        <v>7509</v>
      </c>
    </row>
    <row r="1915" spans="1:6" ht="63.75" x14ac:dyDescent="0.2">
      <c r="A1915" s="267" t="s">
        <v>560</v>
      </c>
      <c r="B1915" s="268">
        <v>1</v>
      </c>
      <c r="C1915" s="268" t="s">
        <v>7295</v>
      </c>
      <c r="D1915" s="268" t="s">
        <v>7442</v>
      </c>
      <c r="E1915" s="267" t="s">
        <v>3634</v>
      </c>
      <c r="F1915" s="142" t="s">
        <v>7509</v>
      </c>
    </row>
    <row r="1916" spans="1:6" ht="63.75" x14ac:dyDescent="0.2">
      <c r="A1916" s="267" t="s">
        <v>560</v>
      </c>
      <c r="B1916" s="268">
        <v>1</v>
      </c>
      <c r="C1916" s="268" t="s">
        <v>7295</v>
      </c>
      <c r="D1916" s="268" t="s">
        <v>7442</v>
      </c>
      <c r="E1916" s="267" t="s">
        <v>3635</v>
      </c>
      <c r="F1916" s="142" t="s">
        <v>7509</v>
      </c>
    </row>
    <row r="1917" spans="1:6" ht="63.75" x14ac:dyDescent="0.2">
      <c r="A1917" s="267" t="s">
        <v>560</v>
      </c>
      <c r="B1917" s="268">
        <v>1</v>
      </c>
      <c r="C1917" s="268" t="s">
        <v>7295</v>
      </c>
      <c r="D1917" s="268" t="s">
        <v>7442</v>
      </c>
      <c r="E1917" s="267" t="s">
        <v>3636</v>
      </c>
      <c r="F1917" s="142" t="s">
        <v>7509</v>
      </c>
    </row>
    <row r="1918" spans="1:6" ht="63.75" x14ac:dyDescent="0.2">
      <c r="A1918" s="267" t="s">
        <v>560</v>
      </c>
      <c r="B1918" s="268">
        <v>1</v>
      </c>
      <c r="C1918" s="268" t="s">
        <v>7295</v>
      </c>
      <c r="D1918" s="268" t="s">
        <v>7442</v>
      </c>
      <c r="E1918" s="267" t="s">
        <v>3637</v>
      </c>
      <c r="F1918" s="142" t="s">
        <v>7509</v>
      </c>
    </row>
    <row r="1919" spans="1:6" ht="63.75" x14ac:dyDescent="0.2">
      <c r="A1919" s="267" t="s">
        <v>560</v>
      </c>
      <c r="B1919" s="268">
        <v>1</v>
      </c>
      <c r="C1919" s="268" t="s">
        <v>7295</v>
      </c>
      <c r="D1919" s="268" t="s">
        <v>7442</v>
      </c>
      <c r="E1919" s="267" t="s">
        <v>3638</v>
      </c>
      <c r="F1919" s="142" t="s">
        <v>7509</v>
      </c>
    </row>
    <row r="1920" spans="1:6" ht="63.75" x14ac:dyDescent="0.2">
      <c r="A1920" s="267" t="s">
        <v>560</v>
      </c>
      <c r="B1920" s="268">
        <v>1</v>
      </c>
      <c r="C1920" s="268" t="s">
        <v>7295</v>
      </c>
      <c r="D1920" s="268" t="s">
        <v>7442</v>
      </c>
      <c r="E1920" s="267" t="s">
        <v>3639</v>
      </c>
      <c r="F1920" s="142" t="s">
        <v>7509</v>
      </c>
    </row>
    <row r="1921" spans="1:6" ht="63.75" x14ac:dyDescent="0.2">
      <c r="A1921" s="267" t="s">
        <v>560</v>
      </c>
      <c r="B1921" s="268">
        <v>1</v>
      </c>
      <c r="C1921" s="268" t="s">
        <v>7295</v>
      </c>
      <c r="D1921" s="268" t="s">
        <v>7442</v>
      </c>
      <c r="E1921" s="267" t="s">
        <v>3640</v>
      </c>
      <c r="F1921" s="142" t="s">
        <v>7509</v>
      </c>
    </row>
    <row r="1922" spans="1:6" ht="63.75" x14ac:dyDescent="0.2">
      <c r="A1922" s="267" t="s">
        <v>560</v>
      </c>
      <c r="B1922" s="268">
        <v>1</v>
      </c>
      <c r="C1922" s="268" t="s">
        <v>7295</v>
      </c>
      <c r="D1922" s="268" t="s">
        <v>7442</v>
      </c>
      <c r="E1922" s="267" t="s">
        <v>3641</v>
      </c>
      <c r="F1922" s="142" t="s">
        <v>7509</v>
      </c>
    </row>
    <row r="1923" spans="1:6" ht="63.75" x14ac:dyDescent="0.2">
      <c r="A1923" s="267" t="s">
        <v>560</v>
      </c>
      <c r="B1923" s="268">
        <v>1</v>
      </c>
      <c r="C1923" s="268" t="s">
        <v>7295</v>
      </c>
      <c r="D1923" s="268" t="s">
        <v>7442</v>
      </c>
      <c r="E1923" s="267" t="s">
        <v>3642</v>
      </c>
      <c r="F1923" s="142" t="s">
        <v>7509</v>
      </c>
    </row>
    <row r="1924" spans="1:6" ht="38.25" x14ac:dyDescent="0.2">
      <c r="A1924" s="267" t="s">
        <v>560</v>
      </c>
      <c r="B1924" s="268">
        <v>1</v>
      </c>
      <c r="C1924" s="268" t="s">
        <v>7346</v>
      </c>
      <c r="D1924" s="268" t="s">
        <v>7441</v>
      </c>
      <c r="E1924" s="267" t="s">
        <v>3643</v>
      </c>
      <c r="F1924" s="268" t="s">
        <v>7489</v>
      </c>
    </row>
    <row r="1925" spans="1:6" ht="38.25" x14ac:dyDescent="0.2">
      <c r="A1925" s="267" t="s">
        <v>560</v>
      </c>
      <c r="B1925" s="268">
        <v>1</v>
      </c>
      <c r="C1925" s="268" t="s">
        <v>7346</v>
      </c>
      <c r="D1925" s="268" t="s">
        <v>7441</v>
      </c>
      <c r="E1925" s="267" t="s">
        <v>3644</v>
      </c>
      <c r="F1925" s="268" t="s">
        <v>7489</v>
      </c>
    </row>
    <row r="1926" spans="1:6" ht="38.25" x14ac:dyDescent="0.2">
      <c r="A1926" s="267" t="s">
        <v>560</v>
      </c>
      <c r="B1926" s="268">
        <v>1</v>
      </c>
      <c r="C1926" s="268" t="s">
        <v>7346</v>
      </c>
      <c r="D1926" s="268" t="s">
        <v>7441</v>
      </c>
      <c r="E1926" s="267" t="s">
        <v>3645</v>
      </c>
      <c r="F1926" s="268" t="s">
        <v>7489</v>
      </c>
    </row>
    <row r="1927" spans="1:6" ht="38.25" x14ac:dyDescent="0.2">
      <c r="A1927" s="267" t="s">
        <v>560</v>
      </c>
      <c r="B1927" s="268">
        <v>1</v>
      </c>
      <c r="C1927" s="268" t="s">
        <v>7346</v>
      </c>
      <c r="D1927" s="268" t="s">
        <v>7441</v>
      </c>
      <c r="E1927" s="267" t="s">
        <v>3646</v>
      </c>
      <c r="F1927" s="268" t="s">
        <v>7489</v>
      </c>
    </row>
    <row r="1928" spans="1:6" ht="38.25" x14ac:dyDescent="0.2">
      <c r="A1928" s="267" t="s">
        <v>560</v>
      </c>
      <c r="B1928" s="268">
        <v>1</v>
      </c>
      <c r="C1928" s="268" t="s">
        <v>7346</v>
      </c>
      <c r="D1928" s="268" t="s">
        <v>7441</v>
      </c>
      <c r="E1928" s="267" t="s">
        <v>3647</v>
      </c>
      <c r="F1928" s="268" t="s">
        <v>7489</v>
      </c>
    </row>
    <row r="1929" spans="1:6" ht="38.25" x14ac:dyDescent="0.2">
      <c r="A1929" s="267" t="s">
        <v>560</v>
      </c>
      <c r="B1929" s="268">
        <v>1</v>
      </c>
      <c r="C1929" s="268" t="s">
        <v>7346</v>
      </c>
      <c r="D1929" s="268" t="s">
        <v>7441</v>
      </c>
      <c r="E1929" s="267" t="s">
        <v>3648</v>
      </c>
      <c r="F1929" s="268" t="s">
        <v>7489</v>
      </c>
    </row>
    <row r="1930" spans="1:6" ht="38.25" x14ac:dyDescent="0.2">
      <c r="A1930" s="267" t="s">
        <v>560</v>
      </c>
      <c r="B1930" s="268">
        <v>1</v>
      </c>
      <c r="C1930" s="268" t="s">
        <v>7346</v>
      </c>
      <c r="D1930" s="268" t="s">
        <v>7441</v>
      </c>
      <c r="E1930" s="267" t="s">
        <v>3649</v>
      </c>
      <c r="F1930" s="268" t="s">
        <v>7489</v>
      </c>
    </row>
    <row r="1931" spans="1:6" ht="38.25" x14ac:dyDescent="0.2">
      <c r="A1931" s="267" t="s">
        <v>560</v>
      </c>
      <c r="B1931" s="268">
        <v>1</v>
      </c>
      <c r="C1931" s="268" t="s">
        <v>7346</v>
      </c>
      <c r="D1931" s="268" t="s">
        <v>7441</v>
      </c>
      <c r="E1931" s="267" t="s">
        <v>3650</v>
      </c>
      <c r="F1931" s="268" t="s">
        <v>7489</v>
      </c>
    </row>
    <row r="1932" spans="1:6" ht="38.25" x14ac:dyDescent="0.2">
      <c r="A1932" s="267" t="s">
        <v>560</v>
      </c>
      <c r="B1932" s="268">
        <v>1</v>
      </c>
      <c r="C1932" s="268" t="s">
        <v>7346</v>
      </c>
      <c r="D1932" s="268" t="s">
        <v>7441</v>
      </c>
      <c r="E1932" s="267" t="s">
        <v>3651</v>
      </c>
      <c r="F1932" s="268" t="s">
        <v>7489</v>
      </c>
    </row>
    <row r="1933" spans="1:6" ht="38.25" x14ac:dyDescent="0.2">
      <c r="A1933" s="267" t="s">
        <v>560</v>
      </c>
      <c r="B1933" s="268">
        <v>1</v>
      </c>
      <c r="C1933" s="268" t="s">
        <v>7346</v>
      </c>
      <c r="D1933" s="268" t="s">
        <v>7441</v>
      </c>
      <c r="E1933" s="267" t="s">
        <v>3652</v>
      </c>
      <c r="F1933" s="268" t="s">
        <v>7489</v>
      </c>
    </row>
    <row r="1934" spans="1:6" ht="38.25" x14ac:dyDescent="0.2">
      <c r="A1934" s="267" t="s">
        <v>560</v>
      </c>
      <c r="B1934" s="268">
        <v>1</v>
      </c>
      <c r="C1934" s="268" t="s">
        <v>7346</v>
      </c>
      <c r="D1934" s="268" t="s">
        <v>7441</v>
      </c>
      <c r="E1934" s="267" t="s">
        <v>3653</v>
      </c>
      <c r="F1934" s="268" t="s">
        <v>7489</v>
      </c>
    </row>
    <row r="1935" spans="1:6" ht="38.25" x14ac:dyDescent="0.2">
      <c r="A1935" s="267" t="s">
        <v>560</v>
      </c>
      <c r="B1935" s="268">
        <v>1</v>
      </c>
      <c r="C1935" s="268" t="s">
        <v>7346</v>
      </c>
      <c r="D1935" s="268" t="s">
        <v>7441</v>
      </c>
      <c r="E1935" s="267" t="s">
        <v>3654</v>
      </c>
      <c r="F1935" s="268" t="s">
        <v>7489</v>
      </c>
    </row>
    <row r="1936" spans="1:6" ht="38.25" x14ac:dyDescent="0.2">
      <c r="A1936" s="267" t="s">
        <v>560</v>
      </c>
      <c r="B1936" s="268">
        <v>1</v>
      </c>
      <c r="C1936" s="268" t="s">
        <v>7346</v>
      </c>
      <c r="D1936" s="268" t="s">
        <v>7441</v>
      </c>
      <c r="E1936" s="267" t="s">
        <v>3655</v>
      </c>
      <c r="F1936" s="268" t="s">
        <v>7489</v>
      </c>
    </row>
    <row r="1937" spans="1:6" ht="38.25" x14ac:dyDescent="0.2">
      <c r="A1937" s="267" t="s">
        <v>560</v>
      </c>
      <c r="B1937" s="268">
        <v>1</v>
      </c>
      <c r="C1937" s="268" t="s">
        <v>7346</v>
      </c>
      <c r="D1937" s="268" t="s">
        <v>7441</v>
      </c>
      <c r="E1937" s="267" t="s">
        <v>3656</v>
      </c>
      <c r="F1937" s="268" t="s">
        <v>7489</v>
      </c>
    </row>
    <row r="1938" spans="1:6" ht="51" x14ac:dyDescent="0.2">
      <c r="A1938" s="267" t="s">
        <v>560</v>
      </c>
      <c r="B1938" s="268">
        <v>1</v>
      </c>
      <c r="C1938" s="268" t="s">
        <v>7334</v>
      </c>
      <c r="D1938" s="268" t="s">
        <v>7441</v>
      </c>
      <c r="E1938" s="267" t="s">
        <v>3657</v>
      </c>
      <c r="F1938" s="268" t="s">
        <v>7469</v>
      </c>
    </row>
    <row r="1939" spans="1:6" ht="51" x14ac:dyDescent="0.2">
      <c r="A1939" s="267" t="s">
        <v>560</v>
      </c>
      <c r="B1939" s="268">
        <v>1</v>
      </c>
      <c r="C1939" s="268" t="s">
        <v>7306</v>
      </c>
      <c r="D1939" s="268" t="s">
        <v>7443</v>
      </c>
      <c r="E1939" s="267" t="s">
        <v>3658</v>
      </c>
      <c r="F1939" s="268" t="s">
        <v>7443</v>
      </c>
    </row>
    <row r="1940" spans="1:6" ht="38.25" x14ac:dyDescent="0.2">
      <c r="A1940" s="267" t="s">
        <v>560</v>
      </c>
      <c r="B1940" s="268">
        <v>1</v>
      </c>
      <c r="C1940" s="268" t="s">
        <v>7383</v>
      </c>
      <c r="D1940" s="268" t="s">
        <v>7440</v>
      </c>
      <c r="E1940" s="267" t="s">
        <v>3659</v>
      </c>
      <c r="F1940" s="268" t="s">
        <v>7451</v>
      </c>
    </row>
    <row r="1941" spans="1:6" ht="38.25" x14ac:dyDescent="0.2">
      <c r="A1941" s="267" t="s">
        <v>560</v>
      </c>
      <c r="B1941" s="268">
        <v>1</v>
      </c>
      <c r="C1941" s="268" t="s">
        <v>7307</v>
      </c>
      <c r="D1941" s="268" t="s">
        <v>7440</v>
      </c>
      <c r="E1941" s="267" t="s">
        <v>3660</v>
      </c>
      <c r="F1941" s="268" t="s">
        <v>7495</v>
      </c>
    </row>
    <row r="1942" spans="1:6" ht="63.75" x14ac:dyDescent="0.2">
      <c r="A1942" s="267" t="s">
        <v>560</v>
      </c>
      <c r="B1942" s="268">
        <v>1</v>
      </c>
      <c r="C1942" s="268" t="s">
        <v>7295</v>
      </c>
      <c r="D1942" s="268" t="s">
        <v>7442</v>
      </c>
      <c r="E1942" s="267" t="s">
        <v>3661</v>
      </c>
      <c r="F1942" s="142" t="s">
        <v>7509</v>
      </c>
    </row>
    <row r="1943" spans="1:6" ht="63.75" x14ac:dyDescent="0.2">
      <c r="A1943" s="267" t="s">
        <v>560</v>
      </c>
      <c r="B1943" s="268">
        <v>1</v>
      </c>
      <c r="C1943" s="268" t="s">
        <v>7295</v>
      </c>
      <c r="D1943" s="268" t="s">
        <v>7442</v>
      </c>
      <c r="E1943" s="267" t="s">
        <v>3662</v>
      </c>
      <c r="F1943" s="142" t="s">
        <v>7509</v>
      </c>
    </row>
    <row r="1944" spans="1:6" ht="63.75" x14ac:dyDescent="0.2">
      <c r="A1944" s="267" t="s">
        <v>560</v>
      </c>
      <c r="B1944" s="268">
        <v>1</v>
      </c>
      <c r="C1944" s="268" t="s">
        <v>7295</v>
      </c>
      <c r="D1944" s="268" t="s">
        <v>7442</v>
      </c>
      <c r="E1944" s="267" t="s">
        <v>3663</v>
      </c>
      <c r="F1944" s="142" t="s">
        <v>7509</v>
      </c>
    </row>
    <row r="1945" spans="1:6" ht="63.75" x14ac:dyDescent="0.2">
      <c r="A1945" s="267" t="s">
        <v>560</v>
      </c>
      <c r="B1945" s="268">
        <v>1</v>
      </c>
      <c r="C1945" s="268" t="s">
        <v>7295</v>
      </c>
      <c r="D1945" s="268" t="s">
        <v>7442</v>
      </c>
      <c r="E1945" s="267" t="s">
        <v>3664</v>
      </c>
      <c r="F1945" s="142" t="s">
        <v>7509</v>
      </c>
    </row>
    <row r="1946" spans="1:6" ht="63.75" x14ac:dyDescent="0.2">
      <c r="A1946" s="267" t="s">
        <v>560</v>
      </c>
      <c r="B1946" s="268">
        <v>1</v>
      </c>
      <c r="C1946" s="268" t="s">
        <v>7295</v>
      </c>
      <c r="D1946" s="268" t="s">
        <v>7442</v>
      </c>
      <c r="E1946" s="267" t="s">
        <v>3665</v>
      </c>
      <c r="F1946" s="142" t="s">
        <v>7509</v>
      </c>
    </row>
    <row r="1947" spans="1:6" ht="63.75" x14ac:dyDescent="0.2">
      <c r="A1947" s="267" t="s">
        <v>560</v>
      </c>
      <c r="B1947" s="268">
        <v>1</v>
      </c>
      <c r="C1947" s="268" t="s">
        <v>7295</v>
      </c>
      <c r="D1947" s="268" t="s">
        <v>7442</v>
      </c>
      <c r="E1947" s="267" t="s">
        <v>3666</v>
      </c>
      <c r="F1947" s="142" t="s">
        <v>7509</v>
      </c>
    </row>
    <row r="1948" spans="1:6" ht="63.75" x14ac:dyDescent="0.2">
      <c r="A1948" s="267" t="s">
        <v>560</v>
      </c>
      <c r="B1948" s="268">
        <v>1</v>
      </c>
      <c r="C1948" s="268" t="s">
        <v>7295</v>
      </c>
      <c r="D1948" s="268" t="s">
        <v>7442</v>
      </c>
      <c r="E1948" s="267" t="s">
        <v>3667</v>
      </c>
      <c r="F1948" s="142" t="s">
        <v>7509</v>
      </c>
    </row>
    <row r="1949" spans="1:6" ht="63.75" x14ac:dyDescent="0.2">
      <c r="A1949" s="267" t="s">
        <v>560</v>
      </c>
      <c r="B1949" s="268">
        <v>1</v>
      </c>
      <c r="C1949" s="268" t="s">
        <v>7295</v>
      </c>
      <c r="D1949" s="268" t="s">
        <v>7442</v>
      </c>
      <c r="E1949" s="267" t="s">
        <v>3668</v>
      </c>
      <c r="F1949" s="142" t="s">
        <v>7509</v>
      </c>
    </row>
    <row r="1950" spans="1:6" ht="76.5" x14ac:dyDescent="0.2">
      <c r="A1950" s="267" t="s">
        <v>560</v>
      </c>
      <c r="B1950" s="268">
        <v>1</v>
      </c>
      <c r="C1950" s="268" t="s">
        <v>7346</v>
      </c>
      <c r="D1950" s="268" t="s">
        <v>7441</v>
      </c>
      <c r="E1950" s="267" t="s">
        <v>3669</v>
      </c>
      <c r="F1950" s="268" t="s">
        <v>7489</v>
      </c>
    </row>
    <row r="1951" spans="1:6" ht="76.5" x14ac:dyDescent="0.2">
      <c r="A1951" s="267" t="s">
        <v>560</v>
      </c>
      <c r="B1951" s="268">
        <v>1</v>
      </c>
      <c r="C1951" s="268" t="s">
        <v>7346</v>
      </c>
      <c r="D1951" s="268" t="s">
        <v>7441</v>
      </c>
      <c r="E1951" s="267" t="s">
        <v>3670</v>
      </c>
      <c r="F1951" s="268" t="s">
        <v>7489</v>
      </c>
    </row>
    <row r="1952" spans="1:6" ht="38.25" x14ac:dyDescent="0.2">
      <c r="A1952" s="267" t="s">
        <v>560</v>
      </c>
      <c r="B1952" s="268">
        <v>1</v>
      </c>
      <c r="C1952" s="268" t="s">
        <v>7292</v>
      </c>
      <c r="D1952" s="268" t="s">
        <v>7441</v>
      </c>
      <c r="E1952" s="267" t="s">
        <v>3671</v>
      </c>
      <c r="F1952" s="268" t="s">
        <v>7483</v>
      </c>
    </row>
    <row r="1953" spans="1:6" ht="76.5" x14ac:dyDescent="0.2">
      <c r="A1953" s="267" t="s">
        <v>560</v>
      </c>
      <c r="B1953" s="268">
        <v>1</v>
      </c>
      <c r="C1953" s="268" t="s">
        <v>7346</v>
      </c>
      <c r="D1953" s="268" t="s">
        <v>7441</v>
      </c>
      <c r="E1953" s="267" t="s">
        <v>3672</v>
      </c>
      <c r="F1953" s="268" t="s">
        <v>7489</v>
      </c>
    </row>
    <row r="1954" spans="1:6" ht="76.5" x14ac:dyDescent="0.2">
      <c r="A1954" s="267" t="s">
        <v>560</v>
      </c>
      <c r="B1954" s="268">
        <v>1</v>
      </c>
      <c r="C1954" s="268" t="s">
        <v>7346</v>
      </c>
      <c r="D1954" s="268" t="s">
        <v>7441</v>
      </c>
      <c r="E1954" s="267" t="s">
        <v>3673</v>
      </c>
      <c r="F1954" s="268" t="s">
        <v>7489</v>
      </c>
    </row>
    <row r="1955" spans="1:6" ht="63.75" x14ac:dyDescent="0.2">
      <c r="A1955" s="267" t="s">
        <v>560</v>
      </c>
      <c r="B1955" s="268">
        <v>1</v>
      </c>
      <c r="C1955" s="268" t="s">
        <v>7334</v>
      </c>
      <c r="D1955" s="268" t="s">
        <v>7441</v>
      </c>
      <c r="E1955" s="267" t="s">
        <v>3674</v>
      </c>
      <c r="F1955" s="268" t="s">
        <v>7469</v>
      </c>
    </row>
    <row r="1956" spans="1:6" ht="76.5" x14ac:dyDescent="0.2">
      <c r="A1956" s="267" t="s">
        <v>560</v>
      </c>
      <c r="B1956" s="268">
        <v>1</v>
      </c>
      <c r="C1956" s="268" t="s">
        <v>7298</v>
      </c>
      <c r="D1956" s="268" t="s">
        <v>7450</v>
      </c>
      <c r="E1956" s="267" t="s">
        <v>3675</v>
      </c>
      <c r="F1956" s="268" t="s">
        <v>7476</v>
      </c>
    </row>
    <row r="1957" spans="1:6" ht="76.5" x14ac:dyDescent="0.2">
      <c r="A1957" s="267" t="s">
        <v>560</v>
      </c>
      <c r="B1957" s="268">
        <v>1</v>
      </c>
      <c r="C1957" s="268" t="s">
        <v>7390</v>
      </c>
      <c r="D1957" s="268" t="s">
        <v>7449</v>
      </c>
      <c r="E1957" s="267" t="s">
        <v>3676</v>
      </c>
      <c r="F1957" s="268" t="s">
        <v>7505</v>
      </c>
    </row>
    <row r="1958" spans="1:6" ht="76.5" x14ac:dyDescent="0.2">
      <c r="A1958" s="267" t="s">
        <v>560</v>
      </c>
      <c r="B1958" s="268">
        <v>1</v>
      </c>
      <c r="C1958" s="268" t="s">
        <v>7298</v>
      </c>
      <c r="D1958" s="268" t="s">
        <v>7450</v>
      </c>
      <c r="E1958" s="267" t="s">
        <v>3677</v>
      </c>
      <c r="F1958" s="268" t="s">
        <v>7476</v>
      </c>
    </row>
    <row r="1959" spans="1:6" ht="127.5" x14ac:dyDescent="0.2">
      <c r="A1959" s="267" t="s">
        <v>560</v>
      </c>
      <c r="B1959" s="268">
        <v>1</v>
      </c>
      <c r="C1959" s="268" t="s">
        <v>7303</v>
      </c>
      <c r="D1959" s="268" t="s">
        <v>7441</v>
      </c>
      <c r="E1959" s="267" t="s">
        <v>3678</v>
      </c>
      <c r="F1959" s="268" t="s">
        <v>7469</v>
      </c>
    </row>
    <row r="1960" spans="1:6" ht="127.5" x14ac:dyDescent="0.2">
      <c r="A1960" s="267" t="s">
        <v>560</v>
      </c>
      <c r="B1960" s="268">
        <v>1</v>
      </c>
      <c r="C1960" s="268" t="s">
        <v>7304</v>
      </c>
      <c r="D1960" s="268" t="s">
        <v>7450</v>
      </c>
      <c r="E1960" s="267" t="s">
        <v>3679</v>
      </c>
      <c r="F1960" s="268" t="s">
        <v>7482</v>
      </c>
    </row>
    <row r="1961" spans="1:6" ht="127.5" x14ac:dyDescent="0.2">
      <c r="A1961" s="267" t="s">
        <v>560</v>
      </c>
      <c r="B1961" s="268">
        <v>1</v>
      </c>
      <c r="C1961" s="268" t="s">
        <v>7303</v>
      </c>
      <c r="D1961" s="268" t="s">
        <v>7441</v>
      </c>
      <c r="E1961" s="267" t="s">
        <v>3680</v>
      </c>
      <c r="F1961" s="268" t="s">
        <v>7469</v>
      </c>
    </row>
    <row r="1962" spans="1:6" ht="127.5" x14ac:dyDescent="0.2">
      <c r="A1962" s="267" t="s">
        <v>560</v>
      </c>
      <c r="B1962" s="268">
        <v>1</v>
      </c>
      <c r="C1962" s="268" t="s">
        <v>7409</v>
      </c>
      <c r="D1962" s="268" t="s">
        <v>7450</v>
      </c>
      <c r="E1962" s="267" t="s">
        <v>3681</v>
      </c>
      <c r="F1962" s="268" t="s">
        <v>7482</v>
      </c>
    </row>
    <row r="1963" spans="1:6" ht="38.25" x14ac:dyDescent="0.2">
      <c r="A1963" s="267" t="s">
        <v>560</v>
      </c>
      <c r="B1963" s="268">
        <v>1</v>
      </c>
      <c r="C1963" s="268" t="s">
        <v>7292</v>
      </c>
      <c r="D1963" s="268" t="s">
        <v>7441</v>
      </c>
      <c r="E1963" s="267" t="s">
        <v>3682</v>
      </c>
      <c r="F1963" s="268" t="s">
        <v>7483</v>
      </c>
    </row>
    <row r="1964" spans="1:6" ht="76.5" x14ac:dyDescent="0.2">
      <c r="A1964" s="267" t="s">
        <v>560</v>
      </c>
      <c r="B1964" s="268">
        <v>1</v>
      </c>
      <c r="C1964" s="268" t="s">
        <v>7326</v>
      </c>
      <c r="D1964" s="268" t="s">
        <v>7450</v>
      </c>
      <c r="E1964" s="267" t="s">
        <v>3683</v>
      </c>
      <c r="F1964" s="268" t="s">
        <v>7480</v>
      </c>
    </row>
    <row r="1965" spans="1:6" ht="63.75" x14ac:dyDescent="0.2">
      <c r="A1965" s="267" t="s">
        <v>560</v>
      </c>
      <c r="B1965" s="268">
        <v>1</v>
      </c>
      <c r="C1965" s="268" t="s">
        <v>7296</v>
      </c>
      <c r="D1965" s="268" t="s">
        <v>7441</v>
      </c>
      <c r="E1965" s="267" t="s">
        <v>3684</v>
      </c>
      <c r="F1965" s="268" t="s">
        <v>7465</v>
      </c>
    </row>
    <row r="1966" spans="1:6" ht="63.75" x14ac:dyDescent="0.2">
      <c r="A1966" s="267" t="s">
        <v>560</v>
      </c>
      <c r="B1966" s="268">
        <v>1</v>
      </c>
      <c r="C1966" s="268" t="s">
        <v>7322</v>
      </c>
      <c r="D1966" s="268" t="s">
        <v>7449</v>
      </c>
      <c r="E1966" s="267" t="s">
        <v>3685</v>
      </c>
      <c r="F1966" s="268" t="s">
        <v>7510</v>
      </c>
    </row>
    <row r="1967" spans="1:6" ht="76.5" x14ac:dyDescent="0.2">
      <c r="A1967" s="267" t="s">
        <v>560</v>
      </c>
      <c r="B1967" s="268">
        <v>1</v>
      </c>
      <c r="C1967" s="268" t="s">
        <v>7322</v>
      </c>
      <c r="D1967" s="268" t="s">
        <v>7449</v>
      </c>
      <c r="E1967" s="267" t="s">
        <v>7560</v>
      </c>
      <c r="F1967" s="268" t="s">
        <v>7510</v>
      </c>
    </row>
    <row r="1968" spans="1:6" ht="51" x14ac:dyDescent="0.2">
      <c r="A1968" s="267" t="s">
        <v>560</v>
      </c>
      <c r="B1968" s="268">
        <v>1</v>
      </c>
      <c r="C1968" s="268" t="s">
        <v>7346</v>
      </c>
      <c r="D1968" s="268" t="s">
        <v>7441</v>
      </c>
      <c r="E1968" s="267" t="s">
        <v>3686</v>
      </c>
      <c r="F1968" s="268" t="s">
        <v>7489</v>
      </c>
    </row>
    <row r="1969" spans="1:6" ht="51" x14ac:dyDescent="0.2">
      <c r="A1969" s="267" t="s">
        <v>560</v>
      </c>
      <c r="B1969" s="268">
        <v>1</v>
      </c>
      <c r="C1969" s="268" t="s">
        <v>7346</v>
      </c>
      <c r="D1969" s="268" t="s">
        <v>7441</v>
      </c>
      <c r="E1969" s="267" t="s">
        <v>3687</v>
      </c>
      <c r="F1969" s="268" t="s">
        <v>7489</v>
      </c>
    </row>
    <row r="1970" spans="1:6" ht="51" x14ac:dyDescent="0.2">
      <c r="A1970" s="267" t="s">
        <v>560</v>
      </c>
      <c r="B1970" s="268">
        <v>1</v>
      </c>
      <c r="C1970" s="268" t="s">
        <v>7346</v>
      </c>
      <c r="D1970" s="268" t="s">
        <v>7441</v>
      </c>
      <c r="E1970" s="267" t="s">
        <v>3688</v>
      </c>
      <c r="F1970" s="268" t="s">
        <v>7489</v>
      </c>
    </row>
    <row r="1971" spans="1:6" ht="51" x14ac:dyDescent="0.2">
      <c r="A1971" s="267" t="s">
        <v>560</v>
      </c>
      <c r="B1971" s="268">
        <v>1</v>
      </c>
      <c r="C1971" s="268" t="s">
        <v>7346</v>
      </c>
      <c r="D1971" s="268" t="s">
        <v>7441</v>
      </c>
      <c r="E1971" s="267" t="s">
        <v>3689</v>
      </c>
      <c r="F1971" s="268" t="s">
        <v>7489</v>
      </c>
    </row>
    <row r="1972" spans="1:6" ht="51" x14ac:dyDescent="0.2">
      <c r="A1972" s="267" t="s">
        <v>560</v>
      </c>
      <c r="B1972" s="268">
        <v>1</v>
      </c>
      <c r="C1972" s="268" t="s">
        <v>7346</v>
      </c>
      <c r="D1972" s="268" t="s">
        <v>7441</v>
      </c>
      <c r="E1972" s="267" t="s">
        <v>3690</v>
      </c>
      <c r="F1972" s="268" t="s">
        <v>7489</v>
      </c>
    </row>
    <row r="1973" spans="1:6" ht="51" x14ac:dyDescent="0.2">
      <c r="A1973" s="267" t="s">
        <v>560</v>
      </c>
      <c r="B1973" s="268">
        <v>1</v>
      </c>
      <c r="C1973" s="268" t="s">
        <v>7346</v>
      </c>
      <c r="D1973" s="268" t="s">
        <v>7441</v>
      </c>
      <c r="E1973" s="267" t="s">
        <v>3691</v>
      </c>
      <c r="F1973" s="268" t="s">
        <v>7489</v>
      </c>
    </row>
    <row r="1974" spans="1:6" ht="51" x14ac:dyDescent="0.2">
      <c r="A1974" s="267" t="s">
        <v>560</v>
      </c>
      <c r="B1974" s="268">
        <v>1</v>
      </c>
      <c r="C1974" s="268" t="s">
        <v>7346</v>
      </c>
      <c r="D1974" s="268" t="s">
        <v>7441</v>
      </c>
      <c r="E1974" s="267" t="s">
        <v>3692</v>
      </c>
      <c r="F1974" s="268" t="s">
        <v>7489</v>
      </c>
    </row>
    <row r="1975" spans="1:6" ht="51" x14ac:dyDescent="0.2">
      <c r="A1975" s="267" t="s">
        <v>560</v>
      </c>
      <c r="B1975" s="268">
        <v>1</v>
      </c>
      <c r="C1975" s="268" t="s">
        <v>7346</v>
      </c>
      <c r="D1975" s="268" t="s">
        <v>7441</v>
      </c>
      <c r="E1975" s="267" t="s">
        <v>3693</v>
      </c>
      <c r="F1975" s="268" t="s">
        <v>7489</v>
      </c>
    </row>
    <row r="1976" spans="1:6" ht="51" x14ac:dyDescent="0.2">
      <c r="A1976" s="267" t="s">
        <v>560</v>
      </c>
      <c r="B1976" s="268">
        <v>1</v>
      </c>
      <c r="C1976" s="268" t="s">
        <v>7346</v>
      </c>
      <c r="D1976" s="268" t="s">
        <v>7441</v>
      </c>
      <c r="E1976" s="267" t="s">
        <v>3694</v>
      </c>
      <c r="F1976" s="268" t="s">
        <v>7489</v>
      </c>
    </row>
    <row r="1977" spans="1:6" ht="51" x14ac:dyDescent="0.2">
      <c r="A1977" s="267" t="s">
        <v>560</v>
      </c>
      <c r="B1977" s="268">
        <v>1</v>
      </c>
      <c r="C1977" s="268" t="s">
        <v>7346</v>
      </c>
      <c r="D1977" s="268" t="s">
        <v>7441</v>
      </c>
      <c r="E1977" s="267" t="s">
        <v>3695</v>
      </c>
      <c r="F1977" s="268" t="s">
        <v>7489</v>
      </c>
    </row>
    <row r="1978" spans="1:6" ht="51" x14ac:dyDescent="0.2">
      <c r="A1978" s="267" t="s">
        <v>560</v>
      </c>
      <c r="B1978" s="268">
        <v>1</v>
      </c>
      <c r="C1978" s="268" t="s">
        <v>7346</v>
      </c>
      <c r="D1978" s="268" t="s">
        <v>7441</v>
      </c>
      <c r="E1978" s="267" t="s">
        <v>3696</v>
      </c>
      <c r="F1978" s="268" t="s">
        <v>7489</v>
      </c>
    </row>
    <row r="1979" spans="1:6" ht="51" x14ac:dyDescent="0.2">
      <c r="A1979" s="267" t="s">
        <v>560</v>
      </c>
      <c r="B1979" s="268">
        <v>1</v>
      </c>
      <c r="C1979" s="268" t="s">
        <v>7346</v>
      </c>
      <c r="D1979" s="268" t="s">
        <v>7441</v>
      </c>
      <c r="E1979" s="267" t="s">
        <v>3697</v>
      </c>
      <c r="F1979" s="268" t="s">
        <v>7489</v>
      </c>
    </row>
    <row r="1980" spans="1:6" ht="51" x14ac:dyDescent="0.2">
      <c r="A1980" s="267" t="s">
        <v>560</v>
      </c>
      <c r="B1980" s="268">
        <v>1</v>
      </c>
      <c r="C1980" s="268" t="s">
        <v>7346</v>
      </c>
      <c r="D1980" s="268" t="s">
        <v>7441</v>
      </c>
      <c r="E1980" s="267" t="s">
        <v>3698</v>
      </c>
      <c r="F1980" s="268" t="s">
        <v>7489</v>
      </c>
    </row>
    <row r="1981" spans="1:6" ht="51" x14ac:dyDescent="0.2">
      <c r="A1981" s="267" t="s">
        <v>560</v>
      </c>
      <c r="B1981" s="268">
        <v>1</v>
      </c>
      <c r="C1981" s="268" t="s">
        <v>7346</v>
      </c>
      <c r="D1981" s="268" t="s">
        <v>7441</v>
      </c>
      <c r="E1981" s="267" t="s">
        <v>3699</v>
      </c>
      <c r="F1981" s="268" t="s">
        <v>7489</v>
      </c>
    </row>
    <row r="1982" spans="1:6" ht="51" x14ac:dyDescent="0.2">
      <c r="A1982" s="267" t="s">
        <v>560</v>
      </c>
      <c r="B1982" s="268">
        <v>1</v>
      </c>
      <c r="C1982" s="268" t="s">
        <v>7346</v>
      </c>
      <c r="D1982" s="268" t="s">
        <v>7441</v>
      </c>
      <c r="E1982" s="267" t="s">
        <v>3700</v>
      </c>
      <c r="F1982" s="268" t="s">
        <v>7489</v>
      </c>
    </row>
    <row r="1983" spans="1:6" ht="51" x14ac:dyDescent="0.2">
      <c r="A1983" s="267" t="s">
        <v>560</v>
      </c>
      <c r="B1983" s="268">
        <v>1</v>
      </c>
      <c r="C1983" s="268" t="s">
        <v>7346</v>
      </c>
      <c r="D1983" s="268" t="s">
        <v>7441</v>
      </c>
      <c r="E1983" s="267" t="s">
        <v>3701</v>
      </c>
      <c r="F1983" s="268" t="s">
        <v>7489</v>
      </c>
    </row>
    <row r="1984" spans="1:6" ht="51" x14ac:dyDescent="0.2">
      <c r="A1984" s="267" t="s">
        <v>560</v>
      </c>
      <c r="B1984" s="268">
        <v>1</v>
      </c>
      <c r="C1984" s="268" t="s">
        <v>7346</v>
      </c>
      <c r="D1984" s="268" t="s">
        <v>7441</v>
      </c>
      <c r="E1984" s="267" t="s">
        <v>3702</v>
      </c>
      <c r="F1984" s="268" t="s">
        <v>7489</v>
      </c>
    </row>
    <row r="1985" spans="1:6" ht="51" x14ac:dyDescent="0.2">
      <c r="A1985" s="267" t="s">
        <v>560</v>
      </c>
      <c r="B1985" s="268">
        <v>1</v>
      </c>
      <c r="C1985" s="268" t="s">
        <v>7346</v>
      </c>
      <c r="D1985" s="268" t="s">
        <v>7441</v>
      </c>
      <c r="E1985" s="267" t="s">
        <v>3703</v>
      </c>
      <c r="F1985" s="268" t="s">
        <v>7489</v>
      </c>
    </row>
    <row r="1986" spans="1:6" ht="51" x14ac:dyDescent="0.2">
      <c r="A1986" s="267" t="s">
        <v>560</v>
      </c>
      <c r="B1986" s="268">
        <v>1</v>
      </c>
      <c r="C1986" s="268" t="s">
        <v>7346</v>
      </c>
      <c r="D1986" s="268" t="s">
        <v>7441</v>
      </c>
      <c r="E1986" s="267" t="s">
        <v>3704</v>
      </c>
      <c r="F1986" s="268" t="s">
        <v>7489</v>
      </c>
    </row>
    <row r="1987" spans="1:6" ht="51" x14ac:dyDescent="0.2">
      <c r="A1987" s="267" t="s">
        <v>560</v>
      </c>
      <c r="B1987" s="268">
        <v>1</v>
      </c>
      <c r="C1987" s="268" t="s">
        <v>7346</v>
      </c>
      <c r="D1987" s="268" t="s">
        <v>7441</v>
      </c>
      <c r="E1987" s="267" t="s">
        <v>3705</v>
      </c>
      <c r="F1987" s="268" t="s">
        <v>7489</v>
      </c>
    </row>
    <row r="1988" spans="1:6" ht="38.25" x14ac:dyDescent="0.2">
      <c r="A1988" s="267" t="s">
        <v>560</v>
      </c>
      <c r="B1988" s="268">
        <v>1</v>
      </c>
      <c r="C1988" s="268" t="s">
        <v>7316</v>
      </c>
      <c r="D1988" s="268" t="s">
        <v>7442</v>
      </c>
      <c r="E1988" s="267" t="s">
        <v>3706</v>
      </c>
      <c r="F1988" s="268" t="s">
        <v>7457</v>
      </c>
    </row>
    <row r="1989" spans="1:6" ht="51" x14ac:dyDescent="0.2">
      <c r="A1989" s="267" t="s">
        <v>560</v>
      </c>
      <c r="B1989" s="268">
        <v>1</v>
      </c>
      <c r="C1989" s="268" t="s">
        <v>7427</v>
      </c>
      <c r="D1989" s="268" t="s">
        <v>7441</v>
      </c>
      <c r="E1989" s="267" t="s">
        <v>3707</v>
      </c>
      <c r="F1989" s="268" t="s">
        <v>7483</v>
      </c>
    </row>
    <row r="1990" spans="1:6" ht="38.25" x14ac:dyDescent="0.2">
      <c r="A1990" s="267" t="s">
        <v>560</v>
      </c>
      <c r="B1990" s="268">
        <v>1</v>
      </c>
      <c r="C1990" s="268" t="s">
        <v>7365</v>
      </c>
      <c r="D1990" s="268" t="s">
        <v>7447</v>
      </c>
      <c r="E1990" s="267" t="s">
        <v>3708</v>
      </c>
      <c r="F1990" s="268" t="s">
        <v>7514</v>
      </c>
    </row>
    <row r="1991" spans="1:6" ht="191.25" x14ac:dyDescent="0.2">
      <c r="A1991" s="267" t="s">
        <v>560</v>
      </c>
      <c r="B1991" s="268">
        <v>1</v>
      </c>
      <c r="C1991" s="268" t="s">
        <v>7365</v>
      </c>
      <c r="D1991" s="268" t="s">
        <v>7447</v>
      </c>
      <c r="E1991" s="267" t="s">
        <v>3709</v>
      </c>
      <c r="F1991" s="268" t="s">
        <v>7514</v>
      </c>
    </row>
    <row r="1992" spans="1:6" ht="178.5" x14ac:dyDescent="0.2">
      <c r="A1992" s="267" t="s">
        <v>560</v>
      </c>
      <c r="B1992" s="268">
        <v>1</v>
      </c>
      <c r="C1992" s="268" t="s">
        <v>7365</v>
      </c>
      <c r="D1992" s="268" t="s">
        <v>7447</v>
      </c>
      <c r="E1992" s="267" t="s">
        <v>3710</v>
      </c>
      <c r="F1992" s="268" t="s">
        <v>7514</v>
      </c>
    </row>
    <row r="1993" spans="1:6" ht="63.75" x14ac:dyDescent="0.2">
      <c r="A1993" s="267" t="s">
        <v>560</v>
      </c>
      <c r="B1993" s="268">
        <v>1</v>
      </c>
      <c r="C1993" s="268" t="s">
        <v>7427</v>
      </c>
      <c r="D1993" s="268" t="s">
        <v>7441</v>
      </c>
      <c r="E1993" s="267" t="s">
        <v>3711</v>
      </c>
      <c r="F1993" s="268" t="s">
        <v>7483</v>
      </c>
    </row>
    <row r="1994" spans="1:6" ht="38.25" x14ac:dyDescent="0.2">
      <c r="A1994" s="267" t="s">
        <v>560</v>
      </c>
      <c r="B1994" s="268">
        <v>1</v>
      </c>
      <c r="C1994" s="268" t="s">
        <v>7427</v>
      </c>
      <c r="D1994" s="268" t="s">
        <v>7441</v>
      </c>
      <c r="E1994" s="267" t="s">
        <v>3712</v>
      </c>
      <c r="F1994" s="268" t="s">
        <v>7483</v>
      </c>
    </row>
    <row r="1995" spans="1:6" ht="38.25" x14ac:dyDescent="0.2">
      <c r="A1995" s="267" t="s">
        <v>560</v>
      </c>
      <c r="B1995" s="268">
        <v>1</v>
      </c>
      <c r="C1995" s="268" t="s">
        <v>7427</v>
      </c>
      <c r="D1995" s="268" t="s">
        <v>7441</v>
      </c>
      <c r="E1995" s="267" t="s">
        <v>3713</v>
      </c>
      <c r="F1995" s="268" t="s">
        <v>7483</v>
      </c>
    </row>
    <row r="1996" spans="1:6" ht="127.5" x14ac:dyDescent="0.2">
      <c r="A1996" s="267" t="s">
        <v>560</v>
      </c>
      <c r="B1996" s="268">
        <v>1</v>
      </c>
      <c r="C1996" s="268" t="s">
        <v>7427</v>
      </c>
      <c r="D1996" s="268" t="s">
        <v>7441</v>
      </c>
      <c r="E1996" s="267" t="s">
        <v>3714</v>
      </c>
      <c r="F1996" s="268" t="s">
        <v>7483</v>
      </c>
    </row>
    <row r="1997" spans="1:6" ht="127.5" x14ac:dyDescent="0.2">
      <c r="A1997" s="267" t="s">
        <v>560</v>
      </c>
      <c r="B1997" s="268">
        <v>1</v>
      </c>
      <c r="C1997" s="268" t="s">
        <v>7427</v>
      </c>
      <c r="D1997" s="268" t="s">
        <v>7441</v>
      </c>
      <c r="E1997" s="267" t="s">
        <v>3715</v>
      </c>
      <c r="F1997" s="268" t="s">
        <v>7483</v>
      </c>
    </row>
    <row r="1998" spans="1:6" ht="38.25" x14ac:dyDescent="0.2">
      <c r="A1998" s="267" t="s">
        <v>560</v>
      </c>
      <c r="B1998" s="268">
        <v>1</v>
      </c>
      <c r="C1998" s="268" t="s">
        <v>7365</v>
      </c>
      <c r="D1998" s="268" t="s">
        <v>7447</v>
      </c>
      <c r="E1998" s="267" t="s">
        <v>3716</v>
      </c>
      <c r="F1998" s="268" t="s">
        <v>7514</v>
      </c>
    </row>
    <row r="1999" spans="1:6" ht="76.5" x14ac:dyDescent="0.2">
      <c r="A1999" s="267" t="s">
        <v>560</v>
      </c>
      <c r="B1999" s="268">
        <v>1</v>
      </c>
      <c r="C1999" s="268" t="s">
        <v>7428</v>
      </c>
      <c r="D1999" s="268" t="s">
        <v>7440</v>
      </c>
      <c r="E1999" s="267" t="s">
        <v>1691</v>
      </c>
      <c r="F1999" s="268" t="s">
        <v>7279</v>
      </c>
    </row>
    <row r="2000" spans="1:6" ht="102" x14ac:dyDescent="0.2">
      <c r="A2000" s="267" t="s">
        <v>560</v>
      </c>
      <c r="B2000" s="268">
        <v>1</v>
      </c>
      <c r="C2000" s="268" t="s">
        <v>7298</v>
      </c>
      <c r="D2000" s="268" t="s">
        <v>7450</v>
      </c>
      <c r="E2000" s="267" t="s">
        <v>3717</v>
      </c>
      <c r="F2000" s="268" t="s">
        <v>7476</v>
      </c>
    </row>
    <row r="2001" spans="1:6" ht="76.5" x14ac:dyDescent="0.2">
      <c r="A2001" s="267" t="s">
        <v>560</v>
      </c>
      <c r="B2001" s="268">
        <v>1</v>
      </c>
      <c r="C2001" s="268" t="s">
        <v>7350</v>
      </c>
      <c r="D2001" s="268" t="s">
        <v>7450</v>
      </c>
      <c r="E2001" s="267" t="s">
        <v>1692</v>
      </c>
      <c r="F2001" s="268" t="s">
        <v>7480</v>
      </c>
    </row>
    <row r="2002" spans="1:6" ht="76.5" x14ac:dyDescent="0.2">
      <c r="A2002" s="267" t="s">
        <v>560</v>
      </c>
      <c r="B2002" s="268">
        <v>1</v>
      </c>
      <c r="C2002" s="268" t="s">
        <v>7350</v>
      </c>
      <c r="D2002" s="268" t="s">
        <v>7450</v>
      </c>
      <c r="E2002" s="267" t="s">
        <v>1693</v>
      </c>
      <c r="F2002" s="268" t="s">
        <v>7480</v>
      </c>
    </row>
    <row r="2003" spans="1:6" ht="51" x14ac:dyDescent="0.2">
      <c r="A2003" s="267" t="s">
        <v>560</v>
      </c>
      <c r="B2003" s="268">
        <v>1</v>
      </c>
      <c r="C2003" s="268" t="s">
        <v>7365</v>
      </c>
      <c r="D2003" s="268" t="s">
        <v>7447</v>
      </c>
      <c r="E2003" s="267" t="s">
        <v>3718</v>
      </c>
      <c r="F2003" s="268" t="s">
        <v>7514</v>
      </c>
    </row>
    <row r="2004" spans="1:6" ht="51" x14ac:dyDescent="0.2">
      <c r="A2004" s="267" t="s">
        <v>560</v>
      </c>
      <c r="B2004" s="268">
        <v>1</v>
      </c>
      <c r="C2004" s="268" t="s">
        <v>7365</v>
      </c>
      <c r="D2004" s="268" t="s">
        <v>7447</v>
      </c>
      <c r="E2004" s="267" t="s">
        <v>3719</v>
      </c>
      <c r="F2004" s="268" t="s">
        <v>7514</v>
      </c>
    </row>
    <row r="2005" spans="1:6" ht="76.5" x14ac:dyDescent="0.2">
      <c r="A2005" s="267" t="s">
        <v>560</v>
      </c>
      <c r="B2005" s="268">
        <v>1</v>
      </c>
      <c r="C2005" s="268" t="s">
        <v>7365</v>
      </c>
      <c r="D2005" s="268" t="s">
        <v>7447</v>
      </c>
      <c r="E2005" s="267" t="s">
        <v>3720</v>
      </c>
      <c r="F2005" s="268" t="s">
        <v>7514</v>
      </c>
    </row>
    <row r="2006" spans="1:6" ht="38.25" x14ac:dyDescent="0.2">
      <c r="A2006" s="267" t="s">
        <v>560</v>
      </c>
      <c r="B2006" s="268">
        <v>1</v>
      </c>
      <c r="C2006" s="268" t="s">
        <v>7365</v>
      </c>
      <c r="D2006" s="268" t="s">
        <v>7447</v>
      </c>
      <c r="E2006" s="267" t="s">
        <v>3721</v>
      </c>
      <c r="F2006" s="268" t="s">
        <v>7514</v>
      </c>
    </row>
    <row r="2007" spans="1:6" ht="51" x14ac:dyDescent="0.2">
      <c r="A2007" s="267" t="s">
        <v>560</v>
      </c>
      <c r="B2007" s="268">
        <v>1</v>
      </c>
      <c r="C2007" s="268" t="s">
        <v>7365</v>
      </c>
      <c r="D2007" s="268" t="s">
        <v>7447</v>
      </c>
      <c r="E2007" s="267" t="s">
        <v>3722</v>
      </c>
      <c r="F2007" s="268" t="s">
        <v>7514</v>
      </c>
    </row>
    <row r="2008" spans="1:6" ht="38.25" x14ac:dyDescent="0.2">
      <c r="A2008" s="267" t="s">
        <v>560</v>
      </c>
      <c r="B2008" s="268">
        <v>1</v>
      </c>
      <c r="C2008" s="268" t="s">
        <v>7429</v>
      </c>
      <c r="D2008" s="268" t="s">
        <v>7440</v>
      </c>
      <c r="E2008" s="267" t="s">
        <v>3723</v>
      </c>
      <c r="F2008" s="268" t="s">
        <v>7451</v>
      </c>
    </row>
    <row r="2009" spans="1:6" ht="38.25" x14ac:dyDescent="0.2">
      <c r="A2009" s="267" t="s">
        <v>560</v>
      </c>
      <c r="B2009" s="268">
        <v>1</v>
      </c>
      <c r="C2009" s="268" t="s">
        <v>7365</v>
      </c>
      <c r="D2009" s="268" t="s">
        <v>7447</v>
      </c>
      <c r="E2009" s="267" t="s">
        <v>3724</v>
      </c>
      <c r="F2009" s="268" t="s">
        <v>7514</v>
      </c>
    </row>
    <row r="2010" spans="1:6" ht="51" x14ac:dyDescent="0.2">
      <c r="A2010" s="267" t="s">
        <v>560</v>
      </c>
      <c r="B2010" s="268">
        <v>1</v>
      </c>
      <c r="C2010" s="268" t="s">
        <v>7365</v>
      </c>
      <c r="D2010" s="268" t="s">
        <v>7447</v>
      </c>
      <c r="E2010" s="267" t="s">
        <v>3725</v>
      </c>
      <c r="F2010" s="268" t="s">
        <v>7514</v>
      </c>
    </row>
    <row r="2011" spans="1:6" ht="51" x14ac:dyDescent="0.2">
      <c r="A2011" s="267" t="s">
        <v>560</v>
      </c>
      <c r="B2011" s="268">
        <v>1</v>
      </c>
      <c r="C2011" s="268" t="s">
        <v>7365</v>
      </c>
      <c r="D2011" s="268" t="s">
        <v>7447</v>
      </c>
      <c r="E2011" s="267" t="s">
        <v>3726</v>
      </c>
      <c r="F2011" s="268" t="s">
        <v>7514</v>
      </c>
    </row>
    <row r="2012" spans="1:6" ht="51" x14ac:dyDescent="0.2">
      <c r="A2012" s="267" t="s">
        <v>560</v>
      </c>
      <c r="B2012" s="268">
        <v>1</v>
      </c>
      <c r="C2012" s="268" t="s">
        <v>7365</v>
      </c>
      <c r="D2012" s="268" t="s">
        <v>7447</v>
      </c>
      <c r="E2012" s="267" t="s">
        <v>3727</v>
      </c>
      <c r="F2012" s="268" t="s">
        <v>7514</v>
      </c>
    </row>
    <row r="2013" spans="1:6" ht="51" x14ac:dyDescent="0.2">
      <c r="A2013" s="267" t="s">
        <v>560</v>
      </c>
      <c r="B2013" s="268">
        <v>1</v>
      </c>
      <c r="C2013" s="268" t="s">
        <v>7365</v>
      </c>
      <c r="D2013" s="268" t="s">
        <v>7447</v>
      </c>
      <c r="E2013" s="267" t="s">
        <v>3728</v>
      </c>
      <c r="F2013" s="268" t="s">
        <v>7514</v>
      </c>
    </row>
    <row r="2014" spans="1:6" ht="51" x14ac:dyDescent="0.2">
      <c r="A2014" s="267" t="s">
        <v>560</v>
      </c>
      <c r="B2014" s="268">
        <v>1</v>
      </c>
      <c r="C2014" s="268" t="s">
        <v>7365</v>
      </c>
      <c r="D2014" s="268" t="s">
        <v>7447</v>
      </c>
      <c r="E2014" s="267" t="s">
        <v>3729</v>
      </c>
      <c r="F2014" s="268" t="s">
        <v>7514</v>
      </c>
    </row>
    <row r="2015" spans="1:6" ht="51" x14ac:dyDescent="0.2">
      <c r="A2015" s="267" t="s">
        <v>560</v>
      </c>
      <c r="B2015" s="268">
        <v>1</v>
      </c>
      <c r="C2015" s="268" t="s">
        <v>7365</v>
      </c>
      <c r="D2015" s="268" t="s">
        <v>7447</v>
      </c>
      <c r="E2015" s="267" t="s">
        <v>3730</v>
      </c>
      <c r="F2015" s="268" t="s">
        <v>7514</v>
      </c>
    </row>
    <row r="2016" spans="1:6" ht="51" x14ac:dyDescent="0.2">
      <c r="A2016" s="267" t="s">
        <v>560</v>
      </c>
      <c r="B2016" s="268">
        <v>1</v>
      </c>
      <c r="C2016" s="268" t="s">
        <v>7365</v>
      </c>
      <c r="D2016" s="268" t="s">
        <v>7447</v>
      </c>
      <c r="E2016" s="267" t="s">
        <v>3731</v>
      </c>
      <c r="F2016" s="268" t="s">
        <v>7514</v>
      </c>
    </row>
    <row r="2017" spans="1:6" ht="51" x14ac:dyDescent="0.2">
      <c r="A2017" s="267" t="s">
        <v>560</v>
      </c>
      <c r="B2017" s="268">
        <v>1</v>
      </c>
      <c r="C2017" s="268" t="s">
        <v>7365</v>
      </c>
      <c r="D2017" s="268" t="s">
        <v>7447</v>
      </c>
      <c r="E2017" s="267" t="s">
        <v>3732</v>
      </c>
      <c r="F2017" s="268" t="s">
        <v>7514</v>
      </c>
    </row>
    <row r="2018" spans="1:6" ht="63.75" x14ac:dyDescent="0.2">
      <c r="A2018" s="267" t="s">
        <v>560</v>
      </c>
      <c r="B2018" s="268">
        <v>1</v>
      </c>
      <c r="C2018" s="268" t="s">
        <v>7320</v>
      </c>
      <c r="D2018" s="268" t="s">
        <v>7440</v>
      </c>
      <c r="E2018" s="267" t="s">
        <v>3733</v>
      </c>
      <c r="F2018" s="268" t="s">
        <v>7280</v>
      </c>
    </row>
    <row r="2019" spans="1:6" ht="38.25" x14ac:dyDescent="0.2">
      <c r="A2019" s="267" t="s">
        <v>560</v>
      </c>
      <c r="B2019" s="268">
        <v>1</v>
      </c>
      <c r="C2019" s="268" t="s">
        <v>7318</v>
      </c>
      <c r="D2019" s="268" t="s">
        <v>7440</v>
      </c>
      <c r="E2019" s="267" t="s">
        <v>3734</v>
      </c>
      <c r="F2019" s="268" t="s">
        <v>7279</v>
      </c>
    </row>
    <row r="2020" spans="1:6" ht="89.25" x14ac:dyDescent="0.2">
      <c r="A2020" s="267" t="s">
        <v>560</v>
      </c>
      <c r="B2020" s="268">
        <v>1</v>
      </c>
      <c r="C2020" s="268" t="s">
        <v>7336</v>
      </c>
      <c r="D2020" s="268" t="s">
        <v>7440</v>
      </c>
      <c r="E2020" s="267" t="s">
        <v>3735</v>
      </c>
      <c r="F2020" s="268" t="s">
        <v>7451</v>
      </c>
    </row>
    <row r="2021" spans="1:6" ht="63.75" x14ac:dyDescent="0.2">
      <c r="A2021" s="267" t="s">
        <v>560</v>
      </c>
      <c r="B2021" s="268">
        <v>1</v>
      </c>
      <c r="C2021" s="268" t="s">
        <v>7322</v>
      </c>
      <c r="D2021" s="268" t="s">
        <v>7449</v>
      </c>
      <c r="E2021" s="267" t="s">
        <v>3736</v>
      </c>
      <c r="F2021" s="268" t="s">
        <v>7510</v>
      </c>
    </row>
    <row r="2022" spans="1:6" ht="51" x14ac:dyDescent="0.2">
      <c r="A2022" s="267" t="s">
        <v>560</v>
      </c>
      <c r="B2022" s="268">
        <v>1</v>
      </c>
      <c r="C2022" s="268" t="s">
        <v>7365</v>
      </c>
      <c r="D2022" s="268" t="s">
        <v>7447</v>
      </c>
      <c r="E2022" s="267" t="s">
        <v>3737</v>
      </c>
      <c r="F2022" s="268" t="s">
        <v>7514</v>
      </c>
    </row>
    <row r="2023" spans="1:6" ht="38.25" x14ac:dyDescent="0.2">
      <c r="A2023" s="267" t="s">
        <v>560</v>
      </c>
      <c r="B2023" s="268">
        <v>1</v>
      </c>
      <c r="C2023" s="268" t="s">
        <v>7298</v>
      </c>
      <c r="D2023" s="268" t="s">
        <v>7450</v>
      </c>
      <c r="E2023" s="267" t="s">
        <v>3738</v>
      </c>
      <c r="F2023" s="268" t="s">
        <v>7476</v>
      </c>
    </row>
    <row r="2024" spans="1:6" ht="51" x14ac:dyDescent="0.2">
      <c r="A2024" s="267" t="s">
        <v>560</v>
      </c>
      <c r="B2024" s="268">
        <v>1</v>
      </c>
      <c r="C2024" s="268" t="s">
        <v>7298</v>
      </c>
      <c r="D2024" s="268" t="s">
        <v>7450</v>
      </c>
      <c r="E2024" s="267" t="s">
        <v>3739</v>
      </c>
      <c r="F2024" s="268" t="s">
        <v>7476</v>
      </c>
    </row>
    <row r="2025" spans="1:6" ht="51" x14ac:dyDescent="0.2">
      <c r="A2025" s="267" t="s">
        <v>560</v>
      </c>
      <c r="B2025" s="268">
        <v>1</v>
      </c>
      <c r="C2025" s="268" t="s">
        <v>7347</v>
      </c>
      <c r="D2025" s="268" t="s">
        <v>7440</v>
      </c>
      <c r="E2025" s="267" t="s">
        <v>3740</v>
      </c>
      <c r="F2025" s="268" t="s">
        <v>7279</v>
      </c>
    </row>
    <row r="2026" spans="1:6" ht="51" x14ac:dyDescent="0.2">
      <c r="A2026" s="267" t="s">
        <v>560</v>
      </c>
      <c r="B2026" s="268">
        <v>1</v>
      </c>
      <c r="C2026" s="268" t="s">
        <v>7365</v>
      </c>
      <c r="D2026" s="268" t="s">
        <v>7447</v>
      </c>
      <c r="E2026" s="267" t="s">
        <v>3741</v>
      </c>
      <c r="F2026" s="268" t="s">
        <v>7514</v>
      </c>
    </row>
    <row r="2027" spans="1:6" ht="51" x14ac:dyDescent="0.2">
      <c r="A2027" s="267" t="s">
        <v>560</v>
      </c>
      <c r="B2027" s="268">
        <v>1</v>
      </c>
      <c r="C2027" s="268" t="s">
        <v>7365</v>
      </c>
      <c r="D2027" s="268" t="s">
        <v>7447</v>
      </c>
      <c r="E2027" s="267" t="s">
        <v>3742</v>
      </c>
      <c r="F2027" s="268" t="s">
        <v>7514</v>
      </c>
    </row>
    <row r="2028" spans="1:6" ht="51" x14ac:dyDescent="0.2">
      <c r="A2028" s="267" t="s">
        <v>560</v>
      </c>
      <c r="B2028" s="268">
        <v>1</v>
      </c>
      <c r="C2028" s="268" t="s">
        <v>7365</v>
      </c>
      <c r="D2028" s="268" t="s">
        <v>7447</v>
      </c>
      <c r="E2028" s="267" t="s">
        <v>3743</v>
      </c>
      <c r="F2028" s="268" t="s">
        <v>7514</v>
      </c>
    </row>
    <row r="2029" spans="1:6" ht="51" x14ac:dyDescent="0.2">
      <c r="A2029" s="267" t="s">
        <v>560</v>
      </c>
      <c r="B2029" s="268">
        <v>1</v>
      </c>
      <c r="C2029" s="268" t="s">
        <v>7365</v>
      </c>
      <c r="D2029" s="268" t="s">
        <v>7447</v>
      </c>
      <c r="E2029" s="267" t="s">
        <v>3744</v>
      </c>
      <c r="F2029" s="268" t="s">
        <v>7514</v>
      </c>
    </row>
    <row r="2030" spans="1:6" ht="51" x14ac:dyDescent="0.2">
      <c r="A2030" s="267" t="s">
        <v>560</v>
      </c>
      <c r="B2030" s="268">
        <v>1</v>
      </c>
      <c r="C2030" s="268" t="s">
        <v>7365</v>
      </c>
      <c r="D2030" s="268" t="s">
        <v>7447</v>
      </c>
      <c r="E2030" s="267" t="s">
        <v>3745</v>
      </c>
      <c r="F2030" s="268" t="s">
        <v>7514</v>
      </c>
    </row>
    <row r="2031" spans="1:6" ht="51" x14ac:dyDescent="0.2">
      <c r="A2031" s="267" t="s">
        <v>560</v>
      </c>
      <c r="B2031" s="268">
        <v>1</v>
      </c>
      <c r="C2031" s="268" t="s">
        <v>7345</v>
      </c>
      <c r="D2031" s="268" t="s">
        <v>7440</v>
      </c>
      <c r="E2031" s="267" t="s">
        <v>3746</v>
      </c>
      <c r="F2031" s="268" t="s">
        <v>7451</v>
      </c>
    </row>
    <row r="2032" spans="1:6" ht="51" x14ac:dyDescent="0.2">
      <c r="A2032" s="267" t="s">
        <v>560</v>
      </c>
      <c r="B2032" s="268">
        <v>1</v>
      </c>
      <c r="C2032" s="268" t="s">
        <v>7298</v>
      </c>
      <c r="D2032" s="268" t="s">
        <v>7450</v>
      </c>
      <c r="E2032" s="267" t="s">
        <v>3747</v>
      </c>
      <c r="F2032" s="268" t="s">
        <v>7476</v>
      </c>
    </row>
    <row r="2033" spans="1:6" ht="51" x14ac:dyDescent="0.2">
      <c r="A2033" s="267" t="s">
        <v>560</v>
      </c>
      <c r="B2033" s="268">
        <v>1</v>
      </c>
      <c r="C2033" s="268" t="s">
        <v>7298</v>
      </c>
      <c r="D2033" s="268" t="s">
        <v>7450</v>
      </c>
      <c r="E2033" s="267" t="s">
        <v>3748</v>
      </c>
      <c r="F2033" s="268" t="s">
        <v>7476</v>
      </c>
    </row>
    <row r="2034" spans="1:6" ht="51" x14ac:dyDescent="0.2">
      <c r="A2034" s="267" t="s">
        <v>560</v>
      </c>
      <c r="B2034" s="268">
        <v>1</v>
      </c>
      <c r="C2034" s="268" t="s">
        <v>7298</v>
      </c>
      <c r="D2034" s="268" t="s">
        <v>7450</v>
      </c>
      <c r="E2034" s="267" t="s">
        <v>3749</v>
      </c>
      <c r="F2034" s="268" t="s">
        <v>7476</v>
      </c>
    </row>
    <row r="2035" spans="1:6" ht="51" x14ac:dyDescent="0.2">
      <c r="A2035" s="267" t="s">
        <v>560</v>
      </c>
      <c r="B2035" s="268">
        <v>1</v>
      </c>
      <c r="C2035" s="268" t="s">
        <v>7347</v>
      </c>
      <c r="D2035" s="268" t="s">
        <v>7440</v>
      </c>
      <c r="E2035" s="267" t="s">
        <v>3750</v>
      </c>
      <c r="F2035" s="268" t="s">
        <v>7279</v>
      </c>
    </row>
    <row r="2036" spans="1:6" ht="38.25" x14ac:dyDescent="0.2">
      <c r="A2036" s="267" t="s">
        <v>560</v>
      </c>
      <c r="B2036" s="268">
        <v>1</v>
      </c>
      <c r="C2036" s="268" t="s">
        <v>7365</v>
      </c>
      <c r="D2036" s="268" t="s">
        <v>7447</v>
      </c>
      <c r="E2036" s="267" t="s">
        <v>3751</v>
      </c>
      <c r="F2036" s="268" t="s">
        <v>7514</v>
      </c>
    </row>
    <row r="2037" spans="1:6" ht="51" x14ac:dyDescent="0.2">
      <c r="A2037" s="267" t="s">
        <v>560</v>
      </c>
      <c r="B2037" s="268">
        <v>1</v>
      </c>
      <c r="C2037" s="268" t="s">
        <v>7365</v>
      </c>
      <c r="D2037" s="268" t="s">
        <v>7447</v>
      </c>
      <c r="E2037" s="267" t="s">
        <v>3752</v>
      </c>
      <c r="F2037" s="268" t="s">
        <v>7514</v>
      </c>
    </row>
    <row r="2038" spans="1:6" ht="51" x14ac:dyDescent="0.2">
      <c r="A2038" s="267" t="s">
        <v>560</v>
      </c>
      <c r="B2038" s="268">
        <v>1</v>
      </c>
      <c r="C2038" s="268" t="s">
        <v>7365</v>
      </c>
      <c r="D2038" s="268" t="s">
        <v>7447</v>
      </c>
      <c r="E2038" s="267" t="s">
        <v>3753</v>
      </c>
      <c r="F2038" s="268" t="s">
        <v>7514</v>
      </c>
    </row>
    <row r="2039" spans="1:6" ht="51" x14ac:dyDescent="0.2">
      <c r="A2039" s="267" t="s">
        <v>560</v>
      </c>
      <c r="B2039" s="268">
        <v>1</v>
      </c>
      <c r="C2039" s="268" t="s">
        <v>7365</v>
      </c>
      <c r="D2039" s="268" t="s">
        <v>7447</v>
      </c>
      <c r="E2039" s="267" t="s">
        <v>3754</v>
      </c>
      <c r="F2039" s="268" t="s">
        <v>7514</v>
      </c>
    </row>
    <row r="2040" spans="1:6" ht="51" x14ac:dyDescent="0.2">
      <c r="A2040" s="267" t="s">
        <v>560</v>
      </c>
      <c r="B2040" s="268">
        <v>1</v>
      </c>
      <c r="C2040" s="268" t="s">
        <v>7365</v>
      </c>
      <c r="D2040" s="268" t="s">
        <v>7447</v>
      </c>
      <c r="E2040" s="267" t="s">
        <v>3755</v>
      </c>
      <c r="F2040" s="268" t="s">
        <v>7514</v>
      </c>
    </row>
    <row r="2041" spans="1:6" ht="51" x14ac:dyDescent="0.2">
      <c r="A2041" s="267" t="s">
        <v>560</v>
      </c>
      <c r="B2041" s="268">
        <v>1</v>
      </c>
      <c r="C2041" s="268" t="s">
        <v>7365</v>
      </c>
      <c r="D2041" s="268" t="s">
        <v>7447</v>
      </c>
      <c r="E2041" s="267" t="s">
        <v>3756</v>
      </c>
      <c r="F2041" s="268" t="s">
        <v>7514</v>
      </c>
    </row>
    <row r="2042" spans="1:6" ht="51" x14ac:dyDescent="0.2">
      <c r="A2042" s="267" t="s">
        <v>560</v>
      </c>
      <c r="B2042" s="268">
        <v>1</v>
      </c>
      <c r="C2042" s="268" t="s">
        <v>7365</v>
      </c>
      <c r="D2042" s="268" t="s">
        <v>7447</v>
      </c>
      <c r="E2042" s="267" t="s">
        <v>3757</v>
      </c>
      <c r="F2042" s="268" t="s">
        <v>7514</v>
      </c>
    </row>
    <row r="2043" spans="1:6" ht="51" x14ac:dyDescent="0.2">
      <c r="A2043" s="267" t="s">
        <v>560</v>
      </c>
      <c r="B2043" s="268">
        <v>1</v>
      </c>
      <c r="C2043" s="268" t="s">
        <v>7365</v>
      </c>
      <c r="D2043" s="268" t="s">
        <v>7447</v>
      </c>
      <c r="E2043" s="267" t="s">
        <v>3758</v>
      </c>
      <c r="F2043" s="268" t="s">
        <v>7514</v>
      </c>
    </row>
    <row r="2044" spans="1:6" ht="51" x14ac:dyDescent="0.2">
      <c r="A2044" s="267" t="s">
        <v>560</v>
      </c>
      <c r="B2044" s="268">
        <v>1</v>
      </c>
      <c r="C2044" s="268" t="s">
        <v>7365</v>
      </c>
      <c r="D2044" s="268" t="s">
        <v>7447</v>
      </c>
      <c r="E2044" s="267" t="s">
        <v>3759</v>
      </c>
      <c r="F2044" s="268" t="s">
        <v>7514</v>
      </c>
    </row>
    <row r="2045" spans="1:6" ht="51" x14ac:dyDescent="0.2">
      <c r="A2045" s="267" t="s">
        <v>560</v>
      </c>
      <c r="B2045" s="268">
        <v>1</v>
      </c>
      <c r="C2045" s="268" t="s">
        <v>7365</v>
      </c>
      <c r="D2045" s="268" t="s">
        <v>7447</v>
      </c>
      <c r="E2045" s="267" t="s">
        <v>3760</v>
      </c>
      <c r="F2045" s="268" t="s">
        <v>7514</v>
      </c>
    </row>
    <row r="2046" spans="1:6" ht="51" x14ac:dyDescent="0.2">
      <c r="A2046" s="267" t="s">
        <v>560</v>
      </c>
      <c r="B2046" s="268">
        <v>1</v>
      </c>
      <c r="C2046" s="268" t="s">
        <v>7365</v>
      </c>
      <c r="D2046" s="268" t="s">
        <v>7447</v>
      </c>
      <c r="E2046" s="267" t="s">
        <v>3761</v>
      </c>
      <c r="F2046" s="268" t="s">
        <v>7514</v>
      </c>
    </row>
    <row r="2047" spans="1:6" ht="51" x14ac:dyDescent="0.2">
      <c r="A2047" s="267" t="s">
        <v>560</v>
      </c>
      <c r="B2047" s="268">
        <v>1</v>
      </c>
      <c r="C2047" s="268" t="s">
        <v>7365</v>
      </c>
      <c r="D2047" s="268" t="s">
        <v>7447</v>
      </c>
      <c r="E2047" s="267" t="s">
        <v>3762</v>
      </c>
      <c r="F2047" s="268" t="s">
        <v>7514</v>
      </c>
    </row>
    <row r="2048" spans="1:6" ht="89.25" x14ac:dyDescent="0.2">
      <c r="A2048" s="267" t="s">
        <v>560</v>
      </c>
      <c r="B2048" s="268">
        <v>1</v>
      </c>
      <c r="C2048" s="268" t="s">
        <v>7304</v>
      </c>
      <c r="D2048" s="268" t="s">
        <v>7450</v>
      </c>
      <c r="E2048" s="267" t="s">
        <v>3763</v>
      </c>
      <c r="F2048" s="268" t="s">
        <v>7482</v>
      </c>
    </row>
    <row r="2049" spans="1:6" ht="51" x14ac:dyDescent="0.2">
      <c r="A2049" s="267" t="s">
        <v>560</v>
      </c>
      <c r="B2049" s="268">
        <v>1</v>
      </c>
      <c r="C2049" s="268" t="s">
        <v>7430</v>
      </c>
      <c r="D2049" s="268" t="s">
        <v>7440</v>
      </c>
      <c r="E2049" s="267" t="s">
        <v>1694</v>
      </c>
      <c r="F2049" s="268" t="s">
        <v>7451</v>
      </c>
    </row>
    <row r="2050" spans="1:6" ht="114.75" x14ac:dyDescent="0.2">
      <c r="A2050" s="267" t="s">
        <v>560</v>
      </c>
      <c r="B2050" s="268">
        <v>1</v>
      </c>
      <c r="C2050" s="268" t="s">
        <v>7325</v>
      </c>
      <c r="D2050" s="268" t="s">
        <v>7441</v>
      </c>
      <c r="E2050" s="267" t="s">
        <v>3764</v>
      </c>
      <c r="F2050" s="268" t="s">
        <v>7475</v>
      </c>
    </row>
    <row r="2051" spans="1:6" ht="38.25" x14ac:dyDescent="0.2">
      <c r="A2051" s="267" t="s">
        <v>1695</v>
      </c>
      <c r="B2051" s="268">
        <v>1</v>
      </c>
      <c r="C2051" s="268" t="s">
        <v>7346</v>
      </c>
      <c r="D2051" s="268" t="s">
        <v>7441</v>
      </c>
      <c r="E2051" s="267" t="s">
        <v>3765</v>
      </c>
      <c r="F2051" s="268" t="s">
        <v>7489</v>
      </c>
    </row>
    <row r="2052" spans="1:6" ht="38.25" x14ac:dyDescent="0.2">
      <c r="A2052" s="267" t="s">
        <v>1695</v>
      </c>
      <c r="B2052" s="268">
        <v>1</v>
      </c>
      <c r="C2052" s="268" t="s">
        <v>7346</v>
      </c>
      <c r="D2052" s="268" t="s">
        <v>7441</v>
      </c>
      <c r="E2052" s="267" t="s">
        <v>3766</v>
      </c>
      <c r="F2052" s="268" t="s">
        <v>7489</v>
      </c>
    </row>
    <row r="2053" spans="1:6" ht="38.25" x14ac:dyDescent="0.2">
      <c r="A2053" s="267" t="s">
        <v>1695</v>
      </c>
      <c r="B2053" s="268">
        <v>1</v>
      </c>
      <c r="C2053" s="268" t="s">
        <v>7346</v>
      </c>
      <c r="D2053" s="268" t="s">
        <v>7441</v>
      </c>
      <c r="E2053" s="267" t="s">
        <v>3767</v>
      </c>
      <c r="F2053" s="268" t="s">
        <v>7489</v>
      </c>
    </row>
    <row r="2054" spans="1:6" ht="38.25" x14ac:dyDescent="0.2">
      <c r="A2054" s="267" t="s">
        <v>1695</v>
      </c>
      <c r="B2054" s="268">
        <v>1</v>
      </c>
      <c r="C2054" s="268" t="s">
        <v>7346</v>
      </c>
      <c r="D2054" s="268" t="s">
        <v>7441</v>
      </c>
      <c r="E2054" s="267" t="s">
        <v>3768</v>
      </c>
      <c r="F2054" s="268" t="s">
        <v>7489</v>
      </c>
    </row>
    <row r="2055" spans="1:6" ht="38.25" x14ac:dyDescent="0.2">
      <c r="A2055" s="267" t="s">
        <v>1695</v>
      </c>
      <c r="B2055" s="268">
        <v>1</v>
      </c>
      <c r="C2055" s="268" t="s">
        <v>7346</v>
      </c>
      <c r="D2055" s="268" t="s">
        <v>7441</v>
      </c>
      <c r="E2055" s="267" t="s">
        <v>3769</v>
      </c>
      <c r="F2055" s="268" t="s">
        <v>7489</v>
      </c>
    </row>
    <row r="2056" spans="1:6" ht="38.25" x14ac:dyDescent="0.2">
      <c r="A2056" s="267" t="s">
        <v>1695</v>
      </c>
      <c r="B2056" s="268">
        <v>1</v>
      </c>
      <c r="C2056" s="268" t="s">
        <v>7323</v>
      </c>
      <c r="D2056" s="268" t="s">
        <v>7441</v>
      </c>
      <c r="E2056" s="267" t="s">
        <v>3770</v>
      </c>
      <c r="F2056" s="268" t="s">
        <v>7475</v>
      </c>
    </row>
    <row r="2057" spans="1:6" ht="38.25" x14ac:dyDescent="0.2">
      <c r="A2057" s="267" t="s">
        <v>1695</v>
      </c>
      <c r="B2057" s="268">
        <v>1</v>
      </c>
      <c r="C2057" s="268" t="s">
        <v>7346</v>
      </c>
      <c r="D2057" s="268" t="s">
        <v>7441</v>
      </c>
      <c r="E2057" s="267" t="s">
        <v>3771</v>
      </c>
      <c r="F2057" s="268" t="s">
        <v>7489</v>
      </c>
    </row>
    <row r="2058" spans="1:6" ht="38.25" x14ac:dyDescent="0.2">
      <c r="A2058" s="267" t="s">
        <v>1695</v>
      </c>
      <c r="B2058" s="268">
        <v>1</v>
      </c>
      <c r="C2058" s="268" t="s">
        <v>7346</v>
      </c>
      <c r="D2058" s="268" t="s">
        <v>7441</v>
      </c>
      <c r="E2058" s="267" t="s">
        <v>3772</v>
      </c>
      <c r="F2058" s="268" t="s">
        <v>7489</v>
      </c>
    </row>
    <row r="2059" spans="1:6" ht="38.25" x14ac:dyDescent="0.2">
      <c r="A2059" s="267" t="s">
        <v>1695</v>
      </c>
      <c r="B2059" s="268">
        <v>1</v>
      </c>
      <c r="C2059" s="268" t="s">
        <v>7346</v>
      </c>
      <c r="D2059" s="268" t="s">
        <v>7441</v>
      </c>
      <c r="E2059" s="267" t="s">
        <v>3773</v>
      </c>
      <c r="F2059" s="268" t="s">
        <v>7489</v>
      </c>
    </row>
    <row r="2060" spans="1:6" ht="38.25" x14ac:dyDescent="0.2">
      <c r="A2060" s="267" t="s">
        <v>1695</v>
      </c>
      <c r="B2060" s="268">
        <v>1</v>
      </c>
      <c r="C2060" s="268" t="s">
        <v>7334</v>
      </c>
      <c r="D2060" s="268" t="s">
        <v>7441</v>
      </c>
      <c r="E2060" s="267" t="s">
        <v>3774</v>
      </c>
      <c r="F2060" s="268" t="s">
        <v>7475</v>
      </c>
    </row>
    <row r="2061" spans="1:6" x14ac:dyDescent="0.2">
      <c r="A2061" s="267" t="s">
        <v>1695</v>
      </c>
      <c r="B2061" s="268">
        <v>1</v>
      </c>
      <c r="C2061" s="268" t="s">
        <v>7297</v>
      </c>
      <c r="D2061" s="268" t="s">
        <v>7449</v>
      </c>
      <c r="E2061" s="267" t="s">
        <v>3775</v>
      </c>
      <c r="F2061" s="268" t="s">
        <v>7510</v>
      </c>
    </row>
    <row r="2062" spans="1:6" ht="38.25" x14ac:dyDescent="0.2">
      <c r="A2062" s="267" t="s">
        <v>1695</v>
      </c>
      <c r="B2062" s="268">
        <v>1</v>
      </c>
      <c r="C2062" s="268" t="s">
        <v>7423</v>
      </c>
      <c r="D2062" s="268" t="s">
        <v>7440</v>
      </c>
      <c r="E2062" s="267" t="s">
        <v>1696</v>
      </c>
      <c r="F2062" s="268" t="s">
        <v>7451</v>
      </c>
    </row>
    <row r="2063" spans="1:6" ht="38.25" x14ac:dyDescent="0.2">
      <c r="A2063" s="267" t="s">
        <v>1695</v>
      </c>
      <c r="B2063" s="268">
        <v>1</v>
      </c>
      <c r="C2063" s="268" t="s">
        <v>7403</v>
      </c>
      <c r="D2063" s="268" t="s">
        <v>7441</v>
      </c>
      <c r="E2063" s="267" t="s">
        <v>3776</v>
      </c>
      <c r="F2063" s="268" t="s">
        <v>7475</v>
      </c>
    </row>
    <row r="2064" spans="1:6" ht="38.25" x14ac:dyDescent="0.2">
      <c r="A2064" s="267" t="s">
        <v>1695</v>
      </c>
      <c r="B2064" s="268">
        <v>1</v>
      </c>
      <c r="C2064" s="268" t="s">
        <v>7346</v>
      </c>
      <c r="D2064" s="268" t="s">
        <v>7441</v>
      </c>
      <c r="E2064" s="267" t="s">
        <v>3777</v>
      </c>
      <c r="F2064" s="268" t="s">
        <v>7489</v>
      </c>
    </row>
    <row r="2065" spans="1:6" ht="63.75" x14ac:dyDescent="0.2">
      <c r="A2065" s="267" t="s">
        <v>1695</v>
      </c>
      <c r="B2065" s="268">
        <v>1</v>
      </c>
      <c r="C2065" s="268" t="s">
        <v>7365</v>
      </c>
      <c r="D2065" s="268" t="s">
        <v>7447</v>
      </c>
      <c r="E2065" s="267" t="s">
        <v>3778</v>
      </c>
      <c r="F2065" s="268" t="s">
        <v>7514</v>
      </c>
    </row>
    <row r="2066" spans="1:6" ht="63.75" x14ac:dyDescent="0.2">
      <c r="A2066" s="267" t="s">
        <v>1695</v>
      </c>
      <c r="B2066" s="268">
        <v>1</v>
      </c>
      <c r="C2066" s="268" t="s">
        <v>7365</v>
      </c>
      <c r="D2066" s="268" t="s">
        <v>7447</v>
      </c>
      <c r="E2066" s="267" t="s">
        <v>3779</v>
      </c>
      <c r="F2066" s="268" t="s">
        <v>7514</v>
      </c>
    </row>
    <row r="2067" spans="1:6" ht="63.75" x14ac:dyDescent="0.2">
      <c r="A2067" s="267" t="s">
        <v>1695</v>
      </c>
      <c r="B2067" s="268">
        <v>1</v>
      </c>
      <c r="C2067" s="268" t="s">
        <v>7365</v>
      </c>
      <c r="D2067" s="268" t="s">
        <v>7447</v>
      </c>
      <c r="E2067" s="267" t="s">
        <v>3780</v>
      </c>
      <c r="F2067" s="268" t="s">
        <v>7514</v>
      </c>
    </row>
    <row r="2068" spans="1:6" ht="63.75" x14ac:dyDescent="0.2">
      <c r="A2068" s="267" t="s">
        <v>1695</v>
      </c>
      <c r="B2068" s="268">
        <v>1</v>
      </c>
      <c r="C2068" s="268" t="s">
        <v>7365</v>
      </c>
      <c r="D2068" s="268" t="s">
        <v>7447</v>
      </c>
      <c r="E2068" s="267" t="s">
        <v>3781</v>
      </c>
      <c r="F2068" s="268" t="s">
        <v>7514</v>
      </c>
    </row>
    <row r="2069" spans="1:6" ht="63.75" x14ac:dyDescent="0.2">
      <c r="A2069" s="267" t="s">
        <v>1695</v>
      </c>
      <c r="B2069" s="268">
        <v>1</v>
      </c>
      <c r="C2069" s="268" t="s">
        <v>7365</v>
      </c>
      <c r="D2069" s="268" t="s">
        <v>7447</v>
      </c>
      <c r="E2069" s="267" t="s">
        <v>3782</v>
      </c>
      <c r="F2069" s="268" t="s">
        <v>7514</v>
      </c>
    </row>
    <row r="2070" spans="1:6" ht="63.75" x14ac:dyDescent="0.2">
      <c r="A2070" s="267" t="s">
        <v>1695</v>
      </c>
      <c r="B2070" s="268">
        <v>1</v>
      </c>
      <c r="C2070" s="268" t="s">
        <v>7365</v>
      </c>
      <c r="D2070" s="268" t="s">
        <v>7447</v>
      </c>
      <c r="E2070" s="267" t="s">
        <v>3783</v>
      </c>
      <c r="F2070" s="268" t="s">
        <v>7514</v>
      </c>
    </row>
    <row r="2071" spans="1:6" ht="38.25" x14ac:dyDescent="0.2">
      <c r="A2071" s="267" t="s">
        <v>1695</v>
      </c>
      <c r="B2071" s="268">
        <v>1</v>
      </c>
      <c r="C2071" s="268" t="s">
        <v>7431</v>
      </c>
      <c r="D2071" s="268" t="s">
        <v>7441</v>
      </c>
      <c r="E2071" s="267" t="s">
        <v>1697</v>
      </c>
      <c r="F2071" s="268" t="s">
        <v>7475</v>
      </c>
    </row>
    <row r="2072" spans="1:6" ht="51" x14ac:dyDescent="0.2">
      <c r="A2072" s="267" t="s">
        <v>1695</v>
      </c>
      <c r="B2072" s="268">
        <v>1</v>
      </c>
      <c r="C2072" s="268" t="s">
        <v>7431</v>
      </c>
      <c r="D2072" s="268" t="s">
        <v>7441</v>
      </c>
      <c r="E2072" s="267" t="s">
        <v>1698</v>
      </c>
      <c r="F2072" s="268" t="s">
        <v>7475</v>
      </c>
    </row>
    <row r="2073" spans="1:6" ht="38.25" x14ac:dyDescent="0.2">
      <c r="A2073" s="267" t="s">
        <v>1695</v>
      </c>
      <c r="B2073" s="268">
        <v>1</v>
      </c>
      <c r="C2073" s="268" t="s">
        <v>7428</v>
      </c>
      <c r="D2073" s="268" t="s">
        <v>7440</v>
      </c>
      <c r="E2073" s="267" t="s">
        <v>1699</v>
      </c>
      <c r="F2073" s="268" t="s">
        <v>7279</v>
      </c>
    </row>
    <row r="2074" spans="1:6" ht="38.25" x14ac:dyDescent="0.2">
      <c r="A2074" s="267" t="s">
        <v>1695</v>
      </c>
      <c r="B2074" s="268">
        <v>1</v>
      </c>
      <c r="C2074" s="268" t="s">
        <v>7300</v>
      </c>
      <c r="D2074" s="268" t="s">
        <v>7440</v>
      </c>
      <c r="E2074" s="267" t="s">
        <v>1700</v>
      </c>
      <c r="F2074" s="268" t="s">
        <v>7474</v>
      </c>
    </row>
    <row r="2075" spans="1:6" ht="38.25" x14ac:dyDescent="0.2">
      <c r="A2075" s="267" t="s">
        <v>1695</v>
      </c>
      <c r="B2075" s="268">
        <v>1</v>
      </c>
      <c r="C2075" s="268" t="s">
        <v>7300</v>
      </c>
      <c r="D2075" s="268" t="s">
        <v>7440</v>
      </c>
      <c r="E2075" s="267" t="s">
        <v>1701</v>
      </c>
      <c r="F2075" s="268" t="s">
        <v>7474</v>
      </c>
    </row>
    <row r="2076" spans="1:6" ht="38.25" x14ac:dyDescent="0.2">
      <c r="A2076" s="267" t="s">
        <v>1702</v>
      </c>
      <c r="B2076" s="268">
        <v>1</v>
      </c>
      <c r="C2076" s="268" t="s">
        <v>7347</v>
      </c>
      <c r="D2076" s="268" t="s">
        <v>7440</v>
      </c>
      <c r="E2076" s="267" t="s">
        <v>1703</v>
      </c>
      <c r="F2076" s="268" t="s">
        <v>7280</v>
      </c>
    </row>
    <row r="2077" spans="1:6" ht="38.25" x14ac:dyDescent="0.2">
      <c r="A2077" s="267" t="s">
        <v>1702</v>
      </c>
      <c r="B2077" s="268">
        <v>1</v>
      </c>
      <c r="C2077" s="268" t="s">
        <v>7347</v>
      </c>
      <c r="D2077" s="268" t="s">
        <v>7440</v>
      </c>
      <c r="E2077" s="267" t="s">
        <v>1704</v>
      </c>
      <c r="F2077" s="268" t="s">
        <v>7280</v>
      </c>
    </row>
    <row r="2078" spans="1:6" ht="38.25" x14ac:dyDescent="0.2">
      <c r="A2078" s="267" t="s">
        <v>1702</v>
      </c>
      <c r="B2078" s="268">
        <v>1</v>
      </c>
      <c r="C2078" s="268" t="s">
        <v>7347</v>
      </c>
      <c r="D2078" s="268" t="s">
        <v>7440</v>
      </c>
      <c r="E2078" s="267" t="s">
        <v>1705</v>
      </c>
      <c r="F2078" s="268" t="s">
        <v>7280</v>
      </c>
    </row>
    <row r="2079" spans="1:6" ht="38.25" x14ac:dyDescent="0.2">
      <c r="A2079" s="267" t="s">
        <v>1702</v>
      </c>
      <c r="B2079" s="268">
        <v>1</v>
      </c>
      <c r="C2079" s="268" t="s">
        <v>7347</v>
      </c>
      <c r="D2079" s="268" t="s">
        <v>7440</v>
      </c>
      <c r="E2079" s="267" t="s">
        <v>1706</v>
      </c>
      <c r="F2079" s="268" t="s">
        <v>7280</v>
      </c>
    </row>
    <row r="2080" spans="1:6" ht="38.25" x14ac:dyDescent="0.2">
      <c r="A2080" s="267" t="s">
        <v>1702</v>
      </c>
      <c r="B2080" s="268">
        <v>1</v>
      </c>
      <c r="C2080" s="268" t="s">
        <v>7347</v>
      </c>
      <c r="D2080" s="268" t="s">
        <v>7440</v>
      </c>
      <c r="E2080" s="267" t="s">
        <v>1707</v>
      </c>
      <c r="F2080" s="268" t="s">
        <v>7280</v>
      </c>
    </row>
    <row r="2081" spans="1:6" ht="38.25" x14ac:dyDescent="0.2">
      <c r="A2081" s="267" t="s">
        <v>1702</v>
      </c>
      <c r="B2081" s="268">
        <v>1</v>
      </c>
      <c r="C2081" s="268" t="s">
        <v>7347</v>
      </c>
      <c r="D2081" s="268" t="s">
        <v>7440</v>
      </c>
      <c r="E2081" s="267" t="s">
        <v>1708</v>
      </c>
      <c r="F2081" s="268" t="s">
        <v>7280</v>
      </c>
    </row>
    <row r="2082" spans="1:6" ht="63.75" x14ac:dyDescent="0.2">
      <c r="A2082" s="267" t="s">
        <v>1702</v>
      </c>
      <c r="B2082" s="268">
        <v>1</v>
      </c>
      <c r="C2082" s="268" t="s">
        <v>7347</v>
      </c>
      <c r="D2082" s="268" t="s">
        <v>7440</v>
      </c>
      <c r="E2082" s="267" t="s">
        <v>1709</v>
      </c>
      <c r="F2082" s="268" t="s">
        <v>7280</v>
      </c>
    </row>
    <row r="2083" spans="1:6" ht="38.25" x14ac:dyDescent="0.2">
      <c r="A2083" s="267" t="s">
        <v>1702</v>
      </c>
      <c r="B2083" s="268">
        <v>1</v>
      </c>
      <c r="C2083" s="268" t="s">
        <v>7347</v>
      </c>
      <c r="D2083" s="268" t="s">
        <v>7440</v>
      </c>
      <c r="E2083" s="267" t="s">
        <v>1710</v>
      </c>
      <c r="F2083" s="268" t="s">
        <v>7280</v>
      </c>
    </row>
    <row r="2084" spans="1:6" ht="63.75" x14ac:dyDescent="0.2">
      <c r="A2084" s="267" t="s">
        <v>1702</v>
      </c>
      <c r="B2084" s="268">
        <v>1</v>
      </c>
      <c r="C2084" s="268" t="s">
        <v>7347</v>
      </c>
      <c r="D2084" s="268" t="s">
        <v>7440</v>
      </c>
      <c r="E2084" s="267" t="s">
        <v>1711</v>
      </c>
      <c r="F2084" s="268" t="s">
        <v>7280</v>
      </c>
    </row>
    <row r="2085" spans="1:6" ht="38.25" x14ac:dyDescent="0.2">
      <c r="A2085" s="267" t="s">
        <v>1702</v>
      </c>
      <c r="B2085" s="268">
        <v>1</v>
      </c>
      <c r="C2085" s="268" t="s">
        <v>7347</v>
      </c>
      <c r="D2085" s="268" t="s">
        <v>7440</v>
      </c>
      <c r="E2085" s="267" t="s">
        <v>1712</v>
      </c>
      <c r="F2085" s="268" t="s">
        <v>7280</v>
      </c>
    </row>
    <row r="2086" spans="1:6" ht="38.25" x14ac:dyDescent="0.2">
      <c r="A2086" s="267" t="s">
        <v>1702</v>
      </c>
      <c r="B2086" s="268">
        <v>1</v>
      </c>
      <c r="C2086" s="268" t="s">
        <v>7347</v>
      </c>
      <c r="D2086" s="268" t="s">
        <v>7440</v>
      </c>
      <c r="E2086" s="267" t="s">
        <v>1713</v>
      </c>
      <c r="F2086" s="268" t="s">
        <v>7280</v>
      </c>
    </row>
    <row r="2087" spans="1:6" ht="38.25" x14ac:dyDescent="0.2">
      <c r="A2087" s="267" t="s">
        <v>1702</v>
      </c>
      <c r="B2087" s="268">
        <v>1</v>
      </c>
      <c r="C2087" s="268" t="s">
        <v>7347</v>
      </c>
      <c r="D2087" s="268" t="s">
        <v>7440</v>
      </c>
      <c r="E2087" s="267" t="s">
        <v>1714</v>
      </c>
      <c r="F2087" s="268" t="s">
        <v>7280</v>
      </c>
    </row>
    <row r="2088" spans="1:6" ht="38.25" x14ac:dyDescent="0.2">
      <c r="A2088" s="267" t="s">
        <v>1702</v>
      </c>
      <c r="B2088" s="268">
        <v>1</v>
      </c>
      <c r="C2088" s="268" t="s">
        <v>7347</v>
      </c>
      <c r="D2088" s="268" t="s">
        <v>7440</v>
      </c>
      <c r="E2088" s="267" t="s">
        <v>1715</v>
      </c>
      <c r="F2088" s="268" t="s">
        <v>7280</v>
      </c>
    </row>
    <row r="2089" spans="1:6" ht="38.25" x14ac:dyDescent="0.2">
      <c r="A2089" s="267" t="s">
        <v>1702</v>
      </c>
      <c r="B2089" s="268">
        <v>1</v>
      </c>
      <c r="C2089" s="268" t="s">
        <v>7347</v>
      </c>
      <c r="D2089" s="268" t="s">
        <v>7440</v>
      </c>
      <c r="E2089" s="267" t="s">
        <v>1716</v>
      </c>
      <c r="F2089" s="268" t="s">
        <v>7280</v>
      </c>
    </row>
    <row r="2090" spans="1:6" ht="38.25" x14ac:dyDescent="0.2">
      <c r="A2090" s="267" t="s">
        <v>1702</v>
      </c>
      <c r="B2090" s="268">
        <v>1</v>
      </c>
      <c r="C2090" s="268" t="s">
        <v>7347</v>
      </c>
      <c r="D2090" s="268" t="s">
        <v>7440</v>
      </c>
      <c r="E2090" s="267" t="s">
        <v>1717</v>
      </c>
      <c r="F2090" s="268" t="s">
        <v>7280</v>
      </c>
    </row>
    <row r="2091" spans="1:6" ht="38.25" x14ac:dyDescent="0.2">
      <c r="A2091" s="267" t="s">
        <v>1702</v>
      </c>
      <c r="B2091" s="268">
        <v>1</v>
      </c>
      <c r="C2091" s="268" t="s">
        <v>7347</v>
      </c>
      <c r="D2091" s="268" t="s">
        <v>7440</v>
      </c>
      <c r="E2091" s="267" t="s">
        <v>1718</v>
      </c>
      <c r="F2091" s="268" t="s">
        <v>7280</v>
      </c>
    </row>
    <row r="2092" spans="1:6" ht="38.25" x14ac:dyDescent="0.2">
      <c r="A2092" s="267" t="s">
        <v>1702</v>
      </c>
      <c r="B2092" s="268">
        <v>1</v>
      </c>
      <c r="C2092" s="268" t="s">
        <v>7347</v>
      </c>
      <c r="D2092" s="268" t="s">
        <v>7440</v>
      </c>
      <c r="E2092" s="267" t="s">
        <v>1719</v>
      </c>
      <c r="F2092" s="268" t="s">
        <v>7280</v>
      </c>
    </row>
    <row r="2093" spans="1:6" ht="38.25" x14ac:dyDescent="0.2">
      <c r="A2093" s="267" t="s">
        <v>1702</v>
      </c>
      <c r="B2093" s="268">
        <v>1</v>
      </c>
      <c r="C2093" s="268" t="s">
        <v>7347</v>
      </c>
      <c r="D2093" s="268" t="s">
        <v>7440</v>
      </c>
      <c r="E2093" s="267" t="s">
        <v>1720</v>
      </c>
      <c r="F2093" s="268" t="s">
        <v>7280</v>
      </c>
    </row>
    <row r="2094" spans="1:6" ht="38.25" x14ac:dyDescent="0.2">
      <c r="A2094" s="267" t="s">
        <v>1702</v>
      </c>
      <c r="B2094" s="268">
        <v>1</v>
      </c>
      <c r="C2094" s="268" t="s">
        <v>7347</v>
      </c>
      <c r="D2094" s="268" t="s">
        <v>7440</v>
      </c>
      <c r="E2094" s="267" t="s">
        <v>1721</v>
      </c>
      <c r="F2094" s="268" t="s">
        <v>7280</v>
      </c>
    </row>
    <row r="2095" spans="1:6" ht="38.25" x14ac:dyDescent="0.2">
      <c r="A2095" s="267" t="s">
        <v>1702</v>
      </c>
      <c r="B2095" s="268">
        <v>1</v>
      </c>
      <c r="C2095" s="268" t="s">
        <v>7347</v>
      </c>
      <c r="D2095" s="268" t="s">
        <v>7440</v>
      </c>
      <c r="E2095" s="267" t="s">
        <v>1722</v>
      </c>
      <c r="F2095" s="268" t="s">
        <v>7280</v>
      </c>
    </row>
    <row r="2096" spans="1:6" ht="63.75" x14ac:dyDescent="0.2">
      <c r="A2096" s="267" t="s">
        <v>1702</v>
      </c>
      <c r="B2096" s="268">
        <v>1</v>
      </c>
      <c r="C2096" s="268" t="s">
        <v>7292</v>
      </c>
      <c r="D2096" s="268" t="s">
        <v>7441</v>
      </c>
      <c r="E2096" s="267" t="s">
        <v>3784</v>
      </c>
      <c r="F2096" s="268" t="s">
        <v>7483</v>
      </c>
    </row>
    <row r="2097" spans="1:6" ht="51" x14ac:dyDescent="0.2">
      <c r="A2097" s="267" t="s">
        <v>1702</v>
      </c>
      <c r="B2097" s="268">
        <v>1</v>
      </c>
      <c r="C2097" s="268" t="s">
        <v>7296</v>
      </c>
      <c r="D2097" s="268" t="s">
        <v>7441</v>
      </c>
      <c r="E2097" s="267" t="s">
        <v>3785</v>
      </c>
      <c r="F2097" s="268" t="s">
        <v>7465</v>
      </c>
    </row>
    <row r="2098" spans="1:6" ht="38.25" x14ac:dyDescent="0.2">
      <c r="A2098" s="267" t="s">
        <v>1702</v>
      </c>
      <c r="B2098" s="268">
        <v>1</v>
      </c>
      <c r="C2098" s="268" t="s">
        <v>7333</v>
      </c>
      <c r="D2098" s="268" t="s">
        <v>7440</v>
      </c>
      <c r="E2098" s="267" t="s">
        <v>3786</v>
      </c>
      <c r="F2098" s="268" t="s">
        <v>7452</v>
      </c>
    </row>
    <row r="2099" spans="1:6" ht="38.25" x14ac:dyDescent="0.2">
      <c r="A2099" s="267" t="s">
        <v>1702</v>
      </c>
      <c r="B2099" s="268">
        <v>1</v>
      </c>
      <c r="C2099" s="268" t="s">
        <v>7332</v>
      </c>
      <c r="D2099" s="268" t="s">
        <v>7440</v>
      </c>
      <c r="E2099" s="267" t="s">
        <v>3787</v>
      </c>
      <c r="F2099" s="268" t="s">
        <v>7451</v>
      </c>
    </row>
    <row r="2100" spans="1:6" ht="38.25" x14ac:dyDescent="0.2">
      <c r="A2100" s="267" t="s">
        <v>1702</v>
      </c>
      <c r="B2100" s="268">
        <v>1</v>
      </c>
      <c r="C2100" s="268" t="s">
        <v>7334</v>
      </c>
      <c r="D2100" s="268" t="s">
        <v>7441</v>
      </c>
      <c r="E2100" s="267" t="s">
        <v>3788</v>
      </c>
      <c r="F2100" s="268" t="s">
        <v>7475</v>
      </c>
    </row>
    <row r="2101" spans="1:6" ht="51" x14ac:dyDescent="0.2">
      <c r="A2101" s="267" t="s">
        <v>1702</v>
      </c>
      <c r="B2101" s="268">
        <v>1</v>
      </c>
      <c r="C2101" s="268" t="s">
        <v>7330</v>
      </c>
      <c r="D2101" s="268" t="s">
        <v>7440</v>
      </c>
      <c r="E2101" s="267" t="s">
        <v>3789</v>
      </c>
      <c r="F2101" s="268" t="s">
        <v>7451</v>
      </c>
    </row>
    <row r="2102" spans="1:6" ht="63.75" x14ac:dyDescent="0.2">
      <c r="A2102" s="267" t="s">
        <v>1702</v>
      </c>
      <c r="B2102" s="268">
        <v>1</v>
      </c>
      <c r="C2102" s="268" t="s">
        <v>7334</v>
      </c>
      <c r="D2102" s="268" t="s">
        <v>7441</v>
      </c>
      <c r="E2102" s="267" t="s">
        <v>3790</v>
      </c>
      <c r="F2102" s="268" t="s">
        <v>7475</v>
      </c>
    </row>
    <row r="2103" spans="1:6" ht="51" x14ac:dyDescent="0.2">
      <c r="A2103" s="267" t="s">
        <v>1702</v>
      </c>
      <c r="B2103" s="268">
        <v>1</v>
      </c>
      <c r="C2103" s="268" t="s">
        <v>7322</v>
      </c>
      <c r="D2103" s="268" t="s">
        <v>7449</v>
      </c>
      <c r="E2103" s="267" t="s">
        <v>3791</v>
      </c>
      <c r="F2103" s="268" t="s">
        <v>7510</v>
      </c>
    </row>
    <row r="2104" spans="1:6" ht="38.25" x14ac:dyDescent="0.2">
      <c r="A2104" s="267" t="s">
        <v>1702</v>
      </c>
      <c r="B2104" s="268">
        <v>1</v>
      </c>
      <c r="C2104" s="268" t="s">
        <v>7319</v>
      </c>
      <c r="D2104" s="268" t="s">
        <v>7450</v>
      </c>
      <c r="E2104" s="267" t="s">
        <v>3792</v>
      </c>
      <c r="F2104" s="268" t="s">
        <v>7479</v>
      </c>
    </row>
    <row r="2105" spans="1:6" ht="51" x14ac:dyDescent="0.2">
      <c r="A2105" s="267" t="s">
        <v>1702</v>
      </c>
      <c r="B2105" s="268">
        <v>1</v>
      </c>
      <c r="C2105" s="268" t="s">
        <v>7319</v>
      </c>
      <c r="D2105" s="268" t="s">
        <v>7450</v>
      </c>
      <c r="E2105" s="267" t="s">
        <v>3793</v>
      </c>
      <c r="F2105" s="268" t="s">
        <v>7479</v>
      </c>
    </row>
    <row r="2106" spans="1:6" ht="38.25" x14ac:dyDescent="0.2">
      <c r="A2106" s="267" t="s">
        <v>1702</v>
      </c>
      <c r="B2106" s="268">
        <v>1</v>
      </c>
      <c r="C2106" s="268" t="s">
        <v>7319</v>
      </c>
      <c r="D2106" s="268" t="s">
        <v>7450</v>
      </c>
      <c r="E2106" s="267" t="s">
        <v>3794</v>
      </c>
      <c r="F2106" s="268" t="s">
        <v>7479</v>
      </c>
    </row>
    <row r="2107" spans="1:6" ht="38.25" x14ac:dyDescent="0.2">
      <c r="A2107" s="267" t="s">
        <v>1702</v>
      </c>
      <c r="B2107" s="268">
        <v>1</v>
      </c>
      <c r="C2107" s="268" t="s">
        <v>7334</v>
      </c>
      <c r="D2107" s="268" t="s">
        <v>7441</v>
      </c>
      <c r="E2107" s="267" t="s">
        <v>7561</v>
      </c>
      <c r="F2107" s="268" t="s">
        <v>7475</v>
      </c>
    </row>
    <row r="2108" spans="1:6" ht="25.5" x14ac:dyDescent="0.2">
      <c r="A2108" s="267" t="s">
        <v>1702</v>
      </c>
      <c r="B2108" s="268">
        <v>1</v>
      </c>
      <c r="C2108" s="268" t="s">
        <v>7322</v>
      </c>
      <c r="D2108" s="268" t="s">
        <v>7449</v>
      </c>
      <c r="E2108" s="267" t="s">
        <v>3795</v>
      </c>
      <c r="F2108" s="268" t="s">
        <v>7510</v>
      </c>
    </row>
    <row r="2109" spans="1:6" ht="38.25" x14ac:dyDescent="0.2">
      <c r="A2109" s="267" t="s">
        <v>1702</v>
      </c>
      <c r="B2109" s="268">
        <v>1</v>
      </c>
      <c r="C2109" s="268" t="s">
        <v>7322</v>
      </c>
      <c r="D2109" s="268" t="s">
        <v>7449</v>
      </c>
      <c r="E2109" s="267" t="s">
        <v>7562</v>
      </c>
      <c r="F2109" s="268" t="s">
        <v>7510</v>
      </c>
    </row>
    <row r="2110" spans="1:6" ht="38.25" x14ac:dyDescent="0.2">
      <c r="A2110" s="267" t="s">
        <v>1702</v>
      </c>
      <c r="B2110" s="268">
        <v>1</v>
      </c>
      <c r="C2110" s="268" t="s">
        <v>7322</v>
      </c>
      <c r="D2110" s="268" t="s">
        <v>7449</v>
      </c>
      <c r="E2110" s="267" t="s">
        <v>3796</v>
      </c>
      <c r="F2110" s="268" t="s">
        <v>7510</v>
      </c>
    </row>
    <row r="2111" spans="1:6" ht="38.25" x14ac:dyDescent="0.2">
      <c r="A2111" s="267" t="s">
        <v>1702</v>
      </c>
      <c r="B2111" s="268">
        <v>1</v>
      </c>
      <c r="C2111" s="268" t="s">
        <v>7335</v>
      </c>
      <c r="D2111" s="268" t="s">
        <v>7449</v>
      </c>
      <c r="E2111" s="267" t="s">
        <v>3797</v>
      </c>
      <c r="F2111" s="268" t="s">
        <v>7484</v>
      </c>
    </row>
    <row r="2112" spans="1:6" ht="38.25" x14ac:dyDescent="0.2">
      <c r="A2112" s="267" t="s">
        <v>1702</v>
      </c>
      <c r="B2112" s="268">
        <v>1</v>
      </c>
      <c r="C2112" s="268" t="s">
        <v>7335</v>
      </c>
      <c r="D2112" s="268" t="s">
        <v>7449</v>
      </c>
      <c r="E2112" s="267" t="s">
        <v>3798</v>
      </c>
      <c r="F2112" s="268" t="s">
        <v>7484</v>
      </c>
    </row>
    <row r="2113" spans="1:6" ht="38.25" x14ac:dyDescent="0.2">
      <c r="A2113" s="267" t="s">
        <v>1702</v>
      </c>
      <c r="B2113" s="268">
        <v>1</v>
      </c>
      <c r="C2113" s="268" t="s">
        <v>7335</v>
      </c>
      <c r="D2113" s="268" t="s">
        <v>7449</v>
      </c>
      <c r="E2113" s="267" t="s">
        <v>3799</v>
      </c>
      <c r="F2113" s="268" t="s">
        <v>7484</v>
      </c>
    </row>
    <row r="2114" spans="1:6" ht="38.25" x14ac:dyDescent="0.2">
      <c r="A2114" s="267" t="s">
        <v>1702</v>
      </c>
      <c r="B2114" s="268">
        <v>1</v>
      </c>
      <c r="C2114" s="268" t="s">
        <v>7335</v>
      </c>
      <c r="D2114" s="268" t="s">
        <v>7449</v>
      </c>
      <c r="E2114" s="267" t="s">
        <v>3800</v>
      </c>
      <c r="F2114" s="268" t="s">
        <v>7484</v>
      </c>
    </row>
    <row r="2115" spans="1:6" ht="38.25" x14ac:dyDescent="0.2">
      <c r="A2115" s="267" t="s">
        <v>1702</v>
      </c>
      <c r="B2115" s="268">
        <v>1</v>
      </c>
      <c r="C2115" s="268" t="s">
        <v>7335</v>
      </c>
      <c r="D2115" s="268" t="s">
        <v>7449</v>
      </c>
      <c r="E2115" s="267" t="s">
        <v>3801</v>
      </c>
      <c r="F2115" s="268" t="s">
        <v>7484</v>
      </c>
    </row>
    <row r="2116" spans="1:6" ht="51" x14ac:dyDescent="0.2">
      <c r="A2116" s="267" t="s">
        <v>1702</v>
      </c>
      <c r="B2116" s="268">
        <v>1</v>
      </c>
      <c r="C2116" s="268" t="s">
        <v>7319</v>
      </c>
      <c r="D2116" s="268" t="s">
        <v>7450</v>
      </c>
      <c r="E2116" s="267" t="s">
        <v>3802</v>
      </c>
      <c r="F2116" s="268" t="s">
        <v>7479</v>
      </c>
    </row>
    <row r="2117" spans="1:6" ht="38.25" x14ac:dyDescent="0.2">
      <c r="A2117" s="267" t="s">
        <v>1702</v>
      </c>
      <c r="B2117" s="268">
        <v>1</v>
      </c>
      <c r="C2117" s="268" t="s">
        <v>7335</v>
      </c>
      <c r="D2117" s="268" t="s">
        <v>7449</v>
      </c>
      <c r="E2117" s="267" t="s">
        <v>3803</v>
      </c>
      <c r="F2117" s="268" t="s">
        <v>7484</v>
      </c>
    </row>
    <row r="2118" spans="1:6" ht="38.25" x14ac:dyDescent="0.2">
      <c r="A2118" s="267" t="s">
        <v>1702</v>
      </c>
      <c r="B2118" s="268">
        <v>1</v>
      </c>
      <c r="C2118" s="268" t="s">
        <v>7296</v>
      </c>
      <c r="D2118" s="268" t="s">
        <v>7441</v>
      </c>
      <c r="E2118" s="267" t="s">
        <v>3804</v>
      </c>
      <c r="F2118" s="268" t="s">
        <v>7465</v>
      </c>
    </row>
    <row r="2119" spans="1:6" ht="51" x14ac:dyDescent="0.2">
      <c r="A2119" s="267" t="s">
        <v>1702</v>
      </c>
      <c r="B2119" s="268">
        <v>1</v>
      </c>
      <c r="C2119" s="268" t="s">
        <v>7324</v>
      </c>
      <c r="D2119" s="268" t="s">
        <v>7440</v>
      </c>
      <c r="E2119" s="267" t="s">
        <v>3805</v>
      </c>
      <c r="F2119" s="268" t="s">
        <v>7451</v>
      </c>
    </row>
    <row r="2120" spans="1:6" ht="51" x14ac:dyDescent="0.2">
      <c r="A2120" s="267" t="s">
        <v>1702</v>
      </c>
      <c r="B2120" s="268">
        <v>1</v>
      </c>
      <c r="C2120" s="268" t="s">
        <v>7324</v>
      </c>
      <c r="D2120" s="268" t="s">
        <v>7440</v>
      </c>
      <c r="E2120" s="267" t="s">
        <v>3806</v>
      </c>
      <c r="F2120" s="268" t="s">
        <v>7451</v>
      </c>
    </row>
    <row r="2121" spans="1:6" ht="38.25" x14ac:dyDescent="0.2">
      <c r="A2121" s="267" t="s">
        <v>1702</v>
      </c>
      <c r="B2121" s="268">
        <v>1</v>
      </c>
      <c r="C2121" s="268" t="s">
        <v>7334</v>
      </c>
      <c r="D2121" s="268" t="s">
        <v>7441</v>
      </c>
      <c r="E2121" s="267" t="s">
        <v>7563</v>
      </c>
      <c r="F2121" s="268" t="s">
        <v>7475</v>
      </c>
    </row>
    <row r="2122" spans="1:6" ht="38.25" x14ac:dyDescent="0.2">
      <c r="A2122" s="267" t="s">
        <v>1702</v>
      </c>
      <c r="B2122" s="268">
        <v>1</v>
      </c>
      <c r="C2122" s="268" t="s">
        <v>7334</v>
      </c>
      <c r="D2122" s="268" t="s">
        <v>7441</v>
      </c>
      <c r="E2122" s="267" t="s">
        <v>3807</v>
      </c>
      <c r="F2122" s="268" t="s">
        <v>7475</v>
      </c>
    </row>
    <row r="2123" spans="1:6" ht="127.5" x14ac:dyDescent="0.2">
      <c r="A2123" s="267" t="s">
        <v>560</v>
      </c>
      <c r="B2123" s="268">
        <v>1</v>
      </c>
      <c r="C2123" s="268" t="s">
        <v>7431</v>
      </c>
      <c r="D2123" s="268" t="s">
        <v>7441</v>
      </c>
      <c r="E2123" s="267" t="s">
        <v>1723</v>
      </c>
      <c r="F2123" s="268" t="s">
        <v>7475</v>
      </c>
    </row>
    <row r="2124" spans="1:6" ht="178.5" x14ac:dyDescent="0.2">
      <c r="A2124" s="267" t="s">
        <v>560</v>
      </c>
      <c r="B2124" s="268">
        <v>1</v>
      </c>
      <c r="C2124" s="268" t="s">
        <v>7347</v>
      </c>
      <c r="D2124" s="268" t="s">
        <v>7440</v>
      </c>
      <c r="E2124" s="267" t="s">
        <v>1724</v>
      </c>
      <c r="F2124" s="268" t="s">
        <v>7280</v>
      </c>
    </row>
    <row r="2125" spans="1:6" ht="38.25" x14ac:dyDescent="0.2">
      <c r="A2125" s="267" t="s">
        <v>1695</v>
      </c>
      <c r="B2125" s="268">
        <v>1</v>
      </c>
      <c r="C2125" s="268" t="s">
        <v>7296</v>
      </c>
      <c r="D2125" s="268" t="s">
        <v>7441</v>
      </c>
      <c r="E2125" s="267" t="s">
        <v>1725</v>
      </c>
      <c r="F2125" s="268" t="s">
        <v>7465</v>
      </c>
    </row>
    <row r="2126" spans="1:6" ht="38.25" x14ac:dyDescent="0.2">
      <c r="A2126" s="267" t="s">
        <v>1695</v>
      </c>
      <c r="B2126" s="268">
        <v>1</v>
      </c>
      <c r="C2126" s="268" t="s">
        <v>7296</v>
      </c>
      <c r="D2126" s="268" t="s">
        <v>7441</v>
      </c>
      <c r="E2126" s="267" t="s">
        <v>1725</v>
      </c>
      <c r="F2126" s="268" t="s">
        <v>7465</v>
      </c>
    </row>
    <row r="2127" spans="1:6" ht="38.25" x14ac:dyDescent="0.2">
      <c r="A2127" s="267" t="s">
        <v>1695</v>
      </c>
      <c r="B2127" s="268">
        <v>1</v>
      </c>
      <c r="C2127" s="268" t="s">
        <v>7296</v>
      </c>
      <c r="D2127" s="268" t="s">
        <v>7441</v>
      </c>
      <c r="E2127" s="267" t="s">
        <v>1725</v>
      </c>
      <c r="F2127" s="268" t="s">
        <v>7465</v>
      </c>
    </row>
    <row r="2128" spans="1:6" ht="38.25" x14ac:dyDescent="0.2">
      <c r="A2128" s="267" t="s">
        <v>560</v>
      </c>
      <c r="B2128" s="268">
        <v>1</v>
      </c>
      <c r="C2128" s="268" t="s">
        <v>7347</v>
      </c>
      <c r="D2128" s="268" t="s">
        <v>7440</v>
      </c>
      <c r="E2128" s="267" t="s">
        <v>1726</v>
      </c>
      <c r="F2128" s="268" t="s">
        <v>7280</v>
      </c>
    </row>
    <row r="2129" spans="1:6" ht="38.25" x14ac:dyDescent="0.2">
      <c r="A2129" s="267" t="s">
        <v>1702</v>
      </c>
      <c r="B2129" s="268">
        <v>1</v>
      </c>
      <c r="C2129" s="268" t="s">
        <v>7318</v>
      </c>
      <c r="D2129" s="268" t="s">
        <v>7440</v>
      </c>
      <c r="E2129" s="267" t="s">
        <v>3808</v>
      </c>
      <c r="F2129" s="268" t="s">
        <v>7280</v>
      </c>
    </row>
    <row r="2130" spans="1:6" ht="38.25" x14ac:dyDescent="0.2">
      <c r="A2130" s="267" t="s">
        <v>1702</v>
      </c>
      <c r="B2130" s="268">
        <v>1</v>
      </c>
      <c r="C2130" s="268" t="s">
        <v>7318</v>
      </c>
      <c r="D2130" s="268" t="s">
        <v>7440</v>
      </c>
      <c r="E2130" s="267" t="s">
        <v>3809</v>
      </c>
      <c r="F2130" s="268" t="s">
        <v>7280</v>
      </c>
    </row>
    <row r="2131" spans="1:6" ht="38.25" x14ac:dyDescent="0.2">
      <c r="A2131" s="267" t="s">
        <v>1702</v>
      </c>
      <c r="B2131" s="268">
        <v>1</v>
      </c>
      <c r="C2131" s="268" t="s">
        <v>7318</v>
      </c>
      <c r="D2131" s="268" t="s">
        <v>7440</v>
      </c>
      <c r="E2131" s="267" t="s">
        <v>3810</v>
      </c>
      <c r="F2131" s="268" t="s">
        <v>7280</v>
      </c>
    </row>
    <row r="2132" spans="1:6" ht="38.25" x14ac:dyDescent="0.2">
      <c r="A2132" s="267" t="s">
        <v>1702</v>
      </c>
      <c r="B2132" s="268">
        <v>1</v>
      </c>
      <c r="C2132" s="268" t="s">
        <v>7318</v>
      </c>
      <c r="D2132" s="268" t="s">
        <v>7440</v>
      </c>
      <c r="E2132" s="267" t="s">
        <v>3811</v>
      </c>
      <c r="F2132" s="268" t="s">
        <v>7280</v>
      </c>
    </row>
    <row r="2133" spans="1:6" ht="38.25" x14ac:dyDescent="0.2">
      <c r="A2133" s="267" t="s">
        <v>1702</v>
      </c>
      <c r="B2133" s="268">
        <v>1</v>
      </c>
      <c r="C2133" s="268" t="s">
        <v>7318</v>
      </c>
      <c r="D2133" s="268" t="s">
        <v>7440</v>
      </c>
      <c r="E2133" s="267" t="s">
        <v>3812</v>
      </c>
      <c r="F2133" s="268" t="s">
        <v>7280</v>
      </c>
    </row>
    <row r="2134" spans="1:6" ht="38.25" x14ac:dyDescent="0.2">
      <c r="A2134" s="267" t="s">
        <v>1702</v>
      </c>
      <c r="B2134" s="268">
        <v>1</v>
      </c>
      <c r="C2134" s="268" t="s">
        <v>7318</v>
      </c>
      <c r="D2134" s="268" t="s">
        <v>7440</v>
      </c>
      <c r="E2134" s="267" t="s">
        <v>3813</v>
      </c>
      <c r="F2134" s="268" t="s">
        <v>7280</v>
      </c>
    </row>
    <row r="2135" spans="1:6" ht="38.25" x14ac:dyDescent="0.2">
      <c r="A2135" s="267" t="s">
        <v>1702</v>
      </c>
      <c r="B2135" s="268">
        <v>1</v>
      </c>
      <c r="C2135" s="268" t="s">
        <v>7318</v>
      </c>
      <c r="D2135" s="268" t="s">
        <v>7440</v>
      </c>
      <c r="E2135" s="267" t="s">
        <v>3814</v>
      </c>
      <c r="F2135" s="268" t="s">
        <v>7280</v>
      </c>
    </row>
    <row r="2136" spans="1:6" ht="38.25" x14ac:dyDescent="0.2">
      <c r="A2136" s="267" t="s">
        <v>1702</v>
      </c>
      <c r="B2136" s="268">
        <v>1</v>
      </c>
      <c r="C2136" s="268" t="s">
        <v>7318</v>
      </c>
      <c r="D2136" s="268" t="s">
        <v>7440</v>
      </c>
      <c r="E2136" s="267" t="s">
        <v>3815</v>
      </c>
      <c r="F2136" s="268" t="s">
        <v>7280</v>
      </c>
    </row>
    <row r="2137" spans="1:6" ht="38.25" x14ac:dyDescent="0.2">
      <c r="A2137" s="267" t="s">
        <v>1702</v>
      </c>
      <c r="B2137" s="268">
        <v>1</v>
      </c>
      <c r="C2137" s="268" t="s">
        <v>7318</v>
      </c>
      <c r="D2137" s="268" t="s">
        <v>7440</v>
      </c>
      <c r="E2137" s="267" t="s">
        <v>3816</v>
      </c>
      <c r="F2137" s="268" t="s">
        <v>7280</v>
      </c>
    </row>
    <row r="2138" spans="1:6" ht="38.25" x14ac:dyDescent="0.2">
      <c r="A2138" s="267" t="s">
        <v>1702</v>
      </c>
      <c r="B2138" s="268">
        <v>1</v>
      </c>
      <c r="C2138" s="268" t="s">
        <v>7318</v>
      </c>
      <c r="D2138" s="268" t="s">
        <v>7440</v>
      </c>
      <c r="E2138" s="267" t="s">
        <v>3817</v>
      </c>
      <c r="F2138" s="268" t="s">
        <v>7280</v>
      </c>
    </row>
    <row r="2139" spans="1:6" ht="38.25" x14ac:dyDescent="0.2">
      <c r="A2139" s="267" t="s">
        <v>1702</v>
      </c>
      <c r="B2139" s="268">
        <v>1</v>
      </c>
      <c r="C2139" s="268" t="s">
        <v>7318</v>
      </c>
      <c r="D2139" s="268" t="s">
        <v>7440</v>
      </c>
      <c r="E2139" s="267" t="s">
        <v>3818</v>
      </c>
      <c r="F2139" s="268" t="s">
        <v>7280</v>
      </c>
    </row>
    <row r="2140" spans="1:6" ht="38.25" x14ac:dyDescent="0.2">
      <c r="A2140" s="267" t="s">
        <v>1702</v>
      </c>
      <c r="B2140" s="268">
        <v>1</v>
      </c>
      <c r="C2140" s="268" t="s">
        <v>7318</v>
      </c>
      <c r="D2140" s="268" t="s">
        <v>7440</v>
      </c>
      <c r="E2140" s="267" t="s">
        <v>7564</v>
      </c>
      <c r="F2140" s="268" t="s">
        <v>7280</v>
      </c>
    </row>
    <row r="2141" spans="1:6" ht="38.25" x14ac:dyDescent="0.2">
      <c r="A2141" s="267" t="s">
        <v>1702</v>
      </c>
      <c r="B2141" s="268">
        <v>1</v>
      </c>
      <c r="C2141" s="268" t="s">
        <v>7318</v>
      </c>
      <c r="D2141" s="268" t="s">
        <v>7440</v>
      </c>
      <c r="E2141" s="267" t="s">
        <v>7565</v>
      </c>
      <c r="F2141" s="268" t="s">
        <v>7280</v>
      </c>
    </row>
    <row r="2142" spans="1:6" ht="38.25" x14ac:dyDescent="0.2">
      <c r="A2142" s="267" t="s">
        <v>560</v>
      </c>
      <c r="B2142" s="268">
        <v>1</v>
      </c>
      <c r="C2142" s="268" t="s">
        <v>7402</v>
      </c>
      <c r="D2142" s="268" t="s">
        <v>7441</v>
      </c>
      <c r="E2142" s="267" t="s">
        <v>1727</v>
      </c>
      <c r="F2142" s="268" t="s">
        <v>7475</v>
      </c>
    </row>
    <row r="2143" spans="1:6" ht="38.25" x14ac:dyDescent="0.2">
      <c r="A2143" s="267" t="s">
        <v>1728</v>
      </c>
      <c r="B2143" s="268">
        <v>1</v>
      </c>
      <c r="C2143" s="268" t="s">
        <v>7278</v>
      </c>
      <c r="D2143" s="268" t="s">
        <v>7450</v>
      </c>
      <c r="E2143" s="267" t="s">
        <v>1729</v>
      </c>
      <c r="F2143" s="268" t="s">
        <v>7516</v>
      </c>
    </row>
    <row r="2144" spans="1:6" ht="25.5" x14ac:dyDescent="0.2">
      <c r="A2144" s="267" t="s">
        <v>560</v>
      </c>
      <c r="B2144" s="268">
        <v>1</v>
      </c>
      <c r="C2144" s="268" t="s">
        <v>7319</v>
      </c>
      <c r="D2144" s="268" t="s">
        <v>7450</v>
      </c>
      <c r="E2144" s="267" t="s">
        <v>1730</v>
      </c>
      <c r="F2144" s="268" t="s">
        <v>7479</v>
      </c>
    </row>
    <row r="2145" spans="1:6" ht="25.5" x14ac:dyDescent="0.2">
      <c r="A2145" s="267" t="s">
        <v>560</v>
      </c>
      <c r="B2145" s="268">
        <v>1</v>
      </c>
      <c r="C2145" s="268" t="s">
        <v>7319</v>
      </c>
      <c r="D2145" s="268" t="s">
        <v>7450</v>
      </c>
      <c r="E2145" s="267" t="s">
        <v>1731</v>
      </c>
      <c r="F2145" s="268" t="s">
        <v>7479</v>
      </c>
    </row>
    <row r="2146" spans="1:6" ht="25.5" x14ac:dyDescent="0.2">
      <c r="A2146" s="267" t="s">
        <v>560</v>
      </c>
      <c r="B2146" s="268">
        <v>1</v>
      </c>
      <c r="C2146" s="268" t="s">
        <v>7319</v>
      </c>
      <c r="D2146" s="268" t="s">
        <v>7450</v>
      </c>
      <c r="E2146" s="267" t="s">
        <v>1732</v>
      </c>
      <c r="F2146" s="268" t="s">
        <v>7479</v>
      </c>
    </row>
    <row r="2147" spans="1:6" ht="38.25" x14ac:dyDescent="0.2">
      <c r="A2147" s="267" t="s">
        <v>560</v>
      </c>
      <c r="B2147" s="268">
        <v>1</v>
      </c>
      <c r="C2147" s="268" t="s">
        <v>7413</v>
      </c>
      <c r="D2147" s="268" t="s">
        <v>7440</v>
      </c>
      <c r="E2147" s="267" t="s">
        <v>1733</v>
      </c>
      <c r="F2147" s="268" t="s">
        <v>7451</v>
      </c>
    </row>
    <row r="2148" spans="1:6" ht="38.25" x14ac:dyDescent="0.2">
      <c r="A2148" s="267" t="s">
        <v>560</v>
      </c>
      <c r="B2148" s="268">
        <v>1</v>
      </c>
      <c r="C2148" s="268" t="s">
        <v>7404</v>
      </c>
      <c r="D2148" s="268" t="s">
        <v>7441</v>
      </c>
      <c r="E2148" s="267" t="s">
        <v>1734</v>
      </c>
      <c r="F2148" s="268" t="s">
        <v>7475</v>
      </c>
    </row>
    <row r="2149" spans="1:6" ht="38.25" x14ac:dyDescent="0.2">
      <c r="A2149" s="267" t="s">
        <v>560</v>
      </c>
      <c r="B2149" s="268">
        <v>1</v>
      </c>
      <c r="C2149" s="268" t="s">
        <v>7424</v>
      </c>
      <c r="D2149" s="268" t="s">
        <v>7440</v>
      </c>
      <c r="E2149" s="267" t="s">
        <v>1734</v>
      </c>
      <c r="F2149" s="268" t="s">
        <v>7451</v>
      </c>
    </row>
    <row r="2150" spans="1:6" ht="38.25" x14ac:dyDescent="0.2">
      <c r="A2150" s="267" t="s">
        <v>560</v>
      </c>
      <c r="B2150" s="268">
        <v>1</v>
      </c>
      <c r="C2150" s="268" t="s">
        <v>7330</v>
      </c>
      <c r="D2150" s="268" t="s">
        <v>7440</v>
      </c>
      <c r="E2150" s="267" t="s">
        <v>1734</v>
      </c>
      <c r="F2150" s="268" t="s">
        <v>7451</v>
      </c>
    </row>
    <row r="2151" spans="1:6" ht="38.25" x14ac:dyDescent="0.2">
      <c r="A2151" s="267" t="s">
        <v>560</v>
      </c>
      <c r="B2151" s="268">
        <v>1</v>
      </c>
      <c r="C2151" s="268" t="s">
        <v>7392</v>
      </c>
      <c r="D2151" s="268" t="s">
        <v>7441</v>
      </c>
      <c r="E2151" s="267" t="s">
        <v>1734</v>
      </c>
      <c r="F2151" s="268" t="s">
        <v>7475</v>
      </c>
    </row>
    <row r="2152" spans="1:6" ht="38.25" x14ac:dyDescent="0.2">
      <c r="A2152" s="267" t="s">
        <v>560</v>
      </c>
      <c r="B2152" s="268">
        <v>1</v>
      </c>
      <c r="C2152" s="268" t="s">
        <v>7429</v>
      </c>
      <c r="D2152" s="268" t="s">
        <v>7440</v>
      </c>
      <c r="E2152" s="267" t="s">
        <v>1734</v>
      </c>
      <c r="F2152" s="268" t="s">
        <v>7279</v>
      </c>
    </row>
    <row r="2153" spans="1:6" ht="38.25" x14ac:dyDescent="0.2">
      <c r="A2153" s="267" t="s">
        <v>560</v>
      </c>
      <c r="B2153" s="268">
        <v>1</v>
      </c>
      <c r="C2153" s="268" t="s">
        <v>7356</v>
      </c>
      <c r="D2153" s="268" t="s">
        <v>7441</v>
      </c>
      <c r="E2153" s="267" t="s">
        <v>1735</v>
      </c>
      <c r="F2153" s="268" t="s">
        <v>7475</v>
      </c>
    </row>
    <row r="2154" spans="1:6" ht="38.25" x14ac:dyDescent="0.2">
      <c r="A2154" s="267" t="s">
        <v>560</v>
      </c>
      <c r="B2154" s="268">
        <v>1</v>
      </c>
      <c r="C2154" s="268" t="s">
        <v>7356</v>
      </c>
      <c r="D2154" s="268" t="s">
        <v>7441</v>
      </c>
      <c r="E2154" s="267" t="s">
        <v>1736</v>
      </c>
      <c r="F2154" s="268" t="s">
        <v>7475</v>
      </c>
    </row>
    <row r="2155" spans="1:6" ht="38.25" x14ac:dyDescent="0.2">
      <c r="A2155" s="267" t="s">
        <v>560</v>
      </c>
      <c r="B2155" s="268">
        <v>1</v>
      </c>
      <c r="C2155" s="268" t="s">
        <v>7356</v>
      </c>
      <c r="D2155" s="268" t="s">
        <v>7441</v>
      </c>
      <c r="E2155" s="267" t="s">
        <v>1737</v>
      </c>
      <c r="F2155" s="268" t="s">
        <v>7475</v>
      </c>
    </row>
    <row r="2156" spans="1:6" ht="38.25" x14ac:dyDescent="0.2">
      <c r="A2156" s="267" t="s">
        <v>560</v>
      </c>
      <c r="B2156" s="268">
        <v>1</v>
      </c>
      <c r="C2156" s="268" t="s">
        <v>7356</v>
      </c>
      <c r="D2156" s="268" t="s">
        <v>7441</v>
      </c>
      <c r="E2156" s="267" t="s">
        <v>1738</v>
      </c>
      <c r="F2156" s="268" t="s">
        <v>7475</v>
      </c>
    </row>
    <row r="2157" spans="1:6" ht="38.25" x14ac:dyDescent="0.2">
      <c r="A2157" s="267" t="s">
        <v>560</v>
      </c>
      <c r="B2157" s="268">
        <v>1</v>
      </c>
      <c r="C2157" s="268" t="s">
        <v>7293</v>
      </c>
      <c r="D2157" s="268" t="s">
        <v>7440</v>
      </c>
      <c r="E2157" s="267" t="s">
        <v>1739</v>
      </c>
      <c r="F2157" s="268" t="s">
        <v>7474</v>
      </c>
    </row>
    <row r="2158" spans="1:6" ht="38.25" x14ac:dyDescent="0.2">
      <c r="A2158" s="267" t="s">
        <v>560</v>
      </c>
      <c r="B2158" s="268">
        <v>1</v>
      </c>
      <c r="C2158" s="268" t="s">
        <v>7303</v>
      </c>
      <c r="D2158" s="268" t="s">
        <v>7441</v>
      </c>
      <c r="E2158" s="267" t="s">
        <v>1740</v>
      </c>
      <c r="F2158" s="268" t="s">
        <v>7475</v>
      </c>
    </row>
    <row r="2159" spans="1:6" ht="38.25" x14ac:dyDescent="0.2">
      <c r="A2159" s="267" t="s">
        <v>560</v>
      </c>
      <c r="B2159" s="268">
        <v>1</v>
      </c>
      <c r="C2159" s="268" t="s">
        <v>7303</v>
      </c>
      <c r="D2159" s="268" t="s">
        <v>7441</v>
      </c>
      <c r="E2159" s="267" t="s">
        <v>1741</v>
      </c>
      <c r="F2159" s="268" t="s">
        <v>7475</v>
      </c>
    </row>
    <row r="2160" spans="1:6" ht="25.5" x14ac:dyDescent="0.2">
      <c r="A2160" s="267" t="s">
        <v>560</v>
      </c>
      <c r="B2160" s="268">
        <v>1</v>
      </c>
      <c r="C2160" s="268" t="s">
        <v>7297</v>
      </c>
      <c r="D2160" s="268" t="s">
        <v>7449</v>
      </c>
      <c r="E2160" s="267" t="s">
        <v>1742</v>
      </c>
      <c r="F2160" s="268" t="s">
        <v>7510</v>
      </c>
    </row>
    <row r="2161" spans="1:6" ht="38.25" x14ac:dyDescent="0.2">
      <c r="A2161" s="267" t="s">
        <v>560</v>
      </c>
      <c r="B2161" s="268">
        <v>1</v>
      </c>
      <c r="C2161" s="268" t="s">
        <v>7380</v>
      </c>
      <c r="D2161" s="268" t="s">
        <v>7440</v>
      </c>
      <c r="E2161" s="267" t="s">
        <v>1743</v>
      </c>
      <c r="F2161" s="268" t="s">
        <v>7452</v>
      </c>
    </row>
    <row r="2162" spans="1:6" ht="25.5" x14ac:dyDescent="0.2">
      <c r="A2162" s="267" t="s">
        <v>560</v>
      </c>
      <c r="B2162" s="268">
        <v>1</v>
      </c>
      <c r="C2162" s="268" t="s">
        <v>7339</v>
      </c>
      <c r="D2162" s="268" t="s">
        <v>7450</v>
      </c>
      <c r="E2162" s="267" t="s">
        <v>1744</v>
      </c>
      <c r="F2162" s="268" t="s">
        <v>7485</v>
      </c>
    </row>
    <row r="2163" spans="1:6" ht="25.5" x14ac:dyDescent="0.2">
      <c r="A2163" s="267" t="s">
        <v>560</v>
      </c>
      <c r="B2163" s="268">
        <v>1</v>
      </c>
      <c r="C2163" s="268" t="s">
        <v>7339</v>
      </c>
      <c r="D2163" s="268" t="s">
        <v>7450</v>
      </c>
      <c r="E2163" s="267" t="s">
        <v>1745</v>
      </c>
      <c r="F2163" s="268" t="s">
        <v>7485</v>
      </c>
    </row>
    <row r="2164" spans="1:6" ht="25.5" x14ac:dyDescent="0.2">
      <c r="A2164" s="267" t="s">
        <v>560</v>
      </c>
      <c r="B2164" s="268">
        <v>1</v>
      </c>
      <c r="C2164" s="268" t="s">
        <v>7339</v>
      </c>
      <c r="D2164" s="268" t="s">
        <v>7450</v>
      </c>
      <c r="E2164" s="267" t="s">
        <v>1746</v>
      </c>
      <c r="F2164" s="268" t="s">
        <v>7485</v>
      </c>
    </row>
    <row r="2165" spans="1:6" ht="25.5" x14ac:dyDescent="0.2">
      <c r="A2165" s="267" t="s">
        <v>560</v>
      </c>
      <c r="B2165" s="268">
        <v>1</v>
      </c>
      <c r="C2165" s="268" t="s">
        <v>7339</v>
      </c>
      <c r="D2165" s="268" t="s">
        <v>7450</v>
      </c>
      <c r="E2165" s="267" t="s">
        <v>1747</v>
      </c>
      <c r="F2165" s="268" t="s">
        <v>7485</v>
      </c>
    </row>
    <row r="2166" spans="1:6" ht="25.5" x14ac:dyDescent="0.2">
      <c r="A2166" s="267" t="s">
        <v>560</v>
      </c>
      <c r="B2166" s="268">
        <v>1</v>
      </c>
      <c r="C2166" s="268" t="s">
        <v>7339</v>
      </c>
      <c r="D2166" s="268" t="s">
        <v>7450</v>
      </c>
      <c r="E2166" s="267" t="s">
        <v>1748</v>
      </c>
      <c r="F2166" s="268" t="s">
        <v>7485</v>
      </c>
    </row>
    <row r="2167" spans="1:6" ht="25.5" x14ac:dyDescent="0.2">
      <c r="A2167" s="267" t="s">
        <v>560</v>
      </c>
      <c r="B2167" s="268">
        <v>1</v>
      </c>
      <c r="C2167" s="268" t="s">
        <v>7339</v>
      </c>
      <c r="D2167" s="268" t="s">
        <v>7450</v>
      </c>
      <c r="E2167" s="267" t="s">
        <v>1749</v>
      </c>
      <c r="F2167" s="268" t="s">
        <v>7485</v>
      </c>
    </row>
    <row r="2168" spans="1:6" ht="25.5" x14ac:dyDescent="0.2">
      <c r="A2168" s="267" t="s">
        <v>560</v>
      </c>
      <c r="B2168" s="268">
        <v>1</v>
      </c>
      <c r="C2168" s="268" t="s">
        <v>7339</v>
      </c>
      <c r="D2168" s="268" t="s">
        <v>7450</v>
      </c>
      <c r="E2168" s="267" t="s">
        <v>1750</v>
      </c>
      <c r="F2168" s="268" t="s">
        <v>7485</v>
      </c>
    </row>
    <row r="2169" spans="1:6" ht="25.5" x14ac:dyDescent="0.2">
      <c r="A2169" s="267" t="s">
        <v>560</v>
      </c>
      <c r="B2169" s="268">
        <v>1</v>
      </c>
      <c r="C2169" s="268" t="s">
        <v>7339</v>
      </c>
      <c r="D2169" s="268" t="s">
        <v>7450</v>
      </c>
      <c r="E2169" s="267" t="s">
        <v>1751</v>
      </c>
      <c r="F2169" s="268" t="s">
        <v>7485</v>
      </c>
    </row>
    <row r="2170" spans="1:6" ht="25.5" x14ac:dyDescent="0.2">
      <c r="A2170" s="267" t="s">
        <v>560</v>
      </c>
      <c r="B2170" s="268">
        <v>1</v>
      </c>
      <c r="C2170" s="268" t="s">
        <v>7339</v>
      </c>
      <c r="D2170" s="268" t="s">
        <v>7450</v>
      </c>
      <c r="E2170" s="267" t="s">
        <v>1752</v>
      </c>
      <c r="F2170" s="268" t="s">
        <v>7485</v>
      </c>
    </row>
    <row r="2171" spans="1:6" ht="25.5" x14ac:dyDescent="0.2">
      <c r="A2171" s="267" t="s">
        <v>560</v>
      </c>
      <c r="B2171" s="268">
        <v>1</v>
      </c>
      <c r="C2171" s="268" t="s">
        <v>7339</v>
      </c>
      <c r="D2171" s="268" t="s">
        <v>7450</v>
      </c>
      <c r="E2171" s="267" t="s">
        <v>1753</v>
      </c>
      <c r="F2171" s="268" t="s">
        <v>7485</v>
      </c>
    </row>
    <row r="2172" spans="1:6" ht="25.5" x14ac:dyDescent="0.2">
      <c r="A2172" s="267" t="s">
        <v>560</v>
      </c>
      <c r="B2172" s="268">
        <v>1</v>
      </c>
      <c r="C2172" s="268" t="s">
        <v>7339</v>
      </c>
      <c r="D2172" s="268" t="s">
        <v>7450</v>
      </c>
      <c r="E2172" s="267" t="s">
        <v>1754</v>
      </c>
      <c r="F2172" s="268" t="s">
        <v>7485</v>
      </c>
    </row>
    <row r="2173" spans="1:6" ht="25.5" x14ac:dyDescent="0.2">
      <c r="A2173" s="267" t="s">
        <v>560</v>
      </c>
      <c r="B2173" s="268">
        <v>1</v>
      </c>
      <c r="C2173" s="268" t="s">
        <v>7339</v>
      </c>
      <c r="D2173" s="268" t="s">
        <v>7450</v>
      </c>
      <c r="E2173" s="267" t="s">
        <v>1755</v>
      </c>
      <c r="F2173" s="268" t="s">
        <v>7485</v>
      </c>
    </row>
    <row r="2174" spans="1:6" ht="25.5" x14ac:dyDescent="0.2">
      <c r="A2174" s="267" t="s">
        <v>560</v>
      </c>
      <c r="B2174" s="268">
        <v>1</v>
      </c>
      <c r="C2174" s="268" t="s">
        <v>7339</v>
      </c>
      <c r="D2174" s="268" t="s">
        <v>7450</v>
      </c>
      <c r="E2174" s="267" t="s">
        <v>1756</v>
      </c>
      <c r="F2174" s="268" t="s">
        <v>7485</v>
      </c>
    </row>
    <row r="2175" spans="1:6" ht="25.5" x14ac:dyDescent="0.2">
      <c r="A2175" s="267" t="s">
        <v>560</v>
      </c>
      <c r="B2175" s="268">
        <v>1</v>
      </c>
      <c r="C2175" s="268" t="s">
        <v>7339</v>
      </c>
      <c r="D2175" s="268" t="s">
        <v>7450</v>
      </c>
      <c r="E2175" s="267" t="s">
        <v>1757</v>
      </c>
      <c r="F2175" s="268" t="s">
        <v>7485</v>
      </c>
    </row>
    <row r="2176" spans="1:6" ht="25.5" x14ac:dyDescent="0.2">
      <c r="A2176" s="267" t="s">
        <v>560</v>
      </c>
      <c r="B2176" s="268">
        <v>1</v>
      </c>
      <c r="C2176" s="268" t="s">
        <v>7339</v>
      </c>
      <c r="D2176" s="268" t="s">
        <v>7450</v>
      </c>
      <c r="E2176" s="267" t="s">
        <v>1758</v>
      </c>
      <c r="F2176" s="268" t="s">
        <v>7485</v>
      </c>
    </row>
    <row r="2177" spans="1:6" ht="51" x14ac:dyDescent="0.2">
      <c r="A2177" s="267" t="s">
        <v>560</v>
      </c>
      <c r="B2177" s="268">
        <v>1</v>
      </c>
      <c r="C2177" s="268" t="s">
        <v>7346</v>
      </c>
      <c r="D2177" s="268" t="s">
        <v>7441</v>
      </c>
      <c r="E2177" s="267" t="s">
        <v>1759</v>
      </c>
      <c r="F2177" s="268" t="s">
        <v>7489</v>
      </c>
    </row>
    <row r="2178" spans="1:6" ht="51" x14ac:dyDescent="0.2">
      <c r="A2178" s="267" t="s">
        <v>560</v>
      </c>
      <c r="B2178" s="268">
        <v>1</v>
      </c>
      <c r="C2178" s="268" t="s">
        <v>7346</v>
      </c>
      <c r="D2178" s="268" t="s">
        <v>7441</v>
      </c>
      <c r="E2178" s="267" t="s">
        <v>1760</v>
      </c>
      <c r="F2178" s="268" t="s">
        <v>7489</v>
      </c>
    </row>
    <row r="2179" spans="1:6" ht="51" x14ac:dyDescent="0.2">
      <c r="A2179" s="267" t="s">
        <v>560</v>
      </c>
      <c r="B2179" s="268">
        <v>1</v>
      </c>
      <c r="C2179" s="268" t="s">
        <v>7346</v>
      </c>
      <c r="D2179" s="268" t="s">
        <v>7441</v>
      </c>
      <c r="E2179" s="267" t="s">
        <v>1761</v>
      </c>
      <c r="F2179" s="268" t="s">
        <v>7489</v>
      </c>
    </row>
    <row r="2180" spans="1:6" ht="51" x14ac:dyDescent="0.2">
      <c r="A2180" s="267" t="s">
        <v>560</v>
      </c>
      <c r="B2180" s="268">
        <v>1</v>
      </c>
      <c r="C2180" s="268" t="s">
        <v>7346</v>
      </c>
      <c r="D2180" s="268" t="s">
        <v>7441</v>
      </c>
      <c r="E2180" s="267" t="s">
        <v>1762</v>
      </c>
      <c r="F2180" s="268" t="s">
        <v>7489</v>
      </c>
    </row>
    <row r="2181" spans="1:6" ht="51" x14ac:dyDescent="0.2">
      <c r="A2181" s="267" t="s">
        <v>560</v>
      </c>
      <c r="B2181" s="268">
        <v>1</v>
      </c>
      <c r="C2181" s="268" t="s">
        <v>7346</v>
      </c>
      <c r="D2181" s="268" t="s">
        <v>7441</v>
      </c>
      <c r="E2181" s="267" t="s">
        <v>1763</v>
      </c>
      <c r="F2181" s="268" t="s">
        <v>7489</v>
      </c>
    </row>
    <row r="2182" spans="1:6" ht="51" x14ac:dyDescent="0.2">
      <c r="A2182" s="267" t="s">
        <v>560</v>
      </c>
      <c r="B2182" s="268">
        <v>1</v>
      </c>
      <c r="C2182" s="268" t="s">
        <v>7346</v>
      </c>
      <c r="D2182" s="268" t="s">
        <v>7441</v>
      </c>
      <c r="E2182" s="267" t="s">
        <v>1764</v>
      </c>
      <c r="F2182" s="268" t="s">
        <v>7489</v>
      </c>
    </row>
    <row r="2183" spans="1:6" ht="51" x14ac:dyDescent="0.2">
      <c r="A2183" s="267" t="s">
        <v>560</v>
      </c>
      <c r="B2183" s="268">
        <v>1</v>
      </c>
      <c r="C2183" s="268" t="s">
        <v>7310</v>
      </c>
      <c r="D2183" s="268" t="s">
        <v>7440</v>
      </c>
      <c r="E2183" s="267" t="s">
        <v>1765</v>
      </c>
      <c r="F2183" s="268" t="s">
        <v>7451</v>
      </c>
    </row>
    <row r="2184" spans="1:6" ht="51" x14ac:dyDescent="0.2">
      <c r="A2184" s="267" t="s">
        <v>560</v>
      </c>
      <c r="B2184" s="268">
        <v>1</v>
      </c>
      <c r="C2184" s="268" t="s">
        <v>7307</v>
      </c>
      <c r="D2184" s="268" t="s">
        <v>7440</v>
      </c>
      <c r="E2184" s="267" t="s">
        <v>1765</v>
      </c>
      <c r="F2184" s="268" t="s">
        <v>7495</v>
      </c>
    </row>
    <row r="2185" spans="1:6" ht="51" x14ac:dyDescent="0.2">
      <c r="A2185" s="267" t="s">
        <v>560</v>
      </c>
      <c r="B2185" s="268">
        <v>1</v>
      </c>
      <c r="C2185" s="268" t="s">
        <v>7392</v>
      </c>
      <c r="D2185" s="268" t="s">
        <v>7441</v>
      </c>
      <c r="E2185" s="267" t="s">
        <v>1766</v>
      </c>
      <c r="F2185" s="268" t="s">
        <v>7475</v>
      </c>
    </row>
    <row r="2186" spans="1:6" ht="51" x14ac:dyDescent="0.2">
      <c r="A2186" s="267" t="s">
        <v>560</v>
      </c>
      <c r="B2186" s="268">
        <v>1</v>
      </c>
      <c r="C2186" s="268" t="s">
        <v>7362</v>
      </c>
      <c r="D2186" s="268" t="s">
        <v>7440</v>
      </c>
      <c r="E2186" s="267" t="s">
        <v>1767</v>
      </c>
      <c r="F2186" s="268" t="s">
        <v>7451</v>
      </c>
    </row>
    <row r="2187" spans="1:6" ht="51" x14ac:dyDescent="0.2">
      <c r="A2187" s="267" t="s">
        <v>560</v>
      </c>
      <c r="B2187" s="268">
        <v>1</v>
      </c>
      <c r="C2187" s="268" t="s">
        <v>7330</v>
      </c>
      <c r="D2187" s="268" t="s">
        <v>7440</v>
      </c>
      <c r="E2187" s="267" t="s">
        <v>1768</v>
      </c>
      <c r="F2187" s="268" t="s">
        <v>7451</v>
      </c>
    </row>
    <row r="2188" spans="1:6" ht="51" x14ac:dyDescent="0.2">
      <c r="A2188" s="267" t="s">
        <v>560</v>
      </c>
      <c r="B2188" s="268">
        <v>1</v>
      </c>
      <c r="C2188" s="268" t="s">
        <v>7432</v>
      </c>
      <c r="D2188" s="268" t="s">
        <v>7440</v>
      </c>
      <c r="E2188" s="267" t="s">
        <v>1769</v>
      </c>
      <c r="F2188" s="268" t="s">
        <v>7451</v>
      </c>
    </row>
    <row r="2189" spans="1:6" ht="51" x14ac:dyDescent="0.2">
      <c r="A2189" s="267" t="s">
        <v>560</v>
      </c>
      <c r="B2189" s="268">
        <v>1</v>
      </c>
      <c r="C2189" s="268" t="s">
        <v>7338</v>
      </c>
      <c r="D2189" s="268" t="s">
        <v>7440</v>
      </c>
      <c r="E2189" s="267" t="s">
        <v>1770</v>
      </c>
      <c r="F2189" s="268" t="s">
        <v>7279</v>
      </c>
    </row>
    <row r="2190" spans="1:6" ht="51" x14ac:dyDescent="0.2">
      <c r="A2190" s="267" t="s">
        <v>560</v>
      </c>
      <c r="B2190" s="268">
        <v>1</v>
      </c>
      <c r="C2190" s="268" t="s">
        <v>7370</v>
      </c>
      <c r="D2190" s="268" t="s">
        <v>7442</v>
      </c>
      <c r="E2190" s="267" t="s">
        <v>1771</v>
      </c>
      <c r="F2190" s="268" t="s">
        <v>7458</v>
      </c>
    </row>
    <row r="2191" spans="1:6" ht="51" x14ac:dyDescent="0.2">
      <c r="A2191" s="267" t="s">
        <v>560</v>
      </c>
      <c r="B2191" s="268">
        <v>1</v>
      </c>
      <c r="C2191" s="268" t="s">
        <v>7323</v>
      </c>
      <c r="D2191" s="268" t="s">
        <v>7441</v>
      </c>
      <c r="E2191" s="267" t="s">
        <v>1772</v>
      </c>
      <c r="F2191" s="268" t="s">
        <v>7475</v>
      </c>
    </row>
    <row r="2192" spans="1:6" ht="51" x14ac:dyDescent="0.2">
      <c r="A2192" s="267" t="s">
        <v>560</v>
      </c>
      <c r="B2192" s="268">
        <v>1</v>
      </c>
      <c r="C2192" s="268" t="s">
        <v>7433</v>
      </c>
      <c r="D2192" s="268" t="s">
        <v>7441</v>
      </c>
      <c r="E2192" s="267" t="s">
        <v>1773</v>
      </c>
      <c r="F2192" s="268" t="s">
        <v>7475</v>
      </c>
    </row>
    <row r="2193" spans="1:6" ht="51" x14ac:dyDescent="0.2">
      <c r="A2193" s="267" t="s">
        <v>560</v>
      </c>
      <c r="B2193" s="268">
        <v>1</v>
      </c>
      <c r="C2193" s="268" t="s">
        <v>7410</v>
      </c>
      <c r="D2193" s="268" t="s">
        <v>7441</v>
      </c>
      <c r="E2193" s="267" t="s">
        <v>1774</v>
      </c>
      <c r="F2193" s="268" t="s">
        <v>7475</v>
      </c>
    </row>
    <row r="2194" spans="1:6" ht="51" x14ac:dyDescent="0.2">
      <c r="A2194" s="267" t="s">
        <v>560</v>
      </c>
      <c r="B2194" s="268">
        <v>1</v>
      </c>
      <c r="C2194" s="268" t="s">
        <v>7297</v>
      </c>
      <c r="D2194" s="268" t="s">
        <v>7449</v>
      </c>
      <c r="E2194" s="267" t="s">
        <v>1775</v>
      </c>
      <c r="F2194" s="268" t="s">
        <v>7510</v>
      </c>
    </row>
    <row r="2195" spans="1:6" ht="51" x14ac:dyDescent="0.2">
      <c r="A2195" s="267" t="s">
        <v>560</v>
      </c>
      <c r="B2195" s="268">
        <v>1</v>
      </c>
      <c r="C2195" s="268" t="s">
        <v>7434</v>
      </c>
      <c r="D2195" s="268" t="s">
        <v>7447</v>
      </c>
      <c r="E2195" s="267" t="s">
        <v>1776</v>
      </c>
      <c r="F2195" s="268" t="s">
        <v>7514</v>
      </c>
    </row>
    <row r="2196" spans="1:6" ht="51" x14ac:dyDescent="0.2">
      <c r="A2196" s="267" t="s">
        <v>560</v>
      </c>
      <c r="B2196" s="268">
        <v>1</v>
      </c>
      <c r="C2196" s="268" t="s">
        <v>7434</v>
      </c>
      <c r="D2196" s="268" t="s">
        <v>7447</v>
      </c>
      <c r="E2196" s="267" t="s">
        <v>1776</v>
      </c>
      <c r="F2196" s="268" t="s">
        <v>7514</v>
      </c>
    </row>
    <row r="2197" spans="1:6" ht="51" x14ac:dyDescent="0.2">
      <c r="A2197" s="267" t="s">
        <v>560</v>
      </c>
      <c r="B2197" s="268">
        <v>1</v>
      </c>
      <c r="C2197" s="268" t="s">
        <v>7434</v>
      </c>
      <c r="D2197" s="268" t="s">
        <v>7447</v>
      </c>
      <c r="E2197" s="267" t="s">
        <v>1777</v>
      </c>
      <c r="F2197" s="268" t="s">
        <v>7514</v>
      </c>
    </row>
    <row r="2198" spans="1:6" ht="51" x14ac:dyDescent="0.2">
      <c r="A2198" s="267" t="s">
        <v>560</v>
      </c>
      <c r="B2198" s="268">
        <v>1</v>
      </c>
      <c r="C2198" s="268" t="s">
        <v>7434</v>
      </c>
      <c r="D2198" s="268" t="s">
        <v>7447</v>
      </c>
      <c r="E2198" s="267" t="s">
        <v>1778</v>
      </c>
      <c r="F2198" s="268" t="s">
        <v>7514</v>
      </c>
    </row>
    <row r="2199" spans="1:6" ht="51" x14ac:dyDescent="0.2">
      <c r="A2199" s="267" t="s">
        <v>560</v>
      </c>
      <c r="B2199" s="268">
        <v>1</v>
      </c>
      <c r="C2199" s="268" t="s">
        <v>7434</v>
      </c>
      <c r="D2199" s="268" t="s">
        <v>7447</v>
      </c>
      <c r="E2199" s="267" t="s">
        <v>1779</v>
      </c>
      <c r="F2199" s="268" t="s">
        <v>7514</v>
      </c>
    </row>
    <row r="2200" spans="1:6" ht="51" x14ac:dyDescent="0.2">
      <c r="A2200" s="267" t="s">
        <v>560</v>
      </c>
      <c r="B2200" s="268">
        <v>1</v>
      </c>
      <c r="C2200" s="268" t="s">
        <v>7298</v>
      </c>
      <c r="D2200" s="268" t="s">
        <v>7450</v>
      </c>
      <c r="E2200" s="267" t="s">
        <v>1780</v>
      </c>
      <c r="F2200" s="268" t="s">
        <v>7476</v>
      </c>
    </row>
    <row r="2201" spans="1:6" ht="51" x14ac:dyDescent="0.2">
      <c r="A2201" s="267" t="s">
        <v>560</v>
      </c>
      <c r="B2201" s="268">
        <v>1</v>
      </c>
      <c r="C2201" s="268" t="s">
        <v>7278</v>
      </c>
      <c r="D2201" s="268" t="s">
        <v>7450</v>
      </c>
      <c r="E2201" s="267" t="s">
        <v>1781</v>
      </c>
      <c r="F2201" s="268" t="s">
        <v>7516</v>
      </c>
    </row>
    <row r="2202" spans="1:6" ht="51" x14ac:dyDescent="0.2">
      <c r="A2202" s="267" t="s">
        <v>560</v>
      </c>
      <c r="B2202" s="268">
        <v>1</v>
      </c>
      <c r="C2202" s="268" t="s">
        <v>7278</v>
      </c>
      <c r="D2202" s="268" t="s">
        <v>7450</v>
      </c>
      <c r="E2202" s="267" t="s">
        <v>1782</v>
      </c>
      <c r="F2202" s="268" t="s">
        <v>7516</v>
      </c>
    </row>
    <row r="2203" spans="1:6" ht="51" x14ac:dyDescent="0.2">
      <c r="A2203" s="267" t="s">
        <v>560</v>
      </c>
      <c r="B2203" s="268">
        <v>1</v>
      </c>
      <c r="C2203" s="268" t="s">
        <v>7278</v>
      </c>
      <c r="D2203" s="268" t="s">
        <v>7450</v>
      </c>
      <c r="E2203" s="267" t="s">
        <v>1783</v>
      </c>
      <c r="F2203" s="268" t="s">
        <v>7516</v>
      </c>
    </row>
    <row r="2204" spans="1:6" ht="51" x14ac:dyDescent="0.2">
      <c r="A2204" s="267" t="s">
        <v>560</v>
      </c>
      <c r="B2204" s="268">
        <v>1</v>
      </c>
      <c r="C2204" s="268" t="s">
        <v>7278</v>
      </c>
      <c r="D2204" s="268" t="s">
        <v>7450</v>
      </c>
      <c r="E2204" s="267" t="s">
        <v>1784</v>
      </c>
      <c r="F2204" s="268" t="s">
        <v>7516</v>
      </c>
    </row>
    <row r="2205" spans="1:6" ht="51" x14ac:dyDescent="0.2">
      <c r="A2205" s="267" t="s">
        <v>560</v>
      </c>
      <c r="B2205" s="268">
        <v>1</v>
      </c>
      <c r="C2205" s="268" t="s">
        <v>7278</v>
      </c>
      <c r="D2205" s="268" t="s">
        <v>7450</v>
      </c>
      <c r="E2205" s="267" t="s">
        <v>1785</v>
      </c>
      <c r="F2205" s="268" t="s">
        <v>7516</v>
      </c>
    </row>
    <row r="2206" spans="1:6" ht="51" x14ac:dyDescent="0.2">
      <c r="A2206" s="267" t="s">
        <v>560</v>
      </c>
      <c r="B2206" s="268">
        <v>1</v>
      </c>
      <c r="C2206" s="268" t="s">
        <v>7278</v>
      </c>
      <c r="D2206" s="268" t="s">
        <v>7450</v>
      </c>
      <c r="E2206" s="267" t="s">
        <v>1786</v>
      </c>
      <c r="F2206" s="268" t="s">
        <v>7516</v>
      </c>
    </row>
    <row r="2207" spans="1:6" ht="51" x14ac:dyDescent="0.2">
      <c r="A2207" s="267" t="s">
        <v>560</v>
      </c>
      <c r="B2207" s="268">
        <v>1</v>
      </c>
      <c r="C2207" s="268" t="s">
        <v>7278</v>
      </c>
      <c r="D2207" s="268" t="s">
        <v>7450</v>
      </c>
      <c r="E2207" s="267" t="s">
        <v>1787</v>
      </c>
      <c r="F2207" s="268" t="s">
        <v>7516</v>
      </c>
    </row>
    <row r="2208" spans="1:6" ht="51" x14ac:dyDescent="0.2">
      <c r="A2208" s="267" t="s">
        <v>560</v>
      </c>
      <c r="B2208" s="268">
        <v>1</v>
      </c>
      <c r="C2208" s="268" t="s">
        <v>7278</v>
      </c>
      <c r="D2208" s="268" t="s">
        <v>7450</v>
      </c>
      <c r="E2208" s="267" t="s">
        <v>1788</v>
      </c>
      <c r="F2208" s="268" t="s">
        <v>7516</v>
      </c>
    </row>
    <row r="2209" spans="1:6" ht="51" x14ac:dyDescent="0.2">
      <c r="A2209" s="267" t="s">
        <v>560</v>
      </c>
      <c r="B2209" s="268">
        <v>1</v>
      </c>
      <c r="C2209" s="268" t="s">
        <v>7278</v>
      </c>
      <c r="D2209" s="268" t="s">
        <v>7450</v>
      </c>
      <c r="E2209" s="267" t="s">
        <v>1789</v>
      </c>
      <c r="F2209" s="268" t="s">
        <v>7516</v>
      </c>
    </row>
    <row r="2210" spans="1:6" ht="51" x14ac:dyDescent="0.2">
      <c r="A2210" s="267" t="s">
        <v>560</v>
      </c>
      <c r="B2210" s="268">
        <v>1</v>
      </c>
      <c r="C2210" s="268" t="s">
        <v>7278</v>
      </c>
      <c r="D2210" s="268" t="s">
        <v>7450</v>
      </c>
      <c r="E2210" s="267" t="s">
        <v>1790</v>
      </c>
      <c r="F2210" s="268" t="s">
        <v>7516</v>
      </c>
    </row>
    <row r="2211" spans="1:6" ht="51" x14ac:dyDescent="0.2">
      <c r="A2211" s="267" t="s">
        <v>560</v>
      </c>
      <c r="B2211" s="268">
        <v>1</v>
      </c>
      <c r="C2211" s="268" t="s">
        <v>7352</v>
      </c>
      <c r="D2211" s="268" t="s">
        <v>7441</v>
      </c>
      <c r="E2211" s="267" t="s">
        <v>1791</v>
      </c>
      <c r="F2211" s="268" t="s">
        <v>7493</v>
      </c>
    </row>
    <row r="2212" spans="1:6" ht="51" x14ac:dyDescent="0.2">
      <c r="A2212" s="267" t="s">
        <v>560</v>
      </c>
      <c r="B2212" s="268">
        <v>1</v>
      </c>
      <c r="C2212" s="268" t="s">
        <v>7354</v>
      </c>
      <c r="D2212" s="268" t="s">
        <v>7441</v>
      </c>
      <c r="E2212" s="267" t="s">
        <v>1792</v>
      </c>
      <c r="F2212" s="268" t="s">
        <v>7489</v>
      </c>
    </row>
    <row r="2213" spans="1:6" ht="51" x14ac:dyDescent="0.2">
      <c r="A2213" s="267" t="s">
        <v>560</v>
      </c>
      <c r="B2213" s="268">
        <v>1</v>
      </c>
      <c r="C2213" s="268" t="s">
        <v>7362</v>
      </c>
      <c r="D2213" s="268" t="s">
        <v>7440</v>
      </c>
      <c r="E2213" s="267" t="s">
        <v>1793</v>
      </c>
      <c r="F2213" s="268" t="s">
        <v>7451</v>
      </c>
    </row>
    <row r="2214" spans="1:6" ht="51" x14ac:dyDescent="0.2">
      <c r="A2214" s="267" t="s">
        <v>560</v>
      </c>
      <c r="B2214" s="268">
        <v>1</v>
      </c>
      <c r="C2214" s="268" t="s">
        <v>7435</v>
      </c>
      <c r="D2214" s="268" t="s">
        <v>7449</v>
      </c>
      <c r="E2214" s="267" t="s">
        <v>1789</v>
      </c>
      <c r="F2214" s="268" t="s">
        <v>7513</v>
      </c>
    </row>
    <row r="2215" spans="1:6" ht="51" x14ac:dyDescent="0.2">
      <c r="A2215" s="267" t="s">
        <v>560</v>
      </c>
      <c r="B2215" s="268">
        <v>1</v>
      </c>
      <c r="C2215" s="268" t="s">
        <v>7435</v>
      </c>
      <c r="D2215" s="268" t="s">
        <v>7449</v>
      </c>
      <c r="E2215" s="267" t="s">
        <v>1794</v>
      </c>
      <c r="F2215" s="268" t="s">
        <v>7513</v>
      </c>
    </row>
    <row r="2216" spans="1:6" ht="51" x14ac:dyDescent="0.2">
      <c r="A2216" s="267" t="s">
        <v>560</v>
      </c>
      <c r="B2216" s="268">
        <v>1</v>
      </c>
      <c r="C2216" s="268" t="s">
        <v>7346</v>
      </c>
      <c r="D2216" s="268" t="s">
        <v>7441</v>
      </c>
      <c r="E2216" s="267" t="s">
        <v>1795</v>
      </c>
      <c r="F2216" s="268" t="s">
        <v>7489</v>
      </c>
    </row>
    <row r="2217" spans="1:6" ht="51" x14ac:dyDescent="0.2">
      <c r="A2217" s="267" t="s">
        <v>560</v>
      </c>
      <c r="B2217" s="268">
        <v>1</v>
      </c>
      <c r="C2217" s="268" t="s">
        <v>7346</v>
      </c>
      <c r="D2217" s="268" t="s">
        <v>7441</v>
      </c>
      <c r="E2217" s="267" t="s">
        <v>1796</v>
      </c>
      <c r="F2217" s="268" t="s">
        <v>7489</v>
      </c>
    </row>
    <row r="2218" spans="1:6" ht="51" x14ac:dyDescent="0.2">
      <c r="A2218" s="267" t="s">
        <v>560</v>
      </c>
      <c r="B2218" s="268">
        <v>1</v>
      </c>
      <c r="C2218" s="268" t="s">
        <v>7346</v>
      </c>
      <c r="D2218" s="268" t="s">
        <v>7441</v>
      </c>
      <c r="E2218" s="267" t="s">
        <v>1797</v>
      </c>
      <c r="F2218" s="268" t="s">
        <v>7489</v>
      </c>
    </row>
    <row r="2219" spans="1:6" ht="51" x14ac:dyDescent="0.2">
      <c r="A2219" s="267" t="s">
        <v>560</v>
      </c>
      <c r="B2219" s="268">
        <v>1</v>
      </c>
      <c r="C2219" s="268" t="s">
        <v>7346</v>
      </c>
      <c r="D2219" s="268" t="s">
        <v>7441</v>
      </c>
      <c r="E2219" s="267" t="s">
        <v>1798</v>
      </c>
      <c r="F2219" s="268" t="s">
        <v>7489</v>
      </c>
    </row>
    <row r="2220" spans="1:6" ht="38.25" x14ac:dyDescent="0.2">
      <c r="A2220" s="267" t="s">
        <v>560</v>
      </c>
      <c r="B2220" s="268">
        <v>1</v>
      </c>
      <c r="C2220" s="268" t="s">
        <v>7298</v>
      </c>
      <c r="D2220" s="268" t="s">
        <v>7450</v>
      </c>
      <c r="E2220" s="267" t="s">
        <v>1799</v>
      </c>
      <c r="F2220" s="268" t="s">
        <v>7476</v>
      </c>
    </row>
    <row r="2221" spans="1:6" ht="38.25" x14ac:dyDescent="0.2">
      <c r="A2221" s="267" t="s">
        <v>560</v>
      </c>
      <c r="B2221" s="268">
        <v>1</v>
      </c>
      <c r="C2221" s="268" t="s">
        <v>7298</v>
      </c>
      <c r="D2221" s="268" t="s">
        <v>7450</v>
      </c>
      <c r="E2221" s="267" t="s">
        <v>1800</v>
      </c>
      <c r="F2221" s="268" t="s">
        <v>7476</v>
      </c>
    </row>
    <row r="2222" spans="1:6" ht="38.25" x14ac:dyDescent="0.2">
      <c r="A2222" s="267" t="s">
        <v>560</v>
      </c>
      <c r="B2222" s="268">
        <v>1</v>
      </c>
      <c r="C2222" s="268" t="s">
        <v>7298</v>
      </c>
      <c r="D2222" s="268" t="s">
        <v>7450</v>
      </c>
      <c r="E2222" s="267" t="s">
        <v>1801</v>
      </c>
      <c r="F2222" s="268" t="s">
        <v>7476</v>
      </c>
    </row>
    <row r="2223" spans="1:6" ht="38.25" x14ac:dyDescent="0.2">
      <c r="A2223" s="267" t="s">
        <v>560</v>
      </c>
      <c r="B2223" s="268">
        <v>1</v>
      </c>
      <c r="C2223" s="268" t="s">
        <v>7298</v>
      </c>
      <c r="D2223" s="268" t="s">
        <v>7450</v>
      </c>
      <c r="E2223" s="267" t="s">
        <v>1802</v>
      </c>
      <c r="F2223" s="268" t="s">
        <v>7476</v>
      </c>
    </row>
    <row r="2224" spans="1:6" ht="38.25" x14ac:dyDescent="0.2">
      <c r="A2224" s="267" t="s">
        <v>560</v>
      </c>
      <c r="B2224" s="268">
        <v>1</v>
      </c>
      <c r="C2224" s="268" t="s">
        <v>7298</v>
      </c>
      <c r="D2224" s="268" t="s">
        <v>7450</v>
      </c>
      <c r="E2224" s="267" t="s">
        <v>1803</v>
      </c>
      <c r="F2224" s="268" t="s">
        <v>7476</v>
      </c>
    </row>
    <row r="2225" spans="1:6" ht="38.25" x14ac:dyDescent="0.2">
      <c r="A2225" s="267" t="s">
        <v>560</v>
      </c>
      <c r="B2225" s="268">
        <v>1</v>
      </c>
      <c r="C2225" s="268" t="s">
        <v>7298</v>
      </c>
      <c r="D2225" s="268" t="s">
        <v>7450</v>
      </c>
      <c r="E2225" s="267" t="s">
        <v>1804</v>
      </c>
      <c r="F2225" s="268" t="s">
        <v>7476</v>
      </c>
    </row>
    <row r="2226" spans="1:6" ht="38.25" x14ac:dyDescent="0.2">
      <c r="A2226" s="267" t="s">
        <v>560</v>
      </c>
      <c r="B2226" s="268">
        <v>1</v>
      </c>
      <c r="C2226" s="268" t="s">
        <v>7298</v>
      </c>
      <c r="D2226" s="268" t="s">
        <v>7450</v>
      </c>
      <c r="E2226" s="267" t="s">
        <v>1805</v>
      </c>
      <c r="F2226" s="268" t="s">
        <v>7476</v>
      </c>
    </row>
    <row r="2227" spans="1:6" ht="38.25" x14ac:dyDescent="0.2">
      <c r="A2227" s="267" t="s">
        <v>560</v>
      </c>
      <c r="B2227" s="268">
        <v>1</v>
      </c>
      <c r="C2227" s="268" t="s">
        <v>7298</v>
      </c>
      <c r="D2227" s="268" t="s">
        <v>7450</v>
      </c>
      <c r="E2227" s="267" t="s">
        <v>1806</v>
      </c>
      <c r="F2227" s="268" t="s">
        <v>7476</v>
      </c>
    </row>
    <row r="2228" spans="1:6" ht="38.25" x14ac:dyDescent="0.2">
      <c r="A2228" s="267" t="s">
        <v>560</v>
      </c>
      <c r="B2228" s="268">
        <v>1</v>
      </c>
      <c r="C2228" s="268" t="s">
        <v>7354</v>
      </c>
      <c r="D2228" s="268" t="s">
        <v>7441</v>
      </c>
      <c r="E2228" s="267" t="s">
        <v>1807</v>
      </c>
      <c r="F2228" s="268" t="s">
        <v>7489</v>
      </c>
    </row>
    <row r="2229" spans="1:6" ht="38.25" x14ac:dyDescent="0.2">
      <c r="A2229" s="267" t="s">
        <v>560</v>
      </c>
      <c r="B2229" s="268">
        <v>1</v>
      </c>
      <c r="C2229" s="268" t="s">
        <v>7354</v>
      </c>
      <c r="D2229" s="268" t="s">
        <v>7441</v>
      </c>
      <c r="E2229" s="267" t="s">
        <v>1808</v>
      </c>
      <c r="F2229" s="268" t="s">
        <v>7489</v>
      </c>
    </row>
    <row r="2230" spans="1:6" ht="25.5" x14ac:dyDescent="0.2">
      <c r="A2230" s="267" t="s">
        <v>560</v>
      </c>
      <c r="B2230" s="268">
        <v>1</v>
      </c>
      <c r="C2230" s="268" t="s">
        <v>7298</v>
      </c>
      <c r="D2230" s="268" t="s">
        <v>7450</v>
      </c>
      <c r="E2230" s="267" t="s">
        <v>1809</v>
      </c>
      <c r="F2230" s="268" t="s">
        <v>7476</v>
      </c>
    </row>
    <row r="2231" spans="1:6" ht="25.5" x14ac:dyDescent="0.2">
      <c r="A2231" s="267" t="s">
        <v>560</v>
      </c>
      <c r="B2231" s="268">
        <v>1</v>
      </c>
      <c r="C2231" s="268" t="s">
        <v>7298</v>
      </c>
      <c r="D2231" s="268" t="s">
        <v>7450</v>
      </c>
      <c r="E2231" s="267" t="s">
        <v>1809</v>
      </c>
      <c r="F2231" s="268" t="s">
        <v>7476</v>
      </c>
    </row>
    <row r="2232" spans="1:6" ht="38.25" x14ac:dyDescent="0.2">
      <c r="A2232" s="267" t="s">
        <v>560</v>
      </c>
      <c r="B2232" s="268">
        <v>1</v>
      </c>
      <c r="C2232" s="268" t="s">
        <v>7342</v>
      </c>
      <c r="D2232" s="268" t="s">
        <v>7450</v>
      </c>
      <c r="E2232" s="267" t="s">
        <v>1810</v>
      </c>
      <c r="F2232" s="268" t="s">
        <v>7479</v>
      </c>
    </row>
    <row r="2233" spans="1:6" ht="38.25" x14ac:dyDescent="0.2">
      <c r="A2233" s="267" t="s">
        <v>560</v>
      </c>
      <c r="B2233" s="268">
        <v>1</v>
      </c>
      <c r="C2233" s="268" t="s">
        <v>7356</v>
      </c>
      <c r="D2233" s="268" t="s">
        <v>7441</v>
      </c>
      <c r="E2233" s="267" t="s">
        <v>1811</v>
      </c>
      <c r="F2233" s="268" t="s">
        <v>7475</v>
      </c>
    </row>
    <row r="2234" spans="1:6" ht="63.75" x14ac:dyDescent="0.2">
      <c r="A2234" s="267" t="s">
        <v>560</v>
      </c>
      <c r="B2234" s="268">
        <v>1</v>
      </c>
      <c r="C2234" s="268" t="s">
        <v>7299</v>
      </c>
      <c r="D2234" s="268" t="s">
        <v>7442</v>
      </c>
      <c r="E2234" s="267" t="s">
        <v>1812</v>
      </c>
      <c r="F2234" s="142" t="s">
        <v>7509</v>
      </c>
    </row>
    <row r="2235" spans="1:6" ht="38.25" x14ac:dyDescent="0.2">
      <c r="A2235" s="267" t="s">
        <v>560</v>
      </c>
      <c r="B2235" s="268">
        <v>1</v>
      </c>
      <c r="C2235" s="268" t="s">
        <v>7303</v>
      </c>
      <c r="D2235" s="268" t="s">
        <v>7441</v>
      </c>
      <c r="E2235" s="267" t="s">
        <v>1813</v>
      </c>
      <c r="F2235" s="268" t="s">
        <v>7475</v>
      </c>
    </row>
    <row r="2236" spans="1:6" ht="63.75" x14ac:dyDescent="0.2">
      <c r="A2236" s="267" t="s">
        <v>560</v>
      </c>
      <c r="B2236" s="268">
        <v>1</v>
      </c>
      <c r="C2236" s="268" t="s">
        <v>7299</v>
      </c>
      <c r="D2236" s="268" t="s">
        <v>7442</v>
      </c>
      <c r="E2236" s="267" t="s">
        <v>1814</v>
      </c>
      <c r="F2236" s="142" t="s">
        <v>7509</v>
      </c>
    </row>
    <row r="2237" spans="1:6" ht="63.75" x14ac:dyDescent="0.2">
      <c r="A2237" s="267" t="s">
        <v>560</v>
      </c>
      <c r="B2237" s="268">
        <v>1</v>
      </c>
      <c r="C2237" s="268" t="s">
        <v>7299</v>
      </c>
      <c r="D2237" s="268" t="s">
        <v>7442</v>
      </c>
      <c r="E2237" s="267" t="s">
        <v>1815</v>
      </c>
      <c r="F2237" s="142" t="s">
        <v>7509</v>
      </c>
    </row>
    <row r="2238" spans="1:6" ht="63.75" x14ac:dyDescent="0.2">
      <c r="A2238" s="267" t="s">
        <v>560</v>
      </c>
      <c r="B2238" s="268">
        <v>1</v>
      </c>
      <c r="C2238" s="268" t="s">
        <v>7299</v>
      </c>
      <c r="D2238" s="268" t="s">
        <v>7442</v>
      </c>
      <c r="E2238" s="267" t="s">
        <v>1816</v>
      </c>
      <c r="F2238" s="142" t="s">
        <v>7509</v>
      </c>
    </row>
    <row r="2239" spans="1:6" ht="63.75" x14ac:dyDescent="0.2">
      <c r="A2239" s="267" t="s">
        <v>560</v>
      </c>
      <c r="B2239" s="268">
        <v>1</v>
      </c>
      <c r="C2239" s="268" t="s">
        <v>7299</v>
      </c>
      <c r="D2239" s="268" t="s">
        <v>7442</v>
      </c>
      <c r="E2239" s="267" t="s">
        <v>1817</v>
      </c>
      <c r="F2239" s="142" t="s">
        <v>7509</v>
      </c>
    </row>
    <row r="2240" spans="1:6" ht="63.75" x14ac:dyDescent="0.2">
      <c r="A2240" s="267" t="s">
        <v>560</v>
      </c>
      <c r="B2240" s="268">
        <v>1</v>
      </c>
      <c r="C2240" s="268" t="s">
        <v>7299</v>
      </c>
      <c r="D2240" s="268" t="s">
        <v>7442</v>
      </c>
      <c r="E2240" s="267" t="s">
        <v>1818</v>
      </c>
      <c r="F2240" s="142" t="s">
        <v>7509</v>
      </c>
    </row>
    <row r="2241" spans="1:6" ht="63.75" x14ac:dyDescent="0.2">
      <c r="A2241" s="267" t="s">
        <v>560</v>
      </c>
      <c r="B2241" s="268">
        <v>1</v>
      </c>
      <c r="C2241" s="268" t="s">
        <v>7299</v>
      </c>
      <c r="D2241" s="268" t="s">
        <v>7442</v>
      </c>
      <c r="E2241" s="267" t="s">
        <v>1819</v>
      </c>
      <c r="F2241" s="142" t="s">
        <v>7509</v>
      </c>
    </row>
    <row r="2242" spans="1:6" ht="63.75" x14ac:dyDescent="0.2">
      <c r="A2242" s="267" t="s">
        <v>560</v>
      </c>
      <c r="B2242" s="268">
        <v>1</v>
      </c>
      <c r="C2242" s="268" t="s">
        <v>7299</v>
      </c>
      <c r="D2242" s="268" t="s">
        <v>7442</v>
      </c>
      <c r="E2242" s="267" t="s">
        <v>1820</v>
      </c>
      <c r="F2242" s="142" t="s">
        <v>7509</v>
      </c>
    </row>
    <row r="2243" spans="1:6" ht="63.75" x14ac:dyDescent="0.2">
      <c r="A2243" s="267" t="s">
        <v>560</v>
      </c>
      <c r="B2243" s="268">
        <v>1</v>
      </c>
      <c r="C2243" s="268" t="s">
        <v>7299</v>
      </c>
      <c r="D2243" s="268" t="s">
        <v>7442</v>
      </c>
      <c r="E2243" s="267" t="s">
        <v>1821</v>
      </c>
      <c r="F2243" s="142" t="s">
        <v>7509</v>
      </c>
    </row>
    <row r="2244" spans="1:6" ht="63.75" x14ac:dyDescent="0.2">
      <c r="A2244" s="267" t="s">
        <v>560</v>
      </c>
      <c r="B2244" s="268">
        <v>1</v>
      </c>
      <c r="C2244" s="268" t="s">
        <v>7299</v>
      </c>
      <c r="D2244" s="268" t="s">
        <v>7442</v>
      </c>
      <c r="E2244" s="267" t="s">
        <v>1822</v>
      </c>
      <c r="F2244" s="142" t="s">
        <v>7509</v>
      </c>
    </row>
    <row r="2245" spans="1:6" ht="63.75" x14ac:dyDescent="0.2">
      <c r="A2245" s="267" t="s">
        <v>560</v>
      </c>
      <c r="B2245" s="268">
        <v>1</v>
      </c>
      <c r="C2245" s="268" t="s">
        <v>7299</v>
      </c>
      <c r="D2245" s="268" t="s">
        <v>7442</v>
      </c>
      <c r="E2245" s="267" t="s">
        <v>1823</v>
      </c>
      <c r="F2245" s="142" t="s">
        <v>7509</v>
      </c>
    </row>
    <row r="2246" spans="1:6" ht="63.75" x14ac:dyDescent="0.2">
      <c r="A2246" s="267" t="s">
        <v>560</v>
      </c>
      <c r="B2246" s="268">
        <v>1</v>
      </c>
      <c r="C2246" s="268" t="s">
        <v>7299</v>
      </c>
      <c r="D2246" s="268" t="s">
        <v>7442</v>
      </c>
      <c r="E2246" s="267" t="s">
        <v>1824</v>
      </c>
      <c r="F2246" s="142" t="s">
        <v>7509</v>
      </c>
    </row>
    <row r="2247" spans="1:6" ht="63.75" x14ac:dyDescent="0.2">
      <c r="A2247" s="267" t="s">
        <v>560</v>
      </c>
      <c r="B2247" s="268">
        <v>1</v>
      </c>
      <c r="C2247" s="268" t="s">
        <v>7299</v>
      </c>
      <c r="D2247" s="268" t="s">
        <v>7442</v>
      </c>
      <c r="E2247" s="267" t="s">
        <v>1825</v>
      </c>
      <c r="F2247" s="142" t="s">
        <v>7509</v>
      </c>
    </row>
    <row r="2248" spans="1:6" ht="63.75" x14ac:dyDescent="0.2">
      <c r="A2248" s="267" t="s">
        <v>560</v>
      </c>
      <c r="B2248" s="268">
        <v>1</v>
      </c>
      <c r="C2248" s="268" t="s">
        <v>7299</v>
      </c>
      <c r="D2248" s="268" t="s">
        <v>7442</v>
      </c>
      <c r="E2248" s="267" t="s">
        <v>1826</v>
      </c>
      <c r="F2248" s="142" t="s">
        <v>7509</v>
      </c>
    </row>
    <row r="2249" spans="1:6" ht="63.75" x14ac:dyDescent="0.2">
      <c r="A2249" s="267" t="s">
        <v>560</v>
      </c>
      <c r="B2249" s="268">
        <v>1</v>
      </c>
      <c r="C2249" s="268" t="s">
        <v>7299</v>
      </c>
      <c r="D2249" s="268" t="s">
        <v>7442</v>
      </c>
      <c r="E2249" s="267" t="s">
        <v>1827</v>
      </c>
      <c r="F2249" s="142" t="s">
        <v>7509</v>
      </c>
    </row>
    <row r="2250" spans="1:6" ht="63.75" x14ac:dyDescent="0.2">
      <c r="A2250" s="267" t="s">
        <v>560</v>
      </c>
      <c r="B2250" s="268">
        <v>1</v>
      </c>
      <c r="C2250" s="268" t="s">
        <v>7299</v>
      </c>
      <c r="D2250" s="268" t="s">
        <v>7442</v>
      </c>
      <c r="E2250" s="267" t="s">
        <v>1828</v>
      </c>
      <c r="F2250" s="142" t="s">
        <v>7509</v>
      </c>
    </row>
    <row r="2251" spans="1:6" ht="63.75" x14ac:dyDescent="0.2">
      <c r="A2251" s="267" t="s">
        <v>560</v>
      </c>
      <c r="B2251" s="268">
        <v>1</v>
      </c>
      <c r="C2251" s="268" t="s">
        <v>7299</v>
      </c>
      <c r="D2251" s="268" t="s">
        <v>7442</v>
      </c>
      <c r="E2251" s="267" t="s">
        <v>1829</v>
      </c>
      <c r="F2251" s="142" t="s">
        <v>7509</v>
      </c>
    </row>
    <row r="2252" spans="1:6" ht="63.75" x14ac:dyDescent="0.2">
      <c r="A2252" s="267" t="s">
        <v>560</v>
      </c>
      <c r="B2252" s="268">
        <v>1</v>
      </c>
      <c r="C2252" s="268" t="s">
        <v>7299</v>
      </c>
      <c r="D2252" s="268" t="s">
        <v>7442</v>
      </c>
      <c r="E2252" s="267" t="s">
        <v>1830</v>
      </c>
      <c r="F2252" s="142" t="s">
        <v>7509</v>
      </c>
    </row>
    <row r="2253" spans="1:6" ht="63.75" x14ac:dyDescent="0.2">
      <c r="A2253" s="267" t="s">
        <v>560</v>
      </c>
      <c r="B2253" s="268">
        <v>1</v>
      </c>
      <c r="C2253" s="268" t="s">
        <v>7299</v>
      </c>
      <c r="D2253" s="268" t="s">
        <v>7442</v>
      </c>
      <c r="E2253" s="267" t="s">
        <v>1831</v>
      </c>
      <c r="F2253" s="142" t="s">
        <v>7509</v>
      </c>
    </row>
    <row r="2254" spans="1:6" ht="63.75" x14ac:dyDescent="0.2">
      <c r="A2254" s="267" t="s">
        <v>560</v>
      </c>
      <c r="B2254" s="268">
        <v>1</v>
      </c>
      <c r="C2254" s="268" t="s">
        <v>7299</v>
      </c>
      <c r="D2254" s="268" t="s">
        <v>7442</v>
      </c>
      <c r="E2254" s="267" t="s">
        <v>1832</v>
      </c>
      <c r="F2254" s="142" t="s">
        <v>7509</v>
      </c>
    </row>
    <row r="2255" spans="1:6" ht="63.75" x14ac:dyDescent="0.2">
      <c r="A2255" s="267" t="s">
        <v>560</v>
      </c>
      <c r="B2255" s="268">
        <v>1</v>
      </c>
      <c r="C2255" s="268" t="s">
        <v>7299</v>
      </c>
      <c r="D2255" s="268" t="s">
        <v>7442</v>
      </c>
      <c r="E2255" s="267" t="s">
        <v>1833</v>
      </c>
      <c r="F2255" s="142" t="s">
        <v>7509</v>
      </c>
    </row>
    <row r="2256" spans="1:6" ht="63.75" x14ac:dyDescent="0.2">
      <c r="A2256" s="267" t="s">
        <v>560</v>
      </c>
      <c r="B2256" s="268">
        <v>1</v>
      </c>
      <c r="C2256" s="268" t="s">
        <v>7299</v>
      </c>
      <c r="D2256" s="268" t="s">
        <v>7442</v>
      </c>
      <c r="E2256" s="267" t="s">
        <v>1834</v>
      </c>
      <c r="F2256" s="142" t="s">
        <v>7509</v>
      </c>
    </row>
    <row r="2257" spans="1:6" ht="63.75" x14ac:dyDescent="0.2">
      <c r="A2257" s="267" t="s">
        <v>560</v>
      </c>
      <c r="B2257" s="268">
        <v>1</v>
      </c>
      <c r="C2257" s="268" t="s">
        <v>7299</v>
      </c>
      <c r="D2257" s="268" t="s">
        <v>7442</v>
      </c>
      <c r="E2257" s="267" t="s">
        <v>1835</v>
      </c>
      <c r="F2257" s="142" t="s">
        <v>7509</v>
      </c>
    </row>
    <row r="2258" spans="1:6" ht="63.75" x14ac:dyDescent="0.2">
      <c r="A2258" s="267" t="s">
        <v>560</v>
      </c>
      <c r="B2258" s="268">
        <v>1</v>
      </c>
      <c r="C2258" s="268" t="s">
        <v>7299</v>
      </c>
      <c r="D2258" s="268" t="s">
        <v>7442</v>
      </c>
      <c r="E2258" s="267" t="s">
        <v>1836</v>
      </c>
      <c r="F2258" s="142" t="s">
        <v>7509</v>
      </c>
    </row>
    <row r="2259" spans="1:6" ht="63.75" x14ac:dyDescent="0.2">
      <c r="A2259" s="267" t="s">
        <v>560</v>
      </c>
      <c r="B2259" s="268">
        <v>1</v>
      </c>
      <c r="C2259" s="268" t="s">
        <v>7299</v>
      </c>
      <c r="D2259" s="268" t="s">
        <v>7442</v>
      </c>
      <c r="E2259" s="267" t="s">
        <v>1837</v>
      </c>
      <c r="F2259" s="142" t="s">
        <v>7509</v>
      </c>
    </row>
    <row r="2260" spans="1:6" ht="63.75" x14ac:dyDescent="0.2">
      <c r="A2260" s="267" t="s">
        <v>560</v>
      </c>
      <c r="B2260" s="268">
        <v>1</v>
      </c>
      <c r="C2260" s="268" t="s">
        <v>7299</v>
      </c>
      <c r="D2260" s="268" t="s">
        <v>7442</v>
      </c>
      <c r="E2260" s="267" t="s">
        <v>1838</v>
      </c>
      <c r="F2260" s="142" t="s">
        <v>7509</v>
      </c>
    </row>
    <row r="2261" spans="1:6" ht="63.75" x14ac:dyDescent="0.2">
      <c r="A2261" s="267" t="s">
        <v>560</v>
      </c>
      <c r="B2261" s="268">
        <v>1</v>
      </c>
      <c r="C2261" s="268" t="s">
        <v>7299</v>
      </c>
      <c r="D2261" s="268" t="s">
        <v>7442</v>
      </c>
      <c r="E2261" s="267" t="s">
        <v>1839</v>
      </c>
      <c r="F2261" s="142" t="s">
        <v>7509</v>
      </c>
    </row>
    <row r="2262" spans="1:6" ht="63.75" x14ac:dyDescent="0.2">
      <c r="A2262" s="267" t="s">
        <v>560</v>
      </c>
      <c r="B2262" s="268">
        <v>1</v>
      </c>
      <c r="C2262" s="268" t="s">
        <v>7299</v>
      </c>
      <c r="D2262" s="268" t="s">
        <v>7442</v>
      </c>
      <c r="E2262" s="267" t="s">
        <v>1840</v>
      </c>
      <c r="F2262" s="142" t="s">
        <v>7509</v>
      </c>
    </row>
    <row r="2263" spans="1:6" ht="63.75" x14ac:dyDescent="0.2">
      <c r="A2263" s="267" t="s">
        <v>560</v>
      </c>
      <c r="B2263" s="268">
        <v>1</v>
      </c>
      <c r="C2263" s="268" t="s">
        <v>7299</v>
      </c>
      <c r="D2263" s="268" t="s">
        <v>7442</v>
      </c>
      <c r="E2263" s="267" t="s">
        <v>1841</v>
      </c>
      <c r="F2263" s="142" t="s">
        <v>7509</v>
      </c>
    </row>
    <row r="2264" spans="1:6" ht="63.75" x14ac:dyDescent="0.2">
      <c r="A2264" s="267" t="s">
        <v>560</v>
      </c>
      <c r="B2264" s="268">
        <v>1</v>
      </c>
      <c r="C2264" s="268" t="s">
        <v>7299</v>
      </c>
      <c r="D2264" s="268" t="s">
        <v>7442</v>
      </c>
      <c r="E2264" s="267" t="s">
        <v>1842</v>
      </c>
      <c r="F2264" s="142" t="s">
        <v>7509</v>
      </c>
    </row>
    <row r="2265" spans="1:6" ht="63.75" x14ac:dyDescent="0.2">
      <c r="A2265" s="267" t="s">
        <v>560</v>
      </c>
      <c r="B2265" s="268">
        <v>1</v>
      </c>
      <c r="C2265" s="268" t="s">
        <v>7299</v>
      </c>
      <c r="D2265" s="268" t="s">
        <v>7442</v>
      </c>
      <c r="E2265" s="267" t="s">
        <v>1843</v>
      </c>
      <c r="F2265" s="142" t="s">
        <v>7509</v>
      </c>
    </row>
    <row r="2266" spans="1:6" ht="63.75" x14ac:dyDescent="0.2">
      <c r="A2266" s="267" t="s">
        <v>560</v>
      </c>
      <c r="B2266" s="268">
        <v>1</v>
      </c>
      <c r="C2266" s="268" t="s">
        <v>7299</v>
      </c>
      <c r="D2266" s="268" t="s">
        <v>7442</v>
      </c>
      <c r="E2266" s="267" t="s">
        <v>1844</v>
      </c>
      <c r="F2266" s="142" t="s">
        <v>7509</v>
      </c>
    </row>
    <row r="2267" spans="1:6" ht="63.75" x14ac:dyDescent="0.2">
      <c r="A2267" s="267" t="s">
        <v>560</v>
      </c>
      <c r="B2267" s="268">
        <v>1</v>
      </c>
      <c r="C2267" s="268" t="s">
        <v>7299</v>
      </c>
      <c r="D2267" s="268" t="s">
        <v>7442</v>
      </c>
      <c r="E2267" s="267" t="s">
        <v>1845</v>
      </c>
      <c r="F2267" s="142" t="s">
        <v>7509</v>
      </c>
    </row>
    <row r="2268" spans="1:6" ht="63.75" x14ac:dyDescent="0.2">
      <c r="A2268" s="267" t="s">
        <v>560</v>
      </c>
      <c r="B2268" s="268">
        <v>1</v>
      </c>
      <c r="C2268" s="268" t="s">
        <v>7314</v>
      </c>
      <c r="D2268" s="268" t="s">
        <v>7442</v>
      </c>
      <c r="E2268" s="267" t="s">
        <v>1846</v>
      </c>
      <c r="F2268" s="142" t="s">
        <v>7509</v>
      </c>
    </row>
    <row r="2269" spans="1:6" ht="63.75" x14ac:dyDescent="0.2">
      <c r="A2269" s="267" t="s">
        <v>560</v>
      </c>
      <c r="B2269" s="268">
        <v>1</v>
      </c>
      <c r="C2269" s="268" t="s">
        <v>7314</v>
      </c>
      <c r="D2269" s="268" t="s">
        <v>7442</v>
      </c>
      <c r="E2269" s="267" t="s">
        <v>1847</v>
      </c>
      <c r="F2269" s="142" t="s">
        <v>7509</v>
      </c>
    </row>
    <row r="2270" spans="1:6" ht="63.75" x14ac:dyDescent="0.2">
      <c r="A2270" s="267" t="s">
        <v>560</v>
      </c>
      <c r="B2270" s="268">
        <v>1</v>
      </c>
      <c r="C2270" s="268" t="s">
        <v>7314</v>
      </c>
      <c r="D2270" s="268" t="s">
        <v>7442</v>
      </c>
      <c r="E2270" s="267" t="s">
        <v>1848</v>
      </c>
      <c r="F2270" s="142" t="s">
        <v>7509</v>
      </c>
    </row>
    <row r="2271" spans="1:6" ht="63.75" x14ac:dyDescent="0.2">
      <c r="A2271" s="267" t="s">
        <v>560</v>
      </c>
      <c r="B2271" s="268">
        <v>1</v>
      </c>
      <c r="C2271" s="268" t="s">
        <v>7314</v>
      </c>
      <c r="D2271" s="268" t="s">
        <v>7442</v>
      </c>
      <c r="E2271" s="267" t="s">
        <v>1849</v>
      </c>
      <c r="F2271" s="142" t="s">
        <v>7509</v>
      </c>
    </row>
    <row r="2272" spans="1:6" ht="63.75" x14ac:dyDescent="0.2">
      <c r="A2272" s="267" t="s">
        <v>560</v>
      </c>
      <c r="B2272" s="268">
        <v>1</v>
      </c>
      <c r="C2272" s="268" t="s">
        <v>7314</v>
      </c>
      <c r="D2272" s="268" t="s">
        <v>7442</v>
      </c>
      <c r="E2272" s="267" t="s">
        <v>1850</v>
      </c>
      <c r="F2272" s="142" t="s">
        <v>7509</v>
      </c>
    </row>
    <row r="2273" spans="1:6" ht="63.75" x14ac:dyDescent="0.2">
      <c r="A2273" s="267" t="s">
        <v>560</v>
      </c>
      <c r="B2273" s="268">
        <v>1</v>
      </c>
      <c r="C2273" s="268" t="s">
        <v>7314</v>
      </c>
      <c r="D2273" s="268" t="s">
        <v>7442</v>
      </c>
      <c r="E2273" s="267" t="s">
        <v>1851</v>
      </c>
      <c r="F2273" s="142" t="s">
        <v>7509</v>
      </c>
    </row>
    <row r="2274" spans="1:6" ht="63.75" x14ac:dyDescent="0.2">
      <c r="A2274" s="267" t="s">
        <v>560</v>
      </c>
      <c r="B2274" s="268">
        <v>1</v>
      </c>
      <c r="C2274" s="268" t="s">
        <v>7314</v>
      </c>
      <c r="D2274" s="268" t="s">
        <v>7442</v>
      </c>
      <c r="E2274" s="267" t="s">
        <v>1852</v>
      </c>
      <c r="F2274" s="142" t="s">
        <v>7509</v>
      </c>
    </row>
    <row r="2275" spans="1:6" ht="63.75" x14ac:dyDescent="0.2">
      <c r="A2275" s="267" t="s">
        <v>560</v>
      </c>
      <c r="B2275" s="268">
        <v>1</v>
      </c>
      <c r="C2275" s="268" t="s">
        <v>7314</v>
      </c>
      <c r="D2275" s="268" t="s">
        <v>7442</v>
      </c>
      <c r="E2275" s="267" t="s">
        <v>1853</v>
      </c>
      <c r="F2275" s="142" t="s">
        <v>7509</v>
      </c>
    </row>
    <row r="2276" spans="1:6" ht="63.75" x14ac:dyDescent="0.2">
      <c r="A2276" s="267" t="s">
        <v>560</v>
      </c>
      <c r="B2276" s="268">
        <v>1</v>
      </c>
      <c r="C2276" s="268" t="s">
        <v>7314</v>
      </c>
      <c r="D2276" s="268" t="s">
        <v>7442</v>
      </c>
      <c r="E2276" s="267" t="s">
        <v>1854</v>
      </c>
      <c r="F2276" s="142" t="s">
        <v>7509</v>
      </c>
    </row>
    <row r="2277" spans="1:6" ht="63.75" x14ac:dyDescent="0.2">
      <c r="A2277" s="267" t="s">
        <v>560</v>
      </c>
      <c r="B2277" s="268">
        <v>1</v>
      </c>
      <c r="C2277" s="268" t="s">
        <v>7314</v>
      </c>
      <c r="D2277" s="268" t="s">
        <v>7442</v>
      </c>
      <c r="E2277" s="267" t="s">
        <v>1855</v>
      </c>
      <c r="F2277" s="142" t="s">
        <v>7509</v>
      </c>
    </row>
    <row r="2278" spans="1:6" ht="63.75" x14ac:dyDescent="0.2">
      <c r="A2278" s="267" t="s">
        <v>560</v>
      </c>
      <c r="B2278" s="268">
        <v>1</v>
      </c>
      <c r="C2278" s="268" t="s">
        <v>7314</v>
      </c>
      <c r="D2278" s="268" t="s">
        <v>7442</v>
      </c>
      <c r="E2278" s="267" t="s">
        <v>1856</v>
      </c>
      <c r="F2278" s="142" t="s">
        <v>7509</v>
      </c>
    </row>
    <row r="2279" spans="1:6" ht="63.75" x14ac:dyDescent="0.2">
      <c r="A2279" s="267" t="s">
        <v>560</v>
      </c>
      <c r="B2279" s="268">
        <v>1</v>
      </c>
      <c r="C2279" s="268" t="s">
        <v>7314</v>
      </c>
      <c r="D2279" s="268" t="s">
        <v>7442</v>
      </c>
      <c r="E2279" s="267" t="s">
        <v>1857</v>
      </c>
      <c r="F2279" s="142" t="s">
        <v>7509</v>
      </c>
    </row>
    <row r="2280" spans="1:6" ht="63.75" x14ac:dyDescent="0.2">
      <c r="A2280" s="267" t="s">
        <v>560</v>
      </c>
      <c r="B2280" s="268">
        <v>1</v>
      </c>
      <c r="C2280" s="268" t="s">
        <v>7314</v>
      </c>
      <c r="D2280" s="268" t="s">
        <v>7442</v>
      </c>
      <c r="E2280" s="267" t="s">
        <v>1858</v>
      </c>
      <c r="F2280" s="142" t="s">
        <v>7509</v>
      </c>
    </row>
    <row r="2281" spans="1:6" ht="63.75" x14ac:dyDescent="0.2">
      <c r="A2281" s="267" t="s">
        <v>560</v>
      </c>
      <c r="B2281" s="268">
        <v>1</v>
      </c>
      <c r="C2281" s="268" t="s">
        <v>7314</v>
      </c>
      <c r="D2281" s="268" t="s">
        <v>7442</v>
      </c>
      <c r="E2281" s="267" t="s">
        <v>1859</v>
      </c>
      <c r="F2281" s="142" t="s">
        <v>7509</v>
      </c>
    </row>
    <row r="2282" spans="1:6" ht="63.75" x14ac:dyDescent="0.2">
      <c r="A2282" s="267" t="s">
        <v>560</v>
      </c>
      <c r="B2282" s="268">
        <v>1</v>
      </c>
      <c r="C2282" s="268" t="s">
        <v>7314</v>
      </c>
      <c r="D2282" s="268" t="s">
        <v>7442</v>
      </c>
      <c r="E2282" s="267" t="s">
        <v>1860</v>
      </c>
      <c r="F2282" s="142" t="s">
        <v>7509</v>
      </c>
    </row>
    <row r="2283" spans="1:6" ht="63.75" x14ac:dyDescent="0.2">
      <c r="A2283" s="267" t="s">
        <v>560</v>
      </c>
      <c r="B2283" s="268">
        <v>1</v>
      </c>
      <c r="C2283" s="268" t="s">
        <v>7314</v>
      </c>
      <c r="D2283" s="268" t="s">
        <v>7442</v>
      </c>
      <c r="E2283" s="267" t="s">
        <v>1861</v>
      </c>
      <c r="F2283" s="142" t="s">
        <v>7509</v>
      </c>
    </row>
    <row r="2284" spans="1:6" ht="63.75" x14ac:dyDescent="0.2">
      <c r="A2284" s="267" t="s">
        <v>560</v>
      </c>
      <c r="B2284" s="268">
        <v>1</v>
      </c>
      <c r="C2284" s="268" t="s">
        <v>7314</v>
      </c>
      <c r="D2284" s="268" t="s">
        <v>7442</v>
      </c>
      <c r="E2284" s="267" t="s">
        <v>1862</v>
      </c>
      <c r="F2284" s="142" t="s">
        <v>7509</v>
      </c>
    </row>
    <row r="2285" spans="1:6" ht="63.75" x14ac:dyDescent="0.2">
      <c r="A2285" s="267" t="s">
        <v>560</v>
      </c>
      <c r="B2285" s="268">
        <v>1</v>
      </c>
      <c r="C2285" s="268" t="s">
        <v>7314</v>
      </c>
      <c r="D2285" s="268" t="s">
        <v>7442</v>
      </c>
      <c r="E2285" s="267" t="s">
        <v>1863</v>
      </c>
      <c r="F2285" s="142" t="s">
        <v>7509</v>
      </c>
    </row>
    <row r="2286" spans="1:6" ht="63.75" x14ac:dyDescent="0.2">
      <c r="A2286" s="267" t="s">
        <v>560</v>
      </c>
      <c r="B2286" s="268">
        <v>1</v>
      </c>
      <c r="C2286" s="268" t="s">
        <v>7314</v>
      </c>
      <c r="D2286" s="268" t="s">
        <v>7442</v>
      </c>
      <c r="E2286" s="267" t="s">
        <v>1864</v>
      </c>
      <c r="F2286" s="142" t="s">
        <v>7509</v>
      </c>
    </row>
    <row r="2287" spans="1:6" ht="63.75" x14ac:dyDescent="0.2">
      <c r="A2287" s="267" t="s">
        <v>560</v>
      </c>
      <c r="B2287" s="268">
        <v>1</v>
      </c>
      <c r="C2287" s="268" t="s">
        <v>7314</v>
      </c>
      <c r="D2287" s="268" t="s">
        <v>7442</v>
      </c>
      <c r="E2287" s="267" t="s">
        <v>1865</v>
      </c>
      <c r="F2287" s="142" t="s">
        <v>7509</v>
      </c>
    </row>
    <row r="2288" spans="1:6" ht="63.75" x14ac:dyDescent="0.2">
      <c r="A2288" s="267" t="s">
        <v>560</v>
      </c>
      <c r="B2288" s="268">
        <v>1</v>
      </c>
      <c r="C2288" s="268" t="s">
        <v>7314</v>
      </c>
      <c r="D2288" s="268" t="s">
        <v>7442</v>
      </c>
      <c r="E2288" s="267" t="s">
        <v>1866</v>
      </c>
      <c r="F2288" s="142" t="s">
        <v>7509</v>
      </c>
    </row>
    <row r="2289" spans="1:6" ht="63.75" x14ac:dyDescent="0.2">
      <c r="A2289" s="267" t="s">
        <v>560</v>
      </c>
      <c r="B2289" s="268">
        <v>1</v>
      </c>
      <c r="C2289" s="268" t="s">
        <v>7314</v>
      </c>
      <c r="D2289" s="268" t="s">
        <v>7442</v>
      </c>
      <c r="E2289" s="267" t="s">
        <v>1867</v>
      </c>
      <c r="F2289" s="142" t="s">
        <v>7509</v>
      </c>
    </row>
    <row r="2290" spans="1:6" ht="63.75" x14ac:dyDescent="0.2">
      <c r="A2290" s="267" t="s">
        <v>560</v>
      </c>
      <c r="B2290" s="268">
        <v>1</v>
      </c>
      <c r="C2290" s="268" t="s">
        <v>7314</v>
      </c>
      <c r="D2290" s="268" t="s">
        <v>7442</v>
      </c>
      <c r="E2290" s="267" t="s">
        <v>1868</v>
      </c>
      <c r="F2290" s="142" t="s">
        <v>7509</v>
      </c>
    </row>
    <row r="2291" spans="1:6" ht="63.75" x14ac:dyDescent="0.2">
      <c r="A2291" s="267" t="s">
        <v>560</v>
      </c>
      <c r="B2291" s="268">
        <v>1</v>
      </c>
      <c r="C2291" s="268" t="s">
        <v>7314</v>
      </c>
      <c r="D2291" s="268" t="s">
        <v>7442</v>
      </c>
      <c r="E2291" s="267" t="s">
        <v>1869</v>
      </c>
      <c r="F2291" s="142" t="s">
        <v>7509</v>
      </c>
    </row>
    <row r="2292" spans="1:6" ht="63.75" x14ac:dyDescent="0.2">
      <c r="A2292" s="267" t="s">
        <v>560</v>
      </c>
      <c r="B2292" s="268">
        <v>1</v>
      </c>
      <c r="C2292" s="268" t="s">
        <v>7314</v>
      </c>
      <c r="D2292" s="268" t="s">
        <v>7442</v>
      </c>
      <c r="E2292" s="267" t="s">
        <v>1870</v>
      </c>
      <c r="F2292" s="142" t="s">
        <v>7509</v>
      </c>
    </row>
    <row r="2293" spans="1:6" ht="63.75" x14ac:dyDescent="0.2">
      <c r="A2293" s="267" t="s">
        <v>560</v>
      </c>
      <c r="B2293" s="268">
        <v>1</v>
      </c>
      <c r="C2293" s="268" t="s">
        <v>7314</v>
      </c>
      <c r="D2293" s="268" t="s">
        <v>7442</v>
      </c>
      <c r="E2293" s="267" t="s">
        <v>1871</v>
      </c>
      <c r="F2293" s="142" t="s">
        <v>7509</v>
      </c>
    </row>
    <row r="2294" spans="1:6" ht="63.75" x14ac:dyDescent="0.2">
      <c r="A2294" s="267" t="s">
        <v>560</v>
      </c>
      <c r="B2294" s="268">
        <v>1</v>
      </c>
      <c r="C2294" s="268" t="s">
        <v>7314</v>
      </c>
      <c r="D2294" s="268" t="s">
        <v>7442</v>
      </c>
      <c r="E2294" s="267" t="s">
        <v>1872</v>
      </c>
      <c r="F2294" s="142" t="s">
        <v>7509</v>
      </c>
    </row>
    <row r="2295" spans="1:6" ht="63.75" x14ac:dyDescent="0.2">
      <c r="A2295" s="267" t="s">
        <v>560</v>
      </c>
      <c r="B2295" s="268">
        <v>1</v>
      </c>
      <c r="C2295" s="268" t="s">
        <v>7314</v>
      </c>
      <c r="D2295" s="268" t="s">
        <v>7442</v>
      </c>
      <c r="E2295" s="267" t="s">
        <v>1873</v>
      </c>
      <c r="F2295" s="142" t="s">
        <v>7509</v>
      </c>
    </row>
    <row r="2296" spans="1:6" ht="63.75" x14ac:dyDescent="0.2">
      <c r="A2296" s="267" t="s">
        <v>560</v>
      </c>
      <c r="B2296" s="268">
        <v>1</v>
      </c>
      <c r="C2296" s="268" t="s">
        <v>7314</v>
      </c>
      <c r="D2296" s="268" t="s">
        <v>7442</v>
      </c>
      <c r="E2296" s="267" t="s">
        <v>1874</v>
      </c>
      <c r="F2296" s="142" t="s">
        <v>7509</v>
      </c>
    </row>
    <row r="2297" spans="1:6" ht="63.75" x14ac:dyDescent="0.2">
      <c r="A2297" s="267" t="s">
        <v>560</v>
      </c>
      <c r="B2297" s="268">
        <v>1</v>
      </c>
      <c r="C2297" s="268" t="s">
        <v>7314</v>
      </c>
      <c r="D2297" s="268" t="s">
        <v>7442</v>
      </c>
      <c r="E2297" s="267" t="s">
        <v>1875</v>
      </c>
      <c r="F2297" s="142" t="s">
        <v>7509</v>
      </c>
    </row>
    <row r="2298" spans="1:6" ht="63.75" x14ac:dyDescent="0.2">
      <c r="A2298" s="267" t="s">
        <v>560</v>
      </c>
      <c r="B2298" s="268">
        <v>1</v>
      </c>
      <c r="C2298" s="268" t="s">
        <v>7314</v>
      </c>
      <c r="D2298" s="268" t="s">
        <v>7442</v>
      </c>
      <c r="E2298" s="267" t="s">
        <v>1876</v>
      </c>
      <c r="F2298" s="142" t="s">
        <v>7509</v>
      </c>
    </row>
    <row r="2299" spans="1:6" ht="63.75" x14ac:dyDescent="0.2">
      <c r="A2299" s="267" t="s">
        <v>560</v>
      </c>
      <c r="B2299" s="268">
        <v>1</v>
      </c>
      <c r="C2299" s="268" t="s">
        <v>7314</v>
      </c>
      <c r="D2299" s="268" t="s">
        <v>7442</v>
      </c>
      <c r="E2299" s="267" t="s">
        <v>1877</v>
      </c>
      <c r="F2299" s="142" t="s">
        <v>7509</v>
      </c>
    </row>
    <row r="2300" spans="1:6" ht="63.75" x14ac:dyDescent="0.2">
      <c r="A2300" s="267" t="s">
        <v>560</v>
      </c>
      <c r="B2300" s="268">
        <v>1</v>
      </c>
      <c r="C2300" s="268" t="s">
        <v>7314</v>
      </c>
      <c r="D2300" s="268" t="s">
        <v>7442</v>
      </c>
      <c r="E2300" s="267" t="s">
        <v>1878</v>
      </c>
      <c r="F2300" s="142" t="s">
        <v>7509</v>
      </c>
    </row>
    <row r="2301" spans="1:6" ht="38.25" x14ac:dyDescent="0.2">
      <c r="A2301" s="267" t="s">
        <v>560</v>
      </c>
      <c r="B2301" s="268">
        <v>1</v>
      </c>
      <c r="C2301" s="268" t="s">
        <v>7368</v>
      </c>
      <c r="D2301" s="268" t="s">
        <v>7440</v>
      </c>
      <c r="E2301" s="267" t="s">
        <v>1879</v>
      </c>
      <c r="F2301" s="268" t="s">
        <v>7452</v>
      </c>
    </row>
    <row r="2302" spans="1:6" ht="38.25" x14ac:dyDescent="0.2">
      <c r="A2302" s="267" t="s">
        <v>560</v>
      </c>
      <c r="B2302" s="268">
        <v>1</v>
      </c>
      <c r="C2302" s="268" t="s">
        <v>7380</v>
      </c>
      <c r="D2302" s="268" t="s">
        <v>7440</v>
      </c>
      <c r="E2302" s="267" t="s">
        <v>1880</v>
      </c>
      <c r="F2302" s="268" t="s">
        <v>7452</v>
      </c>
    </row>
    <row r="2303" spans="1:6" ht="38.25" x14ac:dyDescent="0.2">
      <c r="A2303" s="267" t="s">
        <v>560</v>
      </c>
      <c r="B2303" s="268">
        <v>1</v>
      </c>
      <c r="C2303" s="268" t="s">
        <v>7368</v>
      </c>
      <c r="D2303" s="268" t="s">
        <v>7440</v>
      </c>
      <c r="E2303" s="267" t="s">
        <v>1881</v>
      </c>
      <c r="F2303" s="268" t="s">
        <v>7452</v>
      </c>
    </row>
    <row r="2304" spans="1:6" ht="51" x14ac:dyDescent="0.2">
      <c r="A2304" s="267" t="s">
        <v>560</v>
      </c>
      <c r="B2304" s="268">
        <v>1</v>
      </c>
      <c r="C2304" s="268" t="s">
        <v>7304</v>
      </c>
      <c r="D2304" s="268" t="s">
        <v>7450</v>
      </c>
      <c r="E2304" s="267" t="s">
        <v>1882</v>
      </c>
      <c r="F2304" s="268" t="s">
        <v>7482</v>
      </c>
    </row>
    <row r="2305" spans="1:6" ht="38.25" x14ac:dyDescent="0.2">
      <c r="A2305" s="267" t="s">
        <v>560</v>
      </c>
      <c r="B2305" s="268">
        <v>1</v>
      </c>
      <c r="C2305" s="268" t="s">
        <v>7430</v>
      </c>
      <c r="D2305" s="268" t="s">
        <v>7440</v>
      </c>
      <c r="E2305" s="267" t="s">
        <v>1883</v>
      </c>
      <c r="F2305" s="268" t="s">
        <v>7451</v>
      </c>
    </row>
    <row r="2306" spans="1:6" ht="38.25" x14ac:dyDescent="0.2">
      <c r="A2306" s="267" t="s">
        <v>560</v>
      </c>
      <c r="B2306" s="268">
        <v>1</v>
      </c>
      <c r="C2306" s="268" t="s">
        <v>7303</v>
      </c>
      <c r="D2306" s="268" t="s">
        <v>7441</v>
      </c>
      <c r="E2306" s="267" t="s">
        <v>1884</v>
      </c>
      <c r="F2306" s="268" t="s">
        <v>7475</v>
      </c>
    </row>
    <row r="2307" spans="1:6" ht="51" x14ac:dyDescent="0.2">
      <c r="A2307" s="267" t="s">
        <v>1702</v>
      </c>
      <c r="B2307" s="268">
        <v>1</v>
      </c>
      <c r="C2307" s="268" t="s">
        <v>7436</v>
      </c>
      <c r="D2307" s="268" t="s">
        <v>7450</v>
      </c>
      <c r="E2307" s="267" t="s">
        <v>1885</v>
      </c>
      <c r="F2307" s="268" t="s">
        <v>7482</v>
      </c>
    </row>
    <row r="2308" spans="1:6" ht="38.25" x14ac:dyDescent="0.2">
      <c r="A2308" s="267" t="s">
        <v>560</v>
      </c>
      <c r="B2308" s="268">
        <v>1</v>
      </c>
      <c r="C2308" s="268" t="s">
        <v>7303</v>
      </c>
      <c r="D2308" s="268" t="s">
        <v>7441</v>
      </c>
      <c r="E2308" s="267" t="s">
        <v>1886</v>
      </c>
      <c r="F2308" s="268" t="s">
        <v>7475</v>
      </c>
    </row>
    <row r="2309" spans="1:6" ht="38.25" x14ac:dyDescent="0.2">
      <c r="A2309" s="267" t="s">
        <v>560</v>
      </c>
      <c r="B2309" s="268">
        <v>1</v>
      </c>
      <c r="C2309" s="268" t="s">
        <v>7303</v>
      </c>
      <c r="D2309" s="268" t="s">
        <v>7441</v>
      </c>
      <c r="E2309" s="267" t="s">
        <v>1887</v>
      </c>
      <c r="F2309" s="268" t="s">
        <v>7475</v>
      </c>
    </row>
    <row r="2310" spans="1:6" ht="191.25" x14ac:dyDescent="0.2">
      <c r="A2310" s="267" t="s">
        <v>560</v>
      </c>
      <c r="B2310" s="268">
        <v>1</v>
      </c>
      <c r="C2310" s="268" t="s">
        <v>7296</v>
      </c>
      <c r="D2310" s="268" t="s">
        <v>7441</v>
      </c>
      <c r="E2310" s="267" t="s">
        <v>1888</v>
      </c>
      <c r="F2310" s="268" t="s">
        <v>7465</v>
      </c>
    </row>
    <row r="2311" spans="1:6" ht="204" x14ac:dyDescent="0.2">
      <c r="A2311" s="267" t="s">
        <v>560</v>
      </c>
      <c r="B2311" s="268">
        <v>1</v>
      </c>
      <c r="C2311" s="268" t="s">
        <v>7296</v>
      </c>
      <c r="D2311" s="268" t="s">
        <v>7441</v>
      </c>
      <c r="E2311" s="267" t="s">
        <v>1889</v>
      </c>
      <c r="F2311" s="268" t="s">
        <v>7465</v>
      </c>
    </row>
    <row r="2312" spans="1:6" ht="191.25" x14ac:dyDescent="0.2">
      <c r="A2312" s="267" t="s">
        <v>560</v>
      </c>
      <c r="B2312" s="268">
        <v>1</v>
      </c>
      <c r="C2312" s="268" t="s">
        <v>7296</v>
      </c>
      <c r="D2312" s="268" t="s">
        <v>7441</v>
      </c>
      <c r="E2312" s="267" t="s">
        <v>1890</v>
      </c>
      <c r="F2312" s="268" t="s">
        <v>7465</v>
      </c>
    </row>
    <row r="2313" spans="1:6" ht="25.5" x14ac:dyDescent="0.2">
      <c r="A2313" s="267" t="s">
        <v>560</v>
      </c>
      <c r="B2313" s="268">
        <v>1</v>
      </c>
      <c r="C2313" s="268" t="s">
        <v>7319</v>
      </c>
      <c r="D2313" s="268" t="s">
        <v>7450</v>
      </c>
      <c r="E2313" s="267" t="s">
        <v>1891</v>
      </c>
      <c r="F2313" s="268" t="s">
        <v>7479</v>
      </c>
    </row>
    <row r="2314" spans="1:6" ht="38.25" x14ac:dyDescent="0.2">
      <c r="A2314" s="267" t="s">
        <v>1892</v>
      </c>
      <c r="B2314" s="268">
        <v>1</v>
      </c>
      <c r="C2314" s="268" t="s">
        <v>7311</v>
      </c>
      <c r="D2314" s="268" t="s">
        <v>7450</v>
      </c>
      <c r="E2314" s="267" t="s">
        <v>1893</v>
      </c>
      <c r="F2314" s="268" t="s">
        <v>7479</v>
      </c>
    </row>
    <row r="2315" spans="1:6" ht="38.25" x14ac:dyDescent="0.2">
      <c r="A2315" s="267" t="s">
        <v>1892</v>
      </c>
      <c r="B2315" s="268">
        <v>1</v>
      </c>
      <c r="C2315" s="268" t="s">
        <v>7296</v>
      </c>
      <c r="D2315" s="268" t="s">
        <v>7441</v>
      </c>
      <c r="E2315" s="267" t="s">
        <v>1894</v>
      </c>
      <c r="F2315" s="268" t="s">
        <v>7465</v>
      </c>
    </row>
    <row r="2316" spans="1:6" ht="38.25" x14ac:dyDescent="0.2">
      <c r="A2316" s="267" t="s">
        <v>1892</v>
      </c>
      <c r="B2316" s="268">
        <v>1</v>
      </c>
      <c r="C2316" s="268" t="s">
        <v>7296</v>
      </c>
      <c r="D2316" s="268" t="s">
        <v>7441</v>
      </c>
      <c r="E2316" s="267" t="s">
        <v>1895</v>
      </c>
      <c r="F2316" s="268" t="s">
        <v>7465</v>
      </c>
    </row>
    <row r="2317" spans="1:6" ht="38.25" x14ac:dyDescent="0.2">
      <c r="A2317" s="267" t="s">
        <v>1892</v>
      </c>
      <c r="B2317" s="268">
        <v>1</v>
      </c>
      <c r="C2317" s="268" t="s">
        <v>7296</v>
      </c>
      <c r="D2317" s="268" t="s">
        <v>7441</v>
      </c>
      <c r="E2317" s="267" t="s">
        <v>1895</v>
      </c>
      <c r="F2317" s="268" t="s">
        <v>7465</v>
      </c>
    </row>
    <row r="2318" spans="1:6" ht="38.25" x14ac:dyDescent="0.2">
      <c r="A2318" s="267" t="s">
        <v>1892</v>
      </c>
      <c r="B2318" s="268">
        <v>1</v>
      </c>
      <c r="C2318" s="268" t="s">
        <v>7296</v>
      </c>
      <c r="D2318" s="268" t="s">
        <v>7441</v>
      </c>
      <c r="E2318" s="267" t="s">
        <v>1895</v>
      </c>
      <c r="F2318" s="268" t="s">
        <v>7465</v>
      </c>
    </row>
    <row r="2319" spans="1:6" ht="38.25" x14ac:dyDescent="0.2">
      <c r="A2319" s="267" t="s">
        <v>560</v>
      </c>
      <c r="B2319" s="268">
        <v>1</v>
      </c>
      <c r="C2319" s="268" t="s">
        <v>7368</v>
      </c>
      <c r="D2319" s="268" t="s">
        <v>7440</v>
      </c>
      <c r="E2319" s="267" t="s">
        <v>1896</v>
      </c>
      <c r="F2319" s="268" t="s">
        <v>7452</v>
      </c>
    </row>
    <row r="2320" spans="1:6" ht="38.25" x14ac:dyDescent="0.2">
      <c r="A2320" s="267" t="s">
        <v>560</v>
      </c>
      <c r="B2320" s="268">
        <v>1</v>
      </c>
      <c r="C2320" s="268" t="s">
        <v>7367</v>
      </c>
      <c r="D2320" s="268" t="s">
        <v>7440</v>
      </c>
      <c r="E2320" s="267" t="s">
        <v>1897</v>
      </c>
      <c r="F2320" s="268" t="s">
        <v>7451</v>
      </c>
    </row>
    <row r="2321" spans="1:6" ht="63.75" x14ac:dyDescent="0.2">
      <c r="A2321" s="267" t="s">
        <v>560</v>
      </c>
      <c r="B2321" s="268">
        <v>1</v>
      </c>
      <c r="C2321" s="268" t="s">
        <v>7295</v>
      </c>
      <c r="D2321" s="268" t="s">
        <v>7442</v>
      </c>
      <c r="E2321" s="267" t="s">
        <v>1898</v>
      </c>
      <c r="F2321" s="142" t="s">
        <v>7509</v>
      </c>
    </row>
    <row r="2322" spans="1:6" ht="25.5" x14ac:dyDescent="0.2">
      <c r="A2322" s="267" t="s">
        <v>560</v>
      </c>
      <c r="B2322" s="268">
        <v>1</v>
      </c>
      <c r="C2322" s="268" t="s">
        <v>7437</v>
      </c>
      <c r="D2322" s="268" t="s">
        <v>7447</v>
      </c>
      <c r="E2322" s="267" t="s">
        <v>1899</v>
      </c>
      <c r="F2322" s="268" t="s">
        <v>7514</v>
      </c>
    </row>
    <row r="2323" spans="1:6" ht="25.5" x14ac:dyDescent="0.2">
      <c r="A2323" s="267" t="s">
        <v>560</v>
      </c>
      <c r="B2323" s="268">
        <v>1</v>
      </c>
      <c r="C2323" s="268" t="s">
        <v>7437</v>
      </c>
      <c r="D2323" s="268" t="s">
        <v>7447</v>
      </c>
      <c r="E2323" s="267" t="s">
        <v>1900</v>
      </c>
      <c r="F2323" s="268" t="s">
        <v>7514</v>
      </c>
    </row>
    <row r="2324" spans="1:6" ht="25.5" x14ac:dyDescent="0.2">
      <c r="A2324" s="267" t="s">
        <v>560</v>
      </c>
      <c r="B2324" s="268">
        <v>1</v>
      </c>
      <c r="C2324" s="268" t="s">
        <v>7437</v>
      </c>
      <c r="D2324" s="268" t="s">
        <v>7447</v>
      </c>
      <c r="E2324" s="267" t="s">
        <v>1901</v>
      </c>
      <c r="F2324" s="268" t="s">
        <v>7514</v>
      </c>
    </row>
    <row r="2325" spans="1:6" ht="25.5" x14ac:dyDescent="0.2">
      <c r="A2325" s="267" t="s">
        <v>560</v>
      </c>
      <c r="B2325" s="268">
        <v>1</v>
      </c>
      <c r="C2325" s="268" t="s">
        <v>7437</v>
      </c>
      <c r="D2325" s="268" t="s">
        <v>7447</v>
      </c>
      <c r="E2325" s="267" t="s">
        <v>1902</v>
      </c>
      <c r="F2325" s="268" t="s">
        <v>7514</v>
      </c>
    </row>
    <row r="2326" spans="1:6" ht="38.25" x14ac:dyDescent="0.2">
      <c r="A2326" s="267" t="s">
        <v>560</v>
      </c>
      <c r="B2326" s="268">
        <v>1</v>
      </c>
      <c r="C2326" s="268" t="s">
        <v>7346</v>
      </c>
      <c r="D2326" s="268" t="s">
        <v>7441</v>
      </c>
      <c r="E2326" s="267" t="s">
        <v>1903</v>
      </c>
      <c r="F2326" s="268" t="s">
        <v>7489</v>
      </c>
    </row>
    <row r="2327" spans="1:6" ht="38.25" x14ac:dyDescent="0.2">
      <c r="A2327" s="267" t="s">
        <v>560</v>
      </c>
      <c r="B2327" s="268">
        <v>1</v>
      </c>
      <c r="C2327" s="268" t="s">
        <v>7346</v>
      </c>
      <c r="D2327" s="268" t="s">
        <v>7441</v>
      </c>
      <c r="E2327" s="267" t="s">
        <v>1904</v>
      </c>
      <c r="F2327" s="268" t="s">
        <v>7489</v>
      </c>
    </row>
    <row r="2328" spans="1:6" ht="38.25" x14ac:dyDescent="0.2">
      <c r="A2328" s="267" t="s">
        <v>560</v>
      </c>
      <c r="B2328" s="268">
        <v>1</v>
      </c>
      <c r="C2328" s="268" t="s">
        <v>7346</v>
      </c>
      <c r="D2328" s="268" t="s">
        <v>7441</v>
      </c>
      <c r="E2328" s="267" t="s">
        <v>1905</v>
      </c>
      <c r="F2328" s="268" t="s">
        <v>7489</v>
      </c>
    </row>
    <row r="2329" spans="1:6" ht="38.25" x14ac:dyDescent="0.2">
      <c r="A2329" s="267" t="s">
        <v>560</v>
      </c>
      <c r="B2329" s="268">
        <v>1</v>
      </c>
      <c r="C2329" s="268" t="s">
        <v>7346</v>
      </c>
      <c r="D2329" s="268" t="s">
        <v>7441</v>
      </c>
      <c r="E2329" s="267" t="s">
        <v>1906</v>
      </c>
      <c r="F2329" s="268" t="s">
        <v>7489</v>
      </c>
    </row>
    <row r="2330" spans="1:6" ht="38.25" x14ac:dyDescent="0.2">
      <c r="A2330" s="267" t="s">
        <v>560</v>
      </c>
      <c r="B2330" s="268">
        <v>1</v>
      </c>
      <c r="C2330" s="268" t="s">
        <v>7331</v>
      </c>
      <c r="D2330" s="268" t="s">
        <v>7441</v>
      </c>
      <c r="E2330" s="267" t="s">
        <v>1907</v>
      </c>
      <c r="F2330" s="268" t="s">
        <v>7282</v>
      </c>
    </row>
    <row r="2331" spans="1:6" ht="76.5" x14ac:dyDescent="0.2">
      <c r="A2331" s="267" t="s">
        <v>560</v>
      </c>
      <c r="B2331" s="268">
        <v>1</v>
      </c>
      <c r="C2331" s="268" t="s">
        <v>7296</v>
      </c>
      <c r="D2331" s="268" t="s">
        <v>7441</v>
      </c>
      <c r="E2331" s="267" t="s">
        <v>1908</v>
      </c>
      <c r="F2331" s="268" t="s">
        <v>7465</v>
      </c>
    </row>
    <row r="2332" spans="1:6" ht="38.25" x14ac:dyDescent="0.2">
      <c r="A2332" s="267" t="s">
        <v>557</v>
      </c>
      <c r="B2332" s="268">
        <v>1</v>
      </c>
      <c r="C2332" s="268" t="s">
        <v>7318</v>
      </c>
      <c r="D2332" s="268" t="s">
        <v>7440</v>
      </c>
      <c r="E2332" s="267" t="s">
        <v>3819</v>
      </c>
      <c r="F2332" s="268" t="s">
        <v>7280</v>
      </c>
    </row>
    <row r="2333" spans="1:6" ht="38.25" x14ac:dyDescent="0.2">
      <c r="A2333" s="267" t="s">
        <v>557</v>
      </c>
      <c r="B2333" s="268">
        <v>1</v>
      </c>
      <c r="C2333" s="268" t="s">
        <v>7332</v>
      </c>
      <c r="D2333" s="268" t="s">
        <v>7440</v>
      </c>
      <c r="E2333" s="267" t="s">
        <v>3820</v>
      </c>
      <c r="F2333" s="268" t="s">
        <v>7451</v>
      </c>
    </row>
    <row r="2334" spans="1:6" ht="38.25" x14ac:dyDescent="0.2">
      <c r="A2334" s="267" t="s">
        <v>557</v>
      </c>
      <c r="B2334" s="268">
        <v>1</v>
      </c>
      <c r="C2334" s="268" t="s">
        <v>7327</v>
      </c>
      <c r="D2334" s="268" t="s">
        <v>7440</v>
      </c>
      <c r="E2334" s="267" t="s">
        <v>3821</v>
      </c>
      <c r="F2334" s="268" t="s">
        <v>7474</v>
      </c>
    </row>
    <row r="2335" spans="1:6" ht="38.25" x14ac:dyDescent="0.2">
      <c r="A2335" s="267" t="s">
        <v>557</v>
      </c>
      <c r="B2335" s="268">
        <v>1</v>
      </c>
      <c r="C2335" s="268" t="s">
        <v>7327</v>
      </c>
      <c r="D2335" s="268" t="s">
        <v>7440</v>
      </c>
      <c r="E2335" s="267" t="s">
        <v>3822</v>
      </c>
      <c r="F2335" s="268" t="s">
        <v>7474</v>
      </c>
    </row>
    <row r="2336" spans="1:6" ht="38.25" x14ac:dyDescent="0.2">
      <c r="A2336" s="267" t="s">
        <v>557</v>
      </c>
      <c r="B2336" s="268">
        <v>1</v>
      </c>
      <c r="C2336" s="268" t="s">
        <v>7422</v>
      </c>
      <c r="D2336" s="268" t="s">
        <v>7441</v>
      </c>
      <c r="E2336" s="267" t="s">
        <v>3823</v>
      </c>
      <c r="F2336" s="268" t="s">
        <v>7475</v>
      </c>
    </row>
    <row r="2337" spans="1:6" ht="38.25" x14ac:dyDescent="0.2">
      <c r="A2337" s="267" t="s">
        <v>557</v>
      </c>
      <c r="B2337" s="268">
        <v>1</v>
      </c>
      <c r="C2337" s="268" t="s">
        <v>7333</v>
      </c>
      <c r="D2337" s="268" t="s">
        <v>7440</v>
      </c>
      <c r="E2337" s="267" t="s">
        <v>3824</v>
      </c>
      <c r="F2337" s="268" t="s">
        <v>7452</v>
      </c>
    </row>
    <row r="2338" spans="1:6" ht="38.25" x14ac:dyDescent="0.2">
      <c r="A2338" s="267" t="s">
        <v>557</v>
      </c>
      <c r="B2338" s="268">
        <v>1</v>
      </c>
      <c r="C2338" s="268" t="s">
        <v>7324</v>
      </c>
      <c r="D2338" s="268" t="s">
        <v>7440</v>
      </c>
      <c r="E2338" s="267" t="s">
        <v>3825</v>
      </c>
      <c r="F2338" s="268" t="s">
        <v>7451</v>
      </c>
    </row>
    <row r="2339" spans="1:6" ht="38.25" x14ac:dyDescent="0.2">
      <c r="A2339" s="267" t="s">
        <v>557</v>
      </c>
      <c r="B2339" s="268">
        <v>1</v>
      </c>
      <c r="C2339" s="268" t="s">
        <v>7318</v>
      </c>
      <c r="D2339" s="268" t="s">
        <v>7440</v>
      </c>
      <c r="E2339" s="267" t="s">
        <v>3826</v>
      </c>
      <c r="F2339" s="268" t="s">
        <v>7280</v>
      </c>
    </row>
    <row r="2340" spans="1:6" ht="38.25" x14ac:dyDescent="0.2">
      <c r="A2340" s="267" t="s">
        <v>557</v>
      </c>
      <c r="B2340" s="268">
        <v>1</v>
      </c>
      <c r="C2340" s="268" t="s">
        <v>7344</v>
      </c>
      <c r="D2340" s="268" t="s">
        <v>7440</v>
      </c>
      <c r="E2340" s="267" t="s">
        <v>3827</v>
      </c>
      <c r="F2340" s="268" t="s">
        <v>7490</v>
      </c>
    </row>
    <row r="2341" spans="1:6" ht="38.25" x14ac:dyDescent="0.2">
      <c r="A2341" s="267" t="s">
        <v>557</v>
      </c>
      <c r="B2341" s="268">
        <v>1</v>
      </c>
      <c r="C2341" s="268" t="s">
        <v>7336</v>
      </c>
      <c r="D2341" s="268" t="s">
        <v>7440</v>
      </c>
      <c r="E2341" s="267" t="s">
        <v>7566</v>
      </c>
      <c r="F2341" s="268" t="s">
        <v>7451</v>
      </c>
    </row>
    <row r="2342" spans="1:6" ht="38.25" x14ac:dyDescent="0.2">
      <c r="A2342" s="267" t="s">
        <v>557</v>
      </c>
      <c r="B2342" s="268">
        <v>1</v>
      </c>
      <c r="C2342" s="268" t="s">
        <v>7336</v>
      </c>
      <c r="D2342" s="268" t="s">
        <v>7440</v>
      </c>
      <c r="E2342" s="267" t="s">
        <v>7567</v>
      </c>
      <c r="F2342" s="268" t="s">
        <v>7451</v>
      </c>
    </row>
    <row r="2343" spans="1:6" ht="38.25" x14ac:dyDescent="0.2">
      <c r="A2343" s="267" t="s">
        <v>557</v>
      </c>
      <c r="B2343" s="268">
        <v>1</v>
      </c>
      <c r="C2343" s="268" t="s">
        <v>7336</v>
      </c>
      <c r="D2343" s="268" t="s">
        <v>7440</v>
      </c>
      <c r="E2343" s="267" t="s">
        <v>7568</v>
      </c>
      <c r="F2343" s="268" t="s">
        <v>7451</v>
      </c>
    </row>
    <row r="2344" spans="1:6" ht="38.25" x14ac:dyDescent="0.2">
      <c r="A2344" s="267" t="s">
        <v>557</v>
      </c>
      <c r="B2344" s="268">
        <v>1</v>
      </c>
      <c r="C2344" s="268" t="s">
        <v>7336</v>
      </c>
      <c r="D2344" s="268" t="s">
        <v>7440</v>
      </c>
      <c r="E2344" s="267" t="s">
        <v>7569</v>
      </c>
      <c r="F2344" s="268" t="s">
        <v>7451</v>
      </c>
    </row>
    <row r="2345" spans="1:6" ht="38.25" x14ac:dyDescent="0.2">
      <c r="A2345" s="267" t="s">
        <v>557</v>
      </c>
      <c r="B2345" s="268">
        <v>1</v>
      </c>
      <c r="C2345" s="268" t="s">
        <v>7336</v>
      </c>
      <c r="D2345" s="268" t="s">
        <v>7440</v>
      </c>
      <c r="E2345" s="267" t="s">
        <v>7570</v>
      </c>
      <c r="F2345" s="268" t="s">
        <v>7451</v>
      </c>
    </row>
    <row r="2346" spans="1:6" ht="38.25" x14ac:dyDescent="0.2">
      <c r="A2346" s="267" t="s">
        <v>557</v>
      </c>
      <c r="B2346" s="268">
        <v>1</v>
      </c>
      <c r="C2346" s="268" t="s">
        <v>7336</v>
      </c>
      <c r="D2346" s="268" t="s">
        <v>7440</v>
      </c>
      <c r="E2346" s="267" t="s">
        <v>7571</v>
      </c>
      <c r="F2346" s="268" t="s">
        <v>7451</v>
      </c>
    </row>
    <row r="2347" spans="1:6" ht="38.25" x14ac:dyDescent="0.2">
      <c r="A2347" s="267" t="s">
        <v>557</v>
      </c>
      <c r="B2347" s="268">
        <v>1</v>
      </c>
      <c r="C2347" s="268" t="s">
        <v>7336</v>
      </c>
      <c r="D2347" s="268" t="s">
        <v>7440</v>
      </c>
      <c r="E2347" s="267" t="s">
        <v>7572</v>
      </c>
      <c r="F2347" s="268" t="s">
        <v>7451</v>
      </c>
    </row>
    <row r="2348" spans="1:6" ht="38.25" x14ac:dyDescent="0.2">
      <c r="A2348" s="267" t="s">
        <v>557</v>
      </c>
      <c r="B2348" s="268">
        <v>1</v>
      </c>
      <c r="C2348" s="268" t="s">
        <v>7336</v>
      </c>
      <c r="D2348" s="268" t="s">
        <v>7440</v>
      </c>
      <c r="E2348" s="267" t="s">
        <v>7573</v>
      </c>
      <c r="F2348" s="268" t="s">
        <v>7451</v>
      </c>
    </row>
    <row r="2349" spans="1:6" ht="38.25" x14ac:dyDescent="0.2">
      <c r="A2349" s="267" t="s">
        <v>557</v>
      </c>
      <c r="B2349" s="268">
        <v>1</v>
      </c>
      <c r="C2349" s="268" t="s">
        <v>7336</v>
      </c>
      <c r="D2349" s="268" t="s">
        <v>7440</v>
      </c>
      <c r="E2349" s="267" t="s">
        <v>7574</v>
      </c>
      <c r="F2349" s="268" t="s">
        <v>7451</v>
      </c>
    </row>
    <row r="2350" spans="1:6" ht="38.25" x14ac:dyDescent="0.2">
      <c r="A2350" s="267" t="s">
        <v>557</v>
      </c>
      <c r="B2350" s="268">
        <v>1</v>
      </c>
      <c r="C2350" s="268" t="s">
        <v>7336</v>
      </c>
      <c r="D2350" s="268" t="s">
        <v>7440</v>
      </c>
      <c r="E2350" s="267" t="s">
        <v>7575</v>
      </c>
      <c r="F2350" s="268" t="s">
        <v>7451</v>
      </c>
    </row>
    <row r="2351" spans="1:6" ht="38.25" x14ac:dyDescent="0.2">
      <c r="A2351" s="267" t="s">
        <v>557</v>
      </c>
      <c r="B2351" s="268">
        <v>1</v>
      </c>
      <c r="C2351" s="268" t="s">
        <v>7336</v>
      </c>
      <c r="D2351" s="268" t="s">
        <v>7440</v>
      </c>
      <c r="E2351" s="267" t="s">
        <v>7576</v>
      </c>
      <c r="F2351" s="268" t="s">
        <v>7451</v>
      </c>
    </row>
    <row r="2352" spans="1:6" ht="38.25" x14ac:dyDescent="0.2">
      <c r="A2352" s="267" t="s">
        <v>557</v>
      </c>
      <c r="B2352" s="268">
        <v>1</v>
      </c>
      <c r="C2352" s="268" t="s">
        <v>7320</v>
      </c>
      <c r="D2352" s="268" t="s">
        <v>7440</v>
      </c>
      <c r="E2352" s="267" t="s">
        <v>3828</v>
      </c>
      <c r="F2352" s="268" t="s">
        <v>7280</v>
      </c>
    </row>
    <row r="2353" spans="1:6" ht="38.25" x14ac:dyDescent="0.2">
      <c r="A2353" s="267" t="s">
        <v>557</v>
      </c>
      <c r="B2353" s="268">
        <v>1</v>
      </c>
      <c r="C2353" s="268" t="s">
        <v>7422</v>
      </c>
      <c r="D2353" s="268" t="s">
        <v>7441</v>
      </c>
      <c r="E2353" s="267" t="s">
        <v>3829</v>
      </c>
      <c r="F2353" s="268" t="s">
        <v>7475</v>
      </c>
    </row>
    <row r="2354" spans="1:6" ht="38.25" x14ac:dyDescent="0.2">
      <c r="A2354" s="267" t="s">
        <v>557</v>
      </c>
      <c r="B2354" s="268">
        <v>1</v>
      </c>
      <c r="C2354" s="268" t="s">
        <v>7422</v>
      </c>
      <c r="D2354" s="268" t="s">
        <v>7441</v>
      </c>
      <c r="E2354" s="267" t="s">
        <v>3830</v>
      </c>
      <c r="F2354" s="268" t="s">
        <v>7475</v>
      </c>
    </row>
    <row r="2355" spans="1:6" ht="38.25" x14ac:dyDescent="0.2">
      <c r="A2355" s="267" t="s">
        <v>557</v>
      </c>
      <c r="B2355" s="268">
        <v>1</v>
      </c>
      <c r="C2355" s="268" t="s">
        <v>7422</v>
      </c>
      <c r="D2355" s="268" t="s">
        <v>7441</v>
      </c>
      <c r="E2355" s="267" t="s">
        <v>3831</v>
      </c>
      <c r="F2355" s="268" t="s">
        <v>7475</v>
      </c>
    </row>
    <row r="2356" spans="1:6" ht="38.25" x14ac:dyDescent="0.2">
      <c r="A2356" s="267" t="s">
        <v>557</v>
      </c>
      <c r="B2356" s="268">
        <v>1</v>
      </c>
      <c r="C2356" s="268" t="s">
        <v>7422</v>
      </c>
      <c r="D2356" s="268" t="s">
        <v>7441</v>
      </c>
      <c r="E2356" s="267" t="s">
        <v>3832</v>
      </c>
      <c r="F2356" s="268" t="s">
        <v>7475</v>
      </c>
    </row>
    <row r="2357" spans="1:6" ht="38.25" x14ac:dyDescent="0.2">
      <c r="A2357" s="267" t="s">
        <v>557</v>
      </c>
      <c r="B2357" s="268">
        <v>1</v>
      </c>
      <c r="C2357" s="268" t="s">
        <v>7422</v>
      </c>
      <c r="D2357" s="268" t="s">
        <v>7441</v>
      </c>
      <c r="E2357" s="267" t="s">
        <v>3833</v>
      </c>
      <c r="F2357" s="268" t="s">
        <v>7475</v>
      </c>
    </row>
    <row r="2358" spans="1:6" ht="38.25" x14ac:dyDescent="0.2">
      <c r="A2358" s="267" t="s">
        <v>557</v>
      </c>
      <c r="B2358" s="268">
        <v>1</v>
      </c>
      <c r="C2358" s="268" t="s">
        <v>7422</v>
      </c>
      <c r="D2358" s="268" t="s">
        <v>7441</v>
      </c>
      <c r="E2358" s="267" t="s">
        <v>3834</v>
      </c>
      <c r="F2358" s="268" t="s">
        <v>7475</v>
      </c>
    </row>
    <row r="2359" spans="1:6" ht="38.25" x14ac:dyDescent="0.2">
      <c r="A2359" s="267" t="s">
        <v>557</v>
      </c>
      <c r="B2359" s="268">
        <v>1</v>
      </c>
      <c r="C2359" s="268" t="s">
        <v>7422</v>
      </c>
      <c r="D2359" s="268" t="s">
        <v>7441</v>
      </c>
      <c r="E2359" s="267" t="s">
        <v>3835</v>
      </c>
      <c r="F2359" s="268" t="s">
        <v>7475</v>
      </c>
    </row>
    <row r="2360" spans="1:6" ht="38.25" x14ac:dyDescent="0.2">
      <c r="A2360" s="267" t="s">
        <v>557</v>
      </c>
      <c r="B2360" s="268">
        <v>1</v>
      </c>
      <c r="C2360" s="268" t="s">
        <v>7422</v>
      </c>
      <c r="D2360" s="268" t="s">
        <v>7441</v>
      </c>
      <c r="E2360" s="267" t="s">
        <v>3836</v>
      </c>
      <c r="F2360" s="268" t="s">
        <v>7475</v>
      </c>
    </row>
    <row r="2361" spans="1:6" ht="38.25" x14ac:dyDescent="0.2">
      <c r="A2361" s="267" t="s">
        <v>557</v>
      </c>
      <c r="B2361" s="268">
        <v>1</v>
      </c>
      <c r="C2361" s="268" t="s">
        <v>7422</v>
      </c>
      <c r="D2361" s="268" t="s">
        <v>7441</v>
      </c>
      <c r="E2361" s="267" t="s">
        <v>3837</v>
      </c>
      <c r="F2361" s="268" t="s">
        <v>7475</v>
      </c>
    </row>
    <row r="2362" spans="1:6" ht="38.25" x14ac:dyDescent="0.2">
      <c r="A2362" s="267" t="s">
        <v>557</v>
      </c>
      <c r="B2362" s="268">
        <v>1</v>
      </c>
      <c r="C2362" s="268" t="s">
        <v>7333</v>
      </c>
      <c r="D2362" s="268" t="s">
        <v>7440</v>
      </c>
      <c r="E2362" s="267" t="s">
        <v>3838</v>
      </c>
      <c r="F2362" s="268" t="s">
        <v>7452</v>
      </c>
    </row>
    <row r="2363" spans="1:6" x14ac:dyDescent="0.2">
      <c r="A2363" s="267" t="s">
        <v>557</v>
      </c>
      <c r="B2363" s="268">
        <v>1</v>
      </c>
      <c r="C2363" s="268" t="s">
        <v>7322</v>
      </c>
      <c r="D2363" s="268" t="s">
        <v>7449</v>
      </c>
      <c r="E2363" s="267" t="s">
        <v>3839</v>
      </c>
      <c r="F2363" s="268" t="s">
        <v>7510</v>
      </c>
    </row>
    <row r="2364" spans="1:6" ht="38.25" x14ac:dyDescent="0.2">
      <c r="A2364" s="267" t="s">
        <v>557</v>
      </c>
      <c r="B2364" s="268">
        <v>1</v>
      </c>
      <c r="C2364" s="268" t="s">
        <v>7318</v>
      </c>
      <c r="D2364" s="268" t="s">
        <v>7440</v>
      </c>
      <c r="E2364" s="267" t="s">
        <v>3840</v>
      </c>
      <c r="F2364" s="268" t="s">
        <v>7280</v>
      </c>
    </row>
    <row r="2365" spans="1:6" ht="38.25" x14ac:dyDescent="0.2">
      <c r="A2365" s="267" t="s">
        <v>557</v>
      </c>
      <c r="B2365" s="268">
        <v>1</v>
      </c>
      <c r="C2365" s="268" t="s">
        <v>7332</v>
      </c>
      <c r="D2365" s="268" t="s">
        <v>7440</v>
      </c>
      <c r="E2365" s="267" t="s">
        <v>3841</v>
      </c>
      <c r="F2365" s="268" t="s">
        <v>7507</v>
      </c>
    </row>
    <row r="2366" spans="1:6" ht="38.25" x14ac:dyDescent="0.2">
      <c r="A2366" s="267" t="s">
        <v>557</v>
      </c>
      <c r="B2366" s="268">
        <v>1</v>
      </c>
      <c r="C2366" s="268" t="s">
        <v>7327</v>
      </c>
      <c r="D2366" s="268" t="s">
        <v>7440</v>
      </c>
      <c r="E2366" s="267" t="s">
        <v>3842</v>
      </c>
      <c r="F2366" s="268" t="s">
        <v>7474</v>
      </c>
    </row>
    <row r="2367" spans="1:6" ht="38.25" x14ac:dyDescent="0.2">
      <c r="A2367" s="267" t="s">
        <v>557</v>
      </c>
      <c r="B2367" s="268">
        <v>1</v>
      </c>
      <c r="C2367" s="268" t="s">
        <v>7327</v>
      </c>
      <c r="D2367" s="268" t="s">
        <v>7440</v>
      </c>
      <c r="E2367" s="267" t="s">
        <v>3843</v>
      </c>
      <c r="F2367" s="268" t="s">
        <v>7474</v>
      </c>
    </row>
    <row r="2368" spans="1:6" ht="38.25" x14ac:dyDescent="0.2">
      <c r="A2368" s="267" t="s">
        <v>557</v>
      </c>
      <c r="B2368" s="268">
        <v>1</v>
      </c>
      <c r="C2368" s="268" t="s">
        <v>7320</v>
      </c>
      <c r="D2368" s="268" t="s">
        <v>7440</v>
      </c>
      <c r="E2368" s="267" t="s">
        <v>3844</v>
      </c>
      <c r="F2368" s="268" t="s">
        <v>7280</v>
      </c>
    </row>
    <row r="2369" spans="1:6" ht="38.25" x14ac:dyDescent="0.2">
      <c r="A2369" s="267" t="s">
        <v>557</v>
      </c>
      <c r="B2369" s="268">
        <v>1</v>
      </c>
      <c r="C2369" s="268" t="s">
        <v>7333</v>
      </c>
      <c r="D2369" s="268" t="s">
        <v>7440</v>
      </c>
      <c r="E2369" s="267" t="s">
        <v>3845</v>
      </c>
      <c r="F2369" s="268" t="s">
        <v>7451</v>
      </c>
    </row>
    <row r="2370" spans="1:6" ht="38.25" x14ac:dyDescent="0.2">
      <c r="A2370" s="267" t="s">
        <v>557</v>
      </c>
      <c r="B2370" s="268">
        <v>1</v>
      </c>
      <c r="C2370" s="268" t="s">
        <v>7324</v>
      </c>
      <c r="D2370" s="268" t="s">
        <v>7440</v>
      </c>
      <c r="E2370" s="267" t="s">
        <v>3846</v>
      </c>
      <c r="F2370" s="268" t="s">
        <v>7451</v>
      </c>
    </row>
    <row r="2371" spans="1:6" ht="38.25" x14ac:dyDescent="0.2">
      <c r="A2371" s="267" t="s">
        <v>557</v>
      </c>
      <c r="B2371" s="268">
        <v>1</v>
      </c>
      <c r="C2371" s="268" t="s">
        <v>7318</v>
      </c>
      <c r="D2371" s="268" t="s">
        <v>7440</v>
      </c>
      <c r="E2371" s="267" t="s">
        <v>3847</v>
      </c>
      <c r="F2371" s="268" t="s">
        <v>7280</v>
      </c>
    </row>
    <row r="2372" spans="1:6" ht="38.25" x14ac:dyDescent="0.2">
      <c r="A2372" s="267" t="s">
        <v>557</v>
      </c>
      <c r="B2372" s="268">
        <v>1</v>
      </c>
      <c r="C2372" s="268" t="s">
        <v>7292</v>
      </c>
      <c r="D2372" s="268" t="s">
        <v>7441</v>
      </c>
      <c r="E2372" s="267" t="s">
        <v>3848</v>
      </c>
      <c r="F2372" s="268" t="s">
        <v>7483</v>
      </c>
    </row>
    <row r="2373" spans="1:6" ht="38.25" x14ac:dyDescent="0.2">
      <c r="A2373" s="267" t="s">
        <v>557</v>
      </c>
      <c r="B2373" s="268">
        <v>1</v>
      </c>
      <c r="C2373" s="268" t="s">
        <v>7333</v>
      </c>
      <c r="D2373" s="268" t="s">
        <v>7440</v>
      </c>
      <c r="E2373" s="267" t="s">
        <v>3849</v>
      </c>
      <c r="F2373" s="268" t="s">
        <v>7453</v>
      </c>
    </row>
    <row r="2374" spans="1:6" ht="38.25" x14ac:dyDescent="0.2">
      <c r="A2374" s="267" t="s">
        <v>557</v>
      </c>
      <c r="B2374" s="268">
        <v>1</v>
      </c>
      <c r="C2374" s="268" t="s">
        <v>7333</v>
      </c>
      <c r="D2374" s="268" t="s">
        <v>7440</v>
      </c>
      <c r="E2374" s="267" t="s">
        <v>3850</v>
      </c>
      <c r="F2374" s="268" t="s">
        <v>7451</v>
      </c>
    </row>
    <row r="2375" spans="1:6" ht="38.25" x14ac:dyDescent="0.2">
      <c r="A2375" s="267" t="s">
        <v>557</v>
      </c>
      <c r="B2375" s="268">
        <v>1</v>
      </c>
      <c r="C2375" s="268" t="s">
        <v>7309</v>
      </c>
      <c r="D2375" s="268" t="s">
        <v>7440</v>
      </c>
      <c r="E2375" s="267" t="s">
        <v>3851</v>
      </c>
      <c r="F2375" s="268" t="s">
        <v>7280</v>
      </c>
    </row>
    <row r="2376" spans="1:6" ht="38.25" x14ac:dyDescent="0.2">
      <c r="A2376" s="267" t="s">
        <v>557</v>
      </c>
      <c r="B2376" s="268">
        <v>1</v>
      </c>
      <c r="C2376" s="268" t="s">
        <v>7293</v>
      </c>
      <c r="D2376" s="268" t="s">
        <v>7440</v>
      </c>
      <c r="E2376" s="267" t="s">
        <v>3852</v>
      </c>
      <c r="F2376" s="268" t="s">
        <v>7481</v>
      </c>
    </row>
    <row r="2377" spans="1:6" ht="38.25" x14ac:dyDescent="0.2">
      <c r="A2377" s="267" t="s">
        <v>557</v>
      </c>
      <c r="B2377" s="268">
        <v>1</v>
      </c>
      <c r="C2377" s="268" t="s">
        <v>7310</v>
      </c>
      <c r="D2377" s="268" t="s">
        <v>7440</v>
      </c>
      <c r="E2377" s="267" t="s">
        <v>3853</v>
      </c>
      <c r="F2377" s="268" t="s">
        <v>7451</v>
      </c>
    </row>
    <row r="2378" spans="1:6" ht="51" x14ac:dyDescent="0.2">
      <c r="A2378" s="267" t="s">
        <v>557</v>
      </c>
      <c r="B2378" s="268">
        <v>1</v>
      </c>
      <c r="C2378" s="268" t="s">
        <v>7312</v>
      </c>
      <c r="D2378" s="268" t="s">
        <v>7444</v>
      </c>
      <c r="E2378" s="267" t="s">
        <v>3854</v>
      </c>
      <c r="F2378" s="268" t="s">
        <v>7514</v>
      </c>
    </row>
    <row r="2379" spans="1:6" ht="242.25" x14ac:dyDescent="0.2">
      <c r="A2379" s="267" t="s">
        <v>557</v>
      </c>
      <c r="B2379" s="268">
        <v>1</v>
      </c>
      <c r="C2379" s="268" t="s">
        <v>7359</v>
      </c>
      <c r="D2379" s="268" t="s">
        <v>7442</v>
      </c>
      <c r="E2379" s="267" t="s">
        <v>3855</v>
      </c>
      <c r="F2379" s="268" t="s">
        <v>7458</v>
      </c>
    </row>
    <row r="2380" spans="1:6" ht="38.25" x14ac:dyDescent="0.2">
      <c r="A2380" s="267" t="s">
        <v>557</v>
      </c>
      <c r="B2380" s="268">
        <v>1</v>
      </c>
      <c r="C2380" s="268" t="s">
        <v>7359</v>
      </c>
      <c r="D2380" s="268" t="s">
        <v>7442</v>
      </c>
      <c r="E2380" s="267" t="s">
        <v>3856</v>
      </c>
      <c r="F2380" s="268" t="s">
        <v>7458</v>
      </c>
    </row>
    <row r="2381" spans="1:6" ht="63.75" x14ac:dyDescent="0.2">
      <c r="A2381" s="267" t="s">
        <v>557</v>
      </c>
      <c r="B2381" s="268">
        <v>1</v>
      </c>
      <c r="C2381" s="268" t="s">
        <v>7359</v>
      </c>
      <c r="D2381" s="268" t="s">
        <v>7442</v>
      </c>
      <c r="E2381" s="267" t="s">
        <v>3857</v>
      </c>
      <c r="F2381" s="268" t="s">
        <v>7458</v>
      </c>
    </row>
    <row r="2382" spans="1:6" ht="38.25" x14ac:dyDescent="0.2">
      <c r="A2382" s="267" t="s">
        <v>557</v>
      </c>
      <c r="B2382" s="268">
        <v>1</v>
      </c>
      <c r="C2382" s="268" t="s">
        <v>7342</v>
      </c>
      <c r="D2382" s="268" t="s">
        <v>7450</v>
      </c>
      <c r="E2382" s="267" t="s">
        <v>1909</v>
      </c>
      <c r="F2382" s="268" t="s">
        <v>7479</v>
      </c>
    </row>
    <row r="2383" spans="1:6" ht="63.75" x14ac:dyDescent="0.2">
      <c r="A2383" s="267" t="s">
        <v>557</v>
      </c>
      <c r="B2383" s="268">
        <v>1</v>
      </c>
      <c r="C2383" s="268" t="s">
        <v>7335</v>
      </c>
      <c r="D2383" s="268" t="s">
        <v>7449</v>
      </c>
      <c r="E2383" s="267" t="s">
        <v>3858</v>
      </c>
      <c r="F2383" s="268" t="s">
        <v>7484</v>
      </c>
    </row>
    <row r="2384" spans="1:6" ht="51" x14ac:dyDescent="0.2">
      <c r="A2384" s="267" t="s">
        <v>557</v>
      </c>
      <c r="B2384" s="268">
        <v>1</v>
      </c>
      <c r="C2384" s="268" t="s">
        <v>7335</v>
      </c>
      <c r="D2384" s="268" t="s">
        <v>7449</v>
      </c>
      <c r="E2384" s="267" t="s">
        <v>3859</v>
      </c>
      <c r="F2384" s="268" t="s">
        <v>7484</v>
      </c>
    </row>
    <row r="2385" spans="1:6" ht="51" x14ac:dyDescent="0.2">
      <c r="A2385" s="267" t="s">
        <v>557</v>
      </c>
      <c r="B2385" s="268">
        <v>1</v>
      </c>
      <c r="C2385" s="268" t="s">
        <v>7335</v>
      </c>
      <c r="D2385" s="268" t="s">
        <v>7449</v>
      </c>
      <c r="E2385" s="267" t="s">
        <v>3860</v>
      </c>
      <c r="F2385" s="268" t="s">
        <v>7484</v>
      </c>
    </row>
    <row r="2386" spans="1:6" ht="51" x14ac:dyDescent="0.2">
      <c r="A2386" s="267" t="s">
        <v>557</v>
      </c>
      <c r="B2386" s="268">
        <v>1</v>
      </c>
      <c r="C2386" s="268" t="s">
        <v>7335</v>
      </c>
      <c r="D2386" s="268" t="s">
        <v>7449</v>
      </c>
      <c r="E2386" s="267" t="s">
        <v>3861</v>
      </c>
      <c r="F2386" s="268" t="s">
        <v>7484</v>
      </c>
    </row>
    <row r="2387" spans="1:6" ht="51" x14ac:dyDescent="0.2">
      <c r="A2387" s="267" t="s">
        <v>557</v>
      </c>
      <c r="B2387" s="268">
        <v>1</v>
      </c>
      <c r="C2387" s="268" t="s">
        <v>7335</v>
      </c>
      <c r="D2387" s="268" t="s">
        <v>7449</v>
      </c>
      <c r="E2387" s="267" t="s">
        <v>3862</v>
      </c>
      <c r="F2387" s="268" t="s">
        <v>7484</v>
      </c>
    </row>
    <row r="2388" spans="1:6" ht="51" x14ac:dyDescent="0.2">
      <c r="A2388" s="267" t="s">
        <v>557</v>
      </c>
      <c r="B2388" s="268">
        <v>1</v>
      </c>
      <c r="C2388" s="268" t="s">
        <v>7335</v>
      </c>
      <c r="D2388" s="268" t="s">
        <v>7449</v>
      </c>
      <c r="E2388" s="267" t="s">
        <v>3863</v>
      </c>
      <c r="F2388" s="268" t="s">
        <v>7484</v>
      </c>
    </row>
    <row r="2389" spans="1:6" ht="51" x14ac:dyDescent="0.2">
      <c r="A2389" s="267" t="s">
        <v>557</v>
      </c>
      <c r="B2389" s="268">
        <v>1</v>
      </c>
      <c r="C2389" s="268" t="s">
        <v>7335</v>
      </c>
      <c r="D2389" s="268" t="s">
        <v>7449</v>
      </c>
      <c r="E2389" s="267" t="s">
        <v>3864</v>
      </c>
      <c r="F2389" s="268" t="s">
        <v>7484</v>
      </c>
    </row>
    <row r="2390" spans="1:6" ht="51" x14ac:dyDescent="0.2">
      <c r="A2390" s="267" t="s">
        <v>557</v>
      </c>
      <c r="B2390" s="268">
        <v>1</v>
      </c>
      <c r="C2390" s="268" t="s">
        <v>7335</v>
      </c>
      <c r="D2390" s="268" t="s">
        <v>7449</v>
      </c>
      <c r="E2390" s="267" t="s">
        <v>3865</v>
      </c>
      <c r="F2390" s="268" t="s">
        <v>7484</v>
      </c>
    </row>
    <row r="2391" spans="1:6" ht="51" x14ac:dyDescent="0.2">
      <c r="A2391" s="267" t="s">
        <v>557</v>
      </c>
      <c r="B2391" s="268">
        <v>1</v>
      </c>
      <c r="C2391" s="268" t="s">
        <v>7335</v>
      </c>
      <c r="D2391" s="268" t="s">
        <v>7449</v>
      </c>
      <c r="E2391" s="267" t="s">
        <v>3866</v>
      </c>
      <c r="F2391" s="268" t="s">
        <v>7484</v>
      </c>
    </row>
    <row r="2392" spans="1:6" ht="51" x14ac:dyDescent="0.2">
      <c r="A2392" s="267" t="s">
        <v>557</v>
      </c>
      <c r="B2392" s="268">
        <v>1</v>
      </c>
      <c r="C2392" s="268" t="s">
        <v>7335</v>
      </c>
      <c r="D2392" s="268" t="s">
        <v>7449</v>
      </c>
      <c r="E2392" s="267" t="s">
        <v>3867</v>
      </c>
      <c r="F2392" s="268" t="s">
        <v>7484</v>
      </c>
    </row>
    <row r="2393" spans="1:6" ht="51" x14ac:dyDescent="0.2">
      <c r="A2393" s="267" t="s">
        <v>557</v>
      </c>
      <c r="B2393" s="268">
        <v>1</v>
      </c>
      <c r="C2393" s="268" t="s">
        <v>7335</v>
      </c>
      <c r="D2393" s="268" t="s">
        <v>7449</v>
      </c>
      <c r="E2393" s="267" t="s">
        <v>3868</v>
      </c>
      <c r="F2393" s="268" t="s">
        <v>7484</v>
      </c>
    </row>
    <row r="2394" spans="1:6" ht="51" x14ac:dyDescent="0.2">
      <c r="A2394" s="267" t="s">
        <v>557</v>
      </c>
      <c r="B2394" s="268">
        <v>1</v>
      </c>
      <c r="C2394" s="268" t="s">
        <v>7335</v>
      </c>
      <c r="D2394" s="268" t="s">
        <v>7449</v>
      </c>
      <c r="E2394" s="267" t="s">
        <v>3869</v>
      </c>
      <c r="F2394" s="268" t="s">
        <v>7484</v>
      </c>
    </row>
    <row r="2395" spans="1:6" ht="51" x14ac:dyDescent="0.2">
      <c r="A2395" s="267" t="s">
        <v>557</v>
      </c>
      <c r="B2395" s="268">
        <v>1</v>
      </c>
      <c r="C2395" s="268" t="s">
        <v>7335</v>
      </c>
      <c r="D2395" s="268" t="s">
        <v>7449</v>
      </c>
      <c r="E2395" s="267" t="s">
        <v>3870</v>
      </c>
      <c r="F2395" s="268" t="s">
        <v>7484</v>
      </c>
    </row>
    <row r="2396" spans="1:6" ht="51" x14ac:dyDescent="0.2">
      <c r="A2396" s="267" t="s">
        <v>557</v>
      </c>
      <c r="B2396" s="268">
        <v>1</v>
      </c>
      <c r="C2396" s="268" t="s">
        <v>7335</v>
      </c>
      <c r="D2396" s="268" t="s">
        <v>7449</v>
      </c>
      <c r="E2396" s="267" t="s">
        <v>3871</v>
      </c>
      <c r="F2396" s="268" t="s">
        <v>7484</v>
      </c>
    </row>
    <row r="2397" spans="1:6" ht="51" x14ac:dyDescent="0.2">
      <c r="A2397" s="267" t="s">
        <v>557</v>
      </c>
      <c r="B2397" s="268">
        <v>1</v>
      </c>
      <c r="C2397" s="268" t="s">
        <v>7335</v>
      </c>
      <c r="D2397" s="268" t="s">
        <v>7449</v>
      </c>
      <c r="E2397" s="267" t="s">
        <v>3872</v>
      </c>
      <c r="F2397" s="268" t="s">
        <v>7484</v>
      </c>
    </row>
    <row r="2398" spans="1:6" ht="51" x14ac:dyDescent="0.2">
      <c r="A2398" s="267" t="s">
        <v>557</v>
      </c>
      <c r="B2398" s="268">
        <v>1</v>
      </c>
      <c r="C2398" s="268" t="s">
        <v>7335</v>
      </c>
      <c r="D2398" s="268" t="s">
        <v>7449</v>
      </c>
      <c r="E2398" s="267" t="s">
        <v>3873</v>
      </c>
      <c r="F2398" s="268" t="s">
        <v>7484</v>
      </c>
    </row>
    <row r="2399" spans="1:6" ht="51" x14ac:dyDescent="0.2">
      <c r="A2399" s="267" t="s">
        <v>557</v>
      </c>
      <c r="B2399" s="268">
        <v>1</v>
      </c>
      <c r="C2399" s="268" t="s">
        <v>7335</v>
      </c>
      <c r="D2399" s="268" t="s">
        <v>7449</v>
      </c>
      <c r="E2399" s="267" t="s">
        <v>3874</v>
      </c>
      <c r="F2399" s="268" t="s">
        <v>7484</v>
      </c>
    </row>
    <row r="2400" spans="1:6" ht="51" x14ac:dyDescent="0.2">
      <c r="A2400" s="267" t="s">
        <v>557</v>
      </c>
      <c r="B2400" s="268">
        <v>1</v>
      </c>
      <c r="C2400" s="268" t="s">
        <v>7335</v>
      </c>
      <c r="D2400" s="268" t="s">
        <v>7449</v>
      </c>
      <c r="E2400" s="267" t="s">
        <v>3875</v>
      </c>
      <c r="F2400" s="268" t="s">
        <v>7484</v>
      </c>
    </row>
    <row r="2401" spans="1:6" ht="51" x14ac:dyDescent="0.2">
      <c r="A2401" s="267" t="s">
        <v>557</v>
      </c>
      <c r="B2401" s="268">
        <v>1</v>
      </c>
      <c r="C2401" s="268" t="s">
        <v>7335</v>
      </c>
      <c r="D2401" s="268" t="s">
        <v>7449</v>
      </c>
      <c r="E2401" s="267" t="s">
        <v>3876</v>
      </c>
      <c r="F2401" s="268" t="s">
        <v>7484</v>
      </c>
    </row>
    <row r="2402" spans="1:6" ht="51" x14ac:dyDescent="0.2">
      <c r="A2402" s="267" t="s">
        <v>557</v>
      </c>
      <c r="B2402" s="268">
        <v>1</v>
      </c>
      <c r="C2402" s="268" t="s">
        <v>7335</v>
      </c>
      <c r="D2402" s="268" t="s">
        <v>7449</v>
      </c>
      <c r="E2402" s="267" t="s">
        <v>3877</v>
      </c>
      <c r="F2402" s="268" t="s">
        <v>7484</v>
      </c>
    </row>
    <row r="2403" spans="1:6" ht="51" x14ac:dyDescent="0.2">
      <c r="A2403" s="267" t="s">
        <v>557</v>
      </c>
      <c r="B2403" s="268">
        <v>1</v>
      </c>
      <c r="C2403" s="268" t="s">
        <v>7335</v>
      </c>
      <c r="D2403" s="268" t="s">
        <v>7449</v>
      </c>
      <c r="E2403" s="267" t="s">
        <v>3878</v>
      </c>
      <c r="F2403" s="268" t="s">
        <v>7484</v>
      </c>
    </row>
    <row r="2404" spans="1:6" ht="51" x14ac:dyDescent="0.2">
      <c r="A2404" s="267" t="s">
        <v>557</v>
      </c>
      <c r="B2404" s="268">
        <v>1</v>
      </c>
      <c r="C2404" s="268" t="s">
        <v>7335</v>
      </c>
      <c r="D2404" s="268" t="s">
        <v>7449</v>
      </c>
      <c r="E2404" s="267" t="s">
        <v>3879</v>
      </c>
      <c r="F2404" s="268" t="s">
        <v>7484</v>
      </c>
    </row>
    <row r="2405" spans="1:6" ht="51" x14ac:dyDescent="0.2">
      <c r="A2405" s="267" t="s">
        <v>557</v>
      </c>
      <c r="B2405" s="268">
        <v>1</v>
      </c>
      <c r="C2405" s="268" t="s">
        <v>7335</v>
      </c>
      <c r="D2405" s="268" t="s">
        <v>7449</v>
      </c>
      <c r="E2405" s="267" t="s">
        <v>3880</v>
      </c>
      <c r="F2405" s="268" t="s">
        <v>7484</v>
      </c>
    </row>
    <row r="2406" spans="1:6" ht="51" x14ac:dyDescent="0.2">
      <c r="A2406" s="267" t="s">
        <v>557</v>
      </c>
      <c r="B2406" s="268">
        <v>1</v>
      </c>
      <c r="C2406" s="268" t="s">
        <v>7335</v>
      </c>
      <c r="D2406" s="268" t="s">
        <v>7449</v>
      </c>
      <c r="E2406" s="267" t="s">
        <v>3881</v>
      </c>
      <c r="F2406" s="268" t="s">
        <v>7484</v>
      </c>
    </row>
    <row r="2407" spans="1:6" ht="51" x14ac:dyDescent="0.2">
      <c r="A2407" s="267" t="s">
        <v>557</v>
      </c>
      <c r="B2407" s="268">
        <v>1</v>
      </c>
      <c r="C2407" s="268" t="s">
        <v>7335</v>
      </c>
      <c r="D2407" s="268" t="s">
        <v>7449</v>
      </c>
      <c r="E2407" s="267" t="s">
        <v>3882</v>
      </c>
      <c r="F2407" s="268" t="s">
        <v>7484</v>
      </c>
    </row>
    <row r="2408" spans="1:6" ht="51" x14ac:dyDescent="0.2">
      <c r="A2408" s="267" t="s">
        <v>557</v>
      </c>
      <c r="B2408" s="268">
        <v>1</v>
      </c>
      <c r="C2408" s="268" t="s">
        <v>7335</v>
      </c>
      <c r="D2408" s="268" t="s">
        <v>7449</v>
      </c>
      <c r="E2408" s="267" t="s">
        <v>3883</v>
      </c>
      <c r="F2408" s="268" t="s">
        <v>7484</v>
      </c>
    </row>
    <row r="2409" spans="1:6" ht="51" x14ac:dyDescent="0.2">
      <c r="A2409" s="267" t="s">
        <v>557</v>
      </c>
      <c r="B2409" s="268">
        <v>1</v>
      </c>
      <c r="C2409" s="268" t="s">
        <v>7335</v>
      </c>
      <c r="D2409" s="268" t="s">
        <v>7449</v>
      </c>
      <c r="E2409" s="267" t="s">
        <v>3884</v>
      </c>
      <c r="F2409" s="268" t="s">
        <v>7484</v>
      </c>
    </row>
    <row r="2410" spans="1:6" ht="51" x14ac:dyDescent="0.2">
      <c r="A2410" s="267" t="s">
        <v>557</v>
      </c>
      <c r="B2410" s="268">
        <v>1</v>
      </c>
      <c r="C2410" s="268" t="s">
        <v>7335</v>
      </c>
      <c r="D2410" s="268" t="s">
        <v>7449</v>
      </c>
      <c r="E2410" s="267" t="s">
        <v>3885</v>
      </c>
      <c r="F2410" s="268" t="s">
        <v>7484</v>
      </c>
    </row>
    <row r="2411" spans="1:6" ht="63.75" x14ac:dyDescent="0.2">
      <c r="A2411" s="267" t="s">
        <v>557</v>
      </c>
      <c r="B2411" s="268">
        <v>1</v>
      </c>
      <c r="C2411" s="268" t="s">
        <v>7335</v>
      </c>
      <c r="D2411" s="268" t="s">
        <v>7449</v>
      </c>
      <c r="E2411" s="267" t="s">
        <v>3886</v>
      </c>
      <c r="F2411" s="268" t="s">
        <v>7484</v>
      </c>
    </row>
    <row r="2412" spans="1:6" ht="38.25" x14ac:dyDescent="0.2">
      <c r="A2412" s="267" t="s">
        <v>557</v>
      </c>
      <c r="B2412" s="268">
        <v>1</v>
      </c>
      <c r="C2412" s="268" t="s">
        <v>7317</v>
      </c>
      <c r="D2412" s="268" t="s">
        <v>7442</v>
      </c>
      <c r="E2412" s="267" t="s">
        <v>3887</v>
      </c>
      <c r="F2412" s="268" t="s">
        <v>7458</v>
      </c>
    </row>
    <row r="2413" spans="1:6" ht="25.5" x14ac:dyDescent="0.2">
      <c r="A2413" s="267" t="s">
        <v>557</v>
      </c>
      <c r="B2413" s="268">
        <v>1</v>
      </c>
      <c r="C2413" s="268" t="s">
        <v>7317</v>
      </c>
      <c r="D2413" s="268" t="s">
        <v>7442</v>
      </c>
      <c r="E2413" s="267" t="s">
        <v>3888</v>
      </c>
      <c r="F2413" s="268" t="s">
        <v>7458</v>
      </c>
    </row>
    <row r="2414" spans="1:6" ht="38.25" x14ac:dyDescent="0.2">
      <c r="A2414" s="267" t="s">
        <v>557</v>
      </c>
      <c r="B2414" s="268">
        <v>1</v>
      </c>
      <c r="C2414" s="268" t="s">
        <v>7296</v>
      </c>
      <c r="D2414" s="268" t="s">
        <v>7441</v>
      </c>
      <c r="E2414" s="267" t="s">
        <v>3889</v>
      </c>
      <c r="F2414" s="268" t="s">
        <v>7471</v>
      </c>
    </row>
    <row r="2415" spans="1:6" ht="38.25" x14ac:dyDescent="0.2">
      <c r="A2415" s="267" t="s">
        <v>557</v>
      </c>
      <c r="B2415" s="268">
        <v>1</v>
      </c>
      <c r="C2415" s="268" t="s">
        <v>7344</v>
      </c>
      <c r="D2415" s="268" t="s">
        <v>7440</v>
      </c>
      <c r="E2415" s="267" t="s">
        <v>3890</v>
      </c>
      <c r="F2415" s="268" t="s">
        <v>7490</v>
      </c>
    </row>
    <row r="2416" spans="1:6" ht="38.25" x14ac:dyDescent="0.2">
      <c r="A2416" s="267" t="s">
        <v>557</v>
      </c>
      <c r="B2416" s="268">
        <v>1</v>
      </c>
      <c r="C2416" s="268" t="s">
        <v>7344</v>
      </c>
      <c r="D2416" s="268" t="s">
        <v>7440</v>
      </c>
      <c r="E2416" s="267" t="s">
        <v>3891</v>
      </c>
      <c r="F2416" s="268" t="s">
        <v>7490</v>
      </c>
    </row>
    <row r="2417" spans="1:6" ht="38.25" x14ac:dyDescent="0.2">
      <c r="A2417" s="267" t="s">
        <v>557</v>
      </c>
      <c r="B2417" s="268">
        <v>1</v>
      </c>
      <c r="C2417" s="268" t="s">
        <v>7344</v>
      </c>
      <c r="D2417" s="268" t="s">
        <v>7440</v>
      </c>
      <c r="E2417" s="267" t="s">
        <v>3892</v>
      </c>
      <c r="F2417" s="268" t="s">
        <v>7490</v>
      </c>
    </row>
    <row r="2418" spans="1:6" ht="25.5" x14ac:dyDescent="0.2">
      <c r="A2418" s="267" t="s">
        <v>557</v>
      </c>
      <c r="B2418" s="268">
        <v>1</v>
      </c>
      <c r="C2418" s="268" t="s">
        <v>7373</v>
      </c>
      <c r="D2418" s="268" t="s">
        <v>7442</v>
      </c>
      <c r="E2418" s="267" t="s">
        <v>3893</v>
      </c>
      <c r="F2418" s="268" t="s">
        <v>7458</v>
      </c>
    </row>
    <row r="2419" spans="1:6" ht="38.25" x14ac:dyDescent="0.2">
      <c r="A2419" s="267" t="s">
        <v>557</v>
      </c>
      <c r="B2419" s="268">
        <v>1</v>
      </c>
      <c r="C2419" s="268" t="s">
        <v>7296</v>
      </c>
      <c r="D2419" s="268" t="s">
        <v>7441</v>
      </c>
      <c r="E2419" s="267" t="s">
        <v>3894</v>
      </c>
      <c r="F2419" s="268" t="s">
        <v>7470</v>
      </c>
    </row>
    <row r="2420" spans="1:6" ht="51" x14ac:dyDescent="0.2">
      <c r="A2420" s="267" t="s">
        <v>557</v>
      </c>
      <c r="B2420" s="268">
        <v>1</v>
      </c>
      <c r="C2420" s="268" t="s">
        <v>7354</v>
      </c>
      <c r="D2420" s="268" t="s">
        <v>7441</v>
      </c>
      <c r="E2420" s="267" t="s">
        <v>1910</v>
      </c>
      <c r="F2420" s="268" t="s">
        <v>7489</v>
      </c>
    </row>
    <row r="2421" spans="1:6" ht="51" x14ac:dyDescent="0.2">
      <c r="A2421" s="267" t="s">
        <v>557</v>
      </c>
      <c r="B2421" s="268">
        <v>1</v>
      </c>
      <c r="C2421" s="268" t="s">
        <v>7342</v>
      </c>
      <c r="D2421" s="268" t="s">
        <v>7450</v>
      </c>
      <c r="E2421" s="267" t="s">
        <v>1911</v>
      </c>
      <c r="F2421" s="268" t="s">
        <v>7479</v>
      </c>
    </row>
    <row r="2422" spans="1:6" ht="25.5" x14ac:dyDescent="0.2">
      <c r="A2422" s="267" t="s">
        <v>557</v>
      </c>
      <c r="B2422" s="268">
        <v>1</v>
      </c>
      <c r="C2422" s="268" t="s">
        <v>7278</v>
      </c>
      <c r="D2422" s="268" t="s">
        <v>7450</v>
      </c>
      <c r="E2422" s="267" t="s">
        <v>3895</v>
      </c>
      <c r="F2422" s="268" t="s">
        <v>7516</v>
      </c>
    </row>
    <row r="2423" spans="1:6" ht="25.5" x14ac:dyDescent="0.2">
      <c r="A2423" s="267" t="s">
        <v>557</v>
      </c>
      <c r="B2423" s="268">
        <v>1</v>
      </c>
      <c r="C2423" s="268" t="s">
        <v>7317</v>
      </c>
      <c r="D2423" s="268" t="s">
        <v>7442</v>
      </c>
      <c r="E2423" s="267" t="s">
        <v>3896</v>
      </c>
      <c r="F2423" s="268" t="s">
        <v>7458</v>
      </c>
    </row>
    <row r="2424" spans="1:6" ht="38.25" x14ac:dyDescent="0.2">
      <c r="A2424" s="267" t="s">
        <v>557</v>
      </c>
      <c r="B2424" s="268">
        <v>1</v>
      </c>
      <c r="C2424" s="268" t="s">
        <v>7278</v>
      </c>
      <c r="D2424" s="268" t="s">
        <v>7450</v>
      </c>
      <c r="E2424" s="267" t="s">
        <v>3897</v>
      </c>
      <c r="F2424" s="268" t="s">
        <v>7516</v>
      </c>
    </row>
    <row r="2425" spans="1:6" ht="25.5" x14ac:dyDescent="0.2">
      <c r="A2425" s="267" t="s">
        <v>557</v>
      </c>
      <c r="B2425" s="268">
        <v>1</v>
      </c>
      <c r="C2425" s="268" t="s">
        <v>7278</v>
      </c>
      <c r="D2425" s="268" t="s">
        <v>7450</v>
      </c>
      <c r="E2425" s="267" t="s">
        <v>3898</v>
      </c>
      <c r="F2425" s="268" t="s">
        <v>7516</v>
      </c>
    </row>
    <row r="2426" spans="1:6" ht="51" x14ac:dyDescent="0.2">
      <c r="A2426" s="267" t="s">
        <v>557</v>
      </c>
      <c r="B2426" s="268">
        <v>1</v>
      </c>
      <c r="C2426" s="268" t="s">
        <v>7278</v>
      </c>
      <c r="D2426" s="268" t="s">
        <v>7450</v>
      </c>
      <c r="E2426" s="267" t="s">
        <v>3899</v>
      </c>
      <c r="F2426" s="268" t="s">
        <v>7516</v>
      </c>
    </row>
    <row r="2427" spans="1:6" ht="25.5" x14ac:dyDescent="0.2">
      <c r="A2427" s="267" t="s">
        <v>557</v>
      </c>
      <c r="B2427" s="268">
        <v>1</v>
      </c>
      <c r="C2427" s="268" t="s">
        <v>7278</v>
      </c>
      <c r="D2427" s="268" t="s">
        <v>7450</v>
      </c>
      <c r="E2427" s="267" t="s">
        <v>3900</v>
      </c>
      <c r="F2427" s="268" t="s">
        <v>7516</v>
      </c>
    </row>
    <row r="2428" spans="1:6" ht="25.5" x14ac:dyDescent="0.2">
      <c r="A2428" s="267" t="s">
        <v>557</v>
      </c>
      <c r="B2428" s="268">
        <v>1</v>
      </c>
      <c r="C2428" s="268" t="s">
        <v>7278</v>
      </c>
      <c r="D2428" s="268" t="s">
        <v>7450</v>
      </c>
      <c r="E2428" s="267" t="s">
        <v>3901</v>
      </c>
      <c r="F2428" s="268" t="s">
        <v>7516</v>
      </c>
    </row>
    <row r="2429" spans="1:6" ht="38.25" x14ac:dyDescent="0.2">
      <c r="A2429" s="267" t="s">
        <v>557</v>
      </c>
      <c r="B2429" s="268">
        <v>1</v>
      </c>
      <c r="C2429" s="268" t="s">
        <v>7296</v>
      </c>
      <c r="D2429" s="268" t="s">
        <v>7441</v>
      </c>
      <c r="E2429" s="267" t="s">
        <v>3902</v>
      </c>
      <c r="F2429" s="268" t="s">
        <v>7471</v>
      </c>
    </row>
    <row r="2430" spans="1:6" ht="38.25" x14ac:dyDescent="0.2">
      <c r="A2430" s="267" t="s">
        <v>557</v>
      </c>
      <c r="B2430" s="268">
        <v>1</v>
      </c>
      <c r="C2430" s="268" t="s">
        <v>7296</v>
      </c>
      <c r="D2430" s="268" t="s">
        <v>7441</v>
      </c>
      <c r="E2430" s="267" t="s">
        <v>3903</v>
      </c>
      <c r="F2430" s="268" t="s">
        <v>7471</v>
      </c>
    </row>
    <row r="2431" spans="1:6" ht="38.25" x14ac:dyDescent="0.2">
      <c r="A2431" s="267" t="s">
        <v>557</v>
      </c>
      <c r="B2431" s="268">
        <v>1</v>
      </c>
      <c r="C2431" s="268" t="s">
        <v>7422</v>
      </c>
      <c r="D2431" s="268" t="s">
        <v>7441</v>
      </c>
      <c r="E2431" s="267" t="s">
        <v>3904</v>
      </c>
      <c r="F2431" s="268" t="s">
        <v>7475</v>
      </c>
    </row>
    <row r="2432" spans="1:6" ht="38.25" x14ac:dyDescent="0.2">
      <c r="A2432" s="267" t="s">
        <v>557</v>
      </c>
      <c r="B2432" s="268">
        <v>1</v>
      </c>
      <c r="C2432" s="268" t="s">
        <v>7422</v>
      </c>
      <c r="D2432" s="268" t="s">
        <v>7441</v>
      </c>
      <c r="E2432" s="267" t="s">
        <v>3905</v>
      </c>
      <c r="F2432" s="268" t="s">
        <v>7475</v>
      </c>
    </row>
    <row r="2433" spans="1:6" ht="38.25" x14ac:dyDescent="0.2">
      <c r="A2433" s="267" t="s">
        <v>557</v>
      </c>
      <c r="B2433" s="268">
        <v>1</v>
      </c>
      <c r="C2433" s="268" t="s">
        <v>7422</v>
      </c>
      <c r="D2433" s="268" t="s">
        <v>7441</v>
      </c>
      <c r="E2433" s="267" t="s">
        <v>3906</v>
      </c>
      <c r="F2433" s="268" t="s">
        <v>7475</v>
      </c>
    </row>
    <row r="2434" spans="1:6" ht="38.25" x14ac:dyDescent="0.2">
      <c r="A2434" s="267" t="s">
        <v>557</v>
      </c>
      <c r="B2434" s="268">
        <v>1</v>
      </c>
      <c r="C2434" s="268" t="s">
        <v>7422</v>
      </c>
      <c r="D2434" s="268" t="s">
        <v>7441</v>
      </c>
      <c r="E2434" s="267" t="s">
        <v>3907</v>
      </c>
      <c r="F2434" s="268" t="s">
        <v>7475</v>
      </c>
    </row>
    <row r="2435" spans="1:6" ht="38.25" x14ac:dyDescent="0.2">
      <c r="A2435" s="267" t="s">
        <v>557</v>
      </c>
      <c r="B2435" s="268">
        <v>1</v>
      </c>
      <c r="C2435" s="268" t="s">
        <v>7354</v>
      </c>
      <c r="D2435" s="268" t="s">
        <v>7441</v>
      </c>
      <c r="E2435" s="267" t="s">
        <v>1912</v>
      </c>
      <c r="F2435" s="268" t="s">
        <v>7489</v>
      </c>
    </row>
    <row r="2436" spans="1:6" ht="38.25" x14ac:dyDescent="0.2">
      <c r="A2436" s="267" t="s">
        <v>557</v>
      </c>
      <c r="B2436" s="268">
        <v>1</v>
      </c>
      <c r="C2436" s="268" t="s">
        <v>7354</v>
      </c>
      <c r="D2436" s="268" t="s">
        <v>7441</v>
      </c>
      <c r="E2436" s="267" t="s">
        <v>1913</v>
      </c>
      <c r="F2436" s="268" t="s">
        <v>7489</v>
      </c>
    </row>
    <row r="2437" spans="1:6" ht="89.25" x14ac:dyDescent="0.2">
      <c r="A2437" s="267" t="s">
        <v>557</v>
      </c>
      <c r="B2437" s="268">
        <v>1</v>
      </c>
      <c r="C2437" s="268" t="s">
        <v>7354</v>
      </c>
      <c r="D2437" s="268" t="s">
        <v>7441</v>
      </c>
      <c r="E2437" s="267" t="s">
        <v>3908</v>
      </c>
      <c r="F2437" s="268" t="s">
        <v>7489</v>
      </c>
    </row>
    <row r="2438" spans="1:6" ht="51" x14ac:dyDescent="0.2">
      <c r="A2438" s="267" t="s">
        <v>557</v>
      </c>
      <c r="B2438" s="268">
        <v>1</v>
      </c>
      <c r="C2438" s="268" t="s">
        <v>7354</v>
      </c>
      <c r="D2438" s="268" t="s">
        <v>7441</v>
      </c>
      <c r="E2438" s="267" t="s">
        <v>3909</v>
      </c>
      <c r="F2438" s="268" t="s">
        <v>7489</v>
      </c>
    </row>
    <row r="2439" spans="1:6" ht="38.25" x14ac:dyDescent="0.2">
      <c r="A2439" s="267" t="s">
        <v>557</v>
      </c>
      <c r="B2439" s="268">
        <v>1</v>
      </c>
      <c r="C2439" s="268" t="s">
        <v>7344</v>
      </c>
      <c r="D2439" s="268" t="s">
        <v>7440</v>
      </c>
      <c r="E2439" s="267" t="s">
        <v>3910</v>
      </c>
      <c r="F2439" s="268" t="s">
        <v>7490</v>
      </c>
    </row>
    <row r="2440" spans="1:6" ht="38.25" x14ac:dyDescent="0.2">
      <c r="A2440" s="267" t="s">
        <v>557</v>
      </c>
      <c r="B2440" s="268">
        <v>1</v>
      </c>
      <c r="C2440" s="268" t="s">
        <v>7278</v>
      </c>
      <c r="D2440" s="268" t="s">
        <v>7450</v>
      </c>
      <c r="E2440" s="267" t="s">
        <v>3911</v>
      </c>
      <c r="F2440" s="268" t="s">
        <v>7516</v>
      </c>
    </row>
    <row r="2441" spans="1:6" ht="38.25" x14ac:dyDescent="0.2">
      <c r="A2441" s="267" t="s">
        <v>557</v>
      </c>
      <c r="B2441" s="268">
        <v>1</v>
      </c>
      <c r="C2441" s="268" t="s">
        <v>7344</v>
      </c>
      <c r="D2441" s="268" t="s">
        <v>7440</v>
      </c>
      <c r="E2441" s="267" t="s">
        <v>3912</v>
      </c>
      <c r="F2441" s="268" t="s">
        <v>7490</v>
      </c>
    </row>
    <row r="2442" spans="1:6" ht="76.5" x14ac:dyDescent="0.2">
      <c r="A2442" s="267" t="s">
        <v>557</v>
      </c>
      <c r="B2442" s="268">
        <v>1</v>
      </c>
      <c r="C2442" s="268" t="s">
        <v>7306</v>
      </c>
      <c r="D2442" s="268" t="s">
        <v>7443</v>
      </c>
      <c r="E2442" s="267" t="s">
        <v>3913</v>
      </c>
      <c r="F2442" s="268" t="s">
        <v>7443</v>
      </c>
    </row>
    <row r="2443" spans="1:6" ht="51" x14ac:dyDescent="0.2">
      <c r="A2443" s="267" t="s">
        <v>557</v>
      </c>
      <c r="B2443" s="268">
        <v>1</v>
      </c>
      <c r="C2443" s="268" t="s">
        <v>7306</v>
      </c>
      <c r="D2443" s="268" t="s">
        <v>7443</v>
      </c>
      <c r="E2443" s="267" t="s">
        <v>3914</v>
      </c>
      <c r="F2443" s="268" t="s">
        <v>7443</v>
      </c>
    </row>
    <row r="2444" spans="1:6" ht="38.25" x14ac:dyDescent="0.2">
      <c r="A2444" s="267" t="s">
        <v>557</v>
      </c>
      <c r="B2444" s="268">
        <v>1</v>
      </c>
      <c r="C2444" s="268" t="s">
        <v>7327</v>
      </c>
      <c r="D2444" s="268" t="s">
        <v>7440</v>
      </c>
      <c r="E2444" s="267" t="s">
        <v>3915</v>
      </c>
      <c r="F2444" s="268" t="s">
        <v>7481</v>
      </c>
    </row>
    <row r="2445" spans="1:6" ht="38.25" x14ac:dyDescent="0.2">
      <c r="A2445" s="267" t="s">
        <v>557</v>
      </c>
      <c r="B2445" s="268">
        <v>1</v>
      </c>
      <c r="C2445" s="268" t="s">
        <v>7327</v>
      </c>
      <c r="D2445" s="268" t="s">
        <v>7440</v>
      </c>
      <c r="E2445" s="267" t="s">
        <v>3916</v>
      </c>
      <c r="F2445" s="268" t="s">
        <v>7481</v>
      </c>
    </row>
    <row r="2446" spans="1:6" ht="38.25" x14ac:dyDescent="0.2">
      <c r="A2446" s="267" t="s">
        <v>557</v>
      </c>
      <c r="B2446" s="268">
        <v>1</v>
      </c>
      <c r="C2446" s="268" t="s">
        <v>7296</v>
      </c>
      <c r="D2446" s="268" t="s">
        <v>7441</v>
      </c>
      <c r="E2446" s="267" t="s">
        <v>3917</v>
      </c>
      <c r="F2446" s="268" t="s">
        <v>7465</v>
      </c>
    </row>
    <row r="2447" spans="1:6" ht="38.25" x14ac:dyDescent="0.2">
      <c r="A2447" s="267" t="s">
        <v>557</v>
      </c>
      <c r="B2447" s="268">
        <v>1</v>
      </c>
      <c r="C2447" s="268" t="s">
        <v>7356</v>
      </c>
      <c r="D2447" s="268" t="s">
        <v>7441</v>
      </c>
      <c r="E2447" s="267" t="s">
        <v>3918</v>
      </c>
      <c r="F2447" s="268" t="s">
        <v>7470</v>
      </c>
    </row>
    <row r="2448" spans="1:6" ht="38.25" x14ac:dyDescent="0.2">
      <c r="A2448" s="267" t="s">
        <v>557</v>
      </c>
      <c r="B2448" s="268">
        <v>1</v>
      </c>
      <c r="C2448" s="268" t="s">
        <v>7356</v>
      </c>
      <c r="D2448" s="268" t="s">
        <v>7441</v>
      </c>
      <c r="E2448" s="267" t="s">
        <v>3919</v>
      </c>
      <c r="F2448" s="268" t="s">
        <v>7470</v>
      </c>
    </row>
    <row r="2449" spans="1:6" ht="38.25" x14ac:dyDescent="0.2">
      <c r="A2449" s="267" t="s">
        <v>557</v>
      </c>
      <c r="B2449" s="268">
        <v>1</v>
      </c>
      <c r="C2449" s="268" t="s">
        <v>7356</v>
      </c>
      <c r="D2449" s="268" t="s">
        <v>7441</v>
      </c>
      <c r="E2449" s="267" t="s">
        <v>3920</v>
      </c>
      <c r="F2449" s="268" t="s">
        <v>7470</v>
      </c>
    </row>
    <row r="2450" spans="1:6" ht="38.25" x14ac:dyDescent="0.2">
      <c r="A2450" s="267" t="s">
        <v>557</v>
      </c>
      <c r="B2450" s="268">
        <v>1</v>
      </c>
      <c r="C2450" s="268" t="s">
        <v>7356</v>
      </c>
      <c r="D2450" s="268" t="s">
        <v>7441</v>
      </c>
      <c r="E2450" s="267" t="s">
        <v>3921</v>
      </c>
      <c r="F2450" s="268" t="s">
        <v>7470</v>
      </c>
    </row>
    <row r="2451" spans="1:6" ht="38.25" x14ac:dyDescent="0.2">
      <c r="A2451" s="267" t="s">
        <v>557</v>
      </c>
      <c r="B2451" s="268">
        <v>1</v>
      </c>
      <c r="C2451" s="268" t="s">
        <v>7356</v>
      </c>
      <c r="D2451" s="268" t="s">
        <v>7441</v>
      </c>
      <c r="E2451" s="267" t="s">
        <v>3922</v>
      </c>
      <c r="F2451" s="268" t="s">
        <v>7470</v>
      </c>
    </row>
    <row r="2452" spans="1:6" ht="38.25" x14ac:dyDescent="0.2">
      <c r="A2452" s="267" t="s">
        <v>557</v>
      </c>
      <c r="B2452" s="268">
        <v>1</v>
      </c>
      <c r="C2452" s="268" t="s">
        <v>7356</v>
      </c>
      <c r="D2452" s="268" t="s">
        <v>7441</v>
      </c>
      <c r="E2452" s="267" t="s">
        <v>3923</v>
      </c>
      <c r="F2452" s="268" t="s">
        <v>7475</v>
      </c>
    </row>
    <row r="2453" spans="1:6" ht="38.25" x14ac:dyDescent="0.2">
      <c r="A2453" s="267" t="s">
        <v>557</v>
      </c>
      <c r="B2453" s="268">
        <v>1</v>
      </c>
      <c r="C2453" s="268" t="s">
        <v>7356</v>
      </c>
      <c r="D2453" s="268" t="s">
        <v>7441</v>
      </c>
      <c r="E2453" s="267" t="s">
        <v>3924</v>
      </c>
      <c r="F2453" s="268" t="s">
        <v>7475</v>
      </c>
    </row>
    <row r="2454" spans="1:6" ht="38.25" x14ac:dyDescent="0.2">
      <c r="A2454" s="267" t="s">
        <v>557</v>
      </c>
      <c r="B2454" s="268">
        <v>1</v>
      </c>
      <c r="C2454" s="268" t="s">
        <v>7413</v>
      </c>
      <c r="D2454" s="268" t="s">
        <v>7440</v>
      </c>
      <c r="E2454" s="267" t="s">
        <v>3925</v>
      </c>
      <c r="F2454" s="268" t="s">
        <v>7451</v>
      </c>
    </row>
    <row r="2455" spans="1:6" ht="38.25" x14ac:dyDescent="0.2">
      <c r="A2455" s="267" t="s">
        <v>557</v>
      </c>
      <c r="B2455" s="268">
        <v>1</v>
      </c>
      <c r="C2455" s="268" t="s">
        <v>7422</v>
      </c>
      <c r="D2455" s="268" t="s">
        <v>7441</v>
      </c>
      <c r="E2455" s="267" t="s">
        <v>3926</v>
      </c>
      <c r="F2455" s="268" t="s">
        <v>7475</v>
      </c>
    </row>
    <row r="2456" spans="1:6" ht="38.25" x14ac:dyDescent="0.2">
      <c r="A2456" s="267" t="s">
        <v>557</v>
      </c>
      <c r="B2456" s="268">
        <v>1</v>
      </c>
      <c r="C2456" s="268" t="s">
        <v>7422</v>
      </c>
      <c r="D2456" s="268" t="s">
        <v>7441</v>
      </c>
      <c r="E2456" s="267" t="s">
        <v>3927</v>
      </c>
      <c r="F2456" s="268" t="s">
        <v>7475</v>
      </c>
    </row>
    <row r="2457" spans="1:6" ht="38.25" x14ac:dyDescent="0.2">
      <c r="A2457" s="267" t="s">
        <v>557</v>
      </c>
      <c r="B2457" s="268">
        <v>1</v>
      </c>
      <c r="C2457" s="268" t="s">
        <v>7422</v>
      </c>
      <c r="D2457" s="268" t="s">
        <v>7441</v>
      </c>
      <c r="E2457" s="267" t="s">
        <v>3928</v>
      </c>
      <c r="F2457" s="268" t="s">
        <v>7475</v>
      </c>
    </row>
    <row r="2458" spans="1:6" ht="38.25" x14ac:dyDescent="0.2">
      <c r="A2458" s="267" t="s">
        <v>557</v>
      </c>
      <c r="B2458" s="268">
        <v>1</v>
      </c>
      <c r="C2458" s="268" t="s">
        <v>7422</v>
      </c>
      <c r="D2458" s="268" t="s">
        <v>7441</v>
      </c>
      <c r="E2458" s="267" t="s">
        <v>3929</v>
      </c>
      <c r="F2458" s="268" t="s">
        <v>7475</v>
      </c>
    </row>
    <row r="2459" spans="1:6" ht="38.25" x14ac:dyDescent="0.2">
      <c r="A2459" s="267" t="s">
        <v>557</v>
      </c>
      <c r="B2459" s="268">
        <v>1</v>
      </c>
      <c r="C2459" s="268" t="s">
        <v>7422</v>
      </c>
      <c r="D2459" s="268" t="s">
        <v>7441</v>
      </c>
      <c r="E2459" s="267" t="s">
        <v>3930</v>
      </c>
      <c r="F2459" s="268" t="s">
        <v>7475</v>
      </c>
    </row>
    <row r="2460" spans="1:6" ht="38.25" x14ac:dyDescent="0.2">
      <c r="A2460" s="267" t="s">
        <v>557</v>
      </c>
      <c r="B2460" s="268">
        <v>1</v>
      </c>
      <c r="C2460" s="268" t="s">
        <v>7422</v>
      </c>
      <c r="D2460" s="268" t="s">
        <v>7441</v>
      </c>
      <c r="E2460" s="267" t="s">
        <v>3931</v>
      </c>
      <c r="F2460" s="268" t="s">
        <v>7475</v>
      </c>
    </row>
    <row r="2461" spans="1:6" ht="25.5" x14ac:dyDescent="0.2">
      <c r="A2461" s="267" t="s">
        <v>557</v>
      </c>
      <c r="B2461" s="268">
        <v>1</v>
      </c>
      <c r="C2461" s="268" t="s">
        <v>7339</v>
      </c>
      <c r="D2461" s="268" t="s">
        <v>7450</v>
      </c>
      <c r="E2461" s="267" t="s">
        <v>3932</v>
      </c>
      <c r="F2461" s="268" t="s">
        <v>7485</v>
      </c>
    </row>
    <row r="2462" spans="1:6" ht="25.5" x14ac:dyDescent="0.2">
      <c r="A2462" s="267" t="s">
        <v>557</v>
      </c>
      <c r="B2462" s="268">
        <v>1</v>
      </c>
      <c r="C2462" s="268" t="s">
        <v>7365</v>
      </c>
      <c r="D2462" s="268" t="s">
        <v>7447</v>
      </c>
      <c r="E2462" s="267" t="s">
        <v>3933</v>
      </c>
      <c r="F2462" s="268" t="s">
        <v>7514</v>
      </c>
    </row>
    <row r="2463" spans="1:6" ht="38.25" x14ac:dyDescent="0.2">
      <c r="A2463" s="267" t="s">
        <v>557</v>
      </c>
      <c r="B2463" s="268">
        <v>1</v>
      </c>
      <c r="C2463" s="268" t="s">
        <v>7296</v>
      </c>
      <c r="D2463" s="268" t="s">
        <v>7441</v>
      </c>
      <c r="E2463" s="267" t="s">
        <v>3934</v>
      </c>
      <c r="F2463" s="268" t="s">
        <v>7471</v>
      </c>
    </row>
    <row r="2464" spans="1:6" ht="38.25" x14ac:dyDescent="0.2">
      <c r="A2464" s="267" t="s">
        <v>557</v>
      </c>
      <c r="B2464" s="268">
        <v>1</v>
      </c>
      <c r="C2464" s="268" t="s">
        <v>7352</v>
      </c>
      <c r="D2464" s="268" t="s">
        <v>7441</v>
      </c>
      <c r="E2464" s="267" t="s">
        <v>3935</v>
      </c>
      <c r="F2464" s="268" t="s">
        <v>7493</v>
      </c>
    </row>
    <row r="2465" spans="1:6" ht="38.25" x14ac:dyDescent="0.2">
      <c r="A2465" s="267" t="s">
        <v>557</v>
      </c>
      <c r="B2465" s="268">
        <v>1</v>
      </c>
      <c r="C2465" s="268" t="s">
        <v>7292</v>
      </c>
      <c r="D2465" s="268" t="s">
        <v>7441</v>
      </c>
      <c r="E2465" s="267" t="s">
        <v>3936</v>
      </c>
      <c r="F2465" s="268" t="s">
        <v>7483</v>
      </c>
    </row>
    <row r="2466" spans="1:6" ht="38.25" x14ac:dyDescent="0.2">
      <c r="A2466" s="267" t="s">
        <v>557</v>
      </c>
      <c r="B2466" s="268">
        <v>1</v>
      </c>
      <c r="C2466" s="268" t="s">
        <v>7285</v>
      </c>
      <c r="D2466" s="268" t="s">
        <v>7440</v>
      </c>
      <c r="E2466" s="267" t="s">
        <v>3937</v>
      </c>
      <c r="F2466" s="268" t="s">
        <v>7492</v>
      </c>
    </row>
    <row r="2467" spans="1:6" ht="38.25" x14ac:dyDescent="0.2">
      <c r="A2467" s="267" t="s">
        <v>557</v>
      </c>
      <c r="B2467" s="268">
        <v>1</v>
      </c>
      <c r="C2467" s="268" t="s">
        <v>7285</v>
      </c>
      <c r="D2467" s="268" t="s">
        <v>7440</v>
      </c>
      <c r="E2467" s="267" t="s">
        <v>3938</v>
      </c>
      <c r="F2467" s="268" t="s">
        <v>7492</v>
      </c>
    </row>
    <row r="2468" spans="1:6" ht="38.25" x14ac:dyDescent="0.2">
      <c r="A2468" s="267" t="s">
        <v>557</v>
      </c>
      <c r="B2468" s="268">
        <v>1</v>
      </c>
      <c r="C2468" s="268" t="s">
        <v>7285</v>
      </c>
      <c r="D2468" s="268" t="s">
        <v>7440</v>
      </c>
      <c r="E2468" s="267" t="s">
        <v>3939</v>
      </c>
      <c r="F2468" s="268" t="s">
        <v>7492</v>
      </c>
    </row>
    <row r="2469" spans="1:6" ht="38.25" x14ac:dyDescent="0.2">
      <c r="A2469" s="267" t="s">
        <v>557</v>
      </c>
      <c r="B2469" s="268">
        <v>1</v>
      </c>
      <c r="C2469" s="268" t="s">
        <v>7285</v>
      </c>
      <c r="D2469" s="268" t="s">
        <v>7440</v>
      </c>
      <c r="E2469" s="267" t="s">
        <v>3940</v>
      </c>
      <c r="F2469" s="268" t="s">
        <v>7492</v>
      </c>
    </row>
    <row r="2470" spans="1:6" ht="38.25" x14ac:dyDescent="0.2">
      <c r="A2470" s="267" t="s">
        <v>557</v>
      </c>
      <c r="B2470" s="268">
        <v>1</v>
      </c>
      <c r="C2470" s="268" t="s">
        <v>7285</v>
      </c>
      <c r="D2470" s="268" t="s">
        <v>7440</v>
      </c>
      <c r="E2470" s="267" t="s">
        <v>3941</v>
      </c>
      <c r="F2470" s="268" t="s">
        <v>7492</v>
      </c>
    </row>
    <row r="2471" spans="1:6" ht="38.25" x14ac:dyDescent="0.2">
      <c r="A2471" s="267" t="s">
        <v>557</v>
      </c>
      <c r="B2471" s="268">
        <v>1</v>
      </c>
      <c r="C2471" s="268" t="s">
        <v>7285</v>
      </c>
      <c r="D2471" s="268" t="s">
        <v>7440</v>
      </c>
      <c r="E2471" s="267" t="s">
        <v>3942</v>
      </c>
      <c r="F2471" s="268" t="s">
        <v>7492</v>
      </c>
    </row>
    <row r="2472" spans="1:6" ht="38.25" x14ac:dyDescent="0.2">
      <c r="A2472" s="267" t="s">
        <v>557</v>
      </c>
      <c r="B2472" s="268">
        <v>1</v>
      </c>
      <c r="C2472" s="268" t="s">
        <v>7285</v>
      </c>
      <c r="D2472" s="268" t="s">
        <v>7440</v>
      </c>
      <c r="E2472" s="267" t="s">
        <v>3943</v>
      </c>
      <c r="F2472" s="268" t="s">
        <v>7492</v>
      </c>
    </row>
    <row r="2473" spans="1:6" ht="38.25" x14ac:dyDescent="0.2">
      <c r="A2473" s="267" t="s">
        <v>557</v>
      </c>
      <c r="B2473" s="268">
        <v>1</v>
      </c>
      <c r="C2473" s="268" t="s">
        <v>7285</v>
      </c>
      <c r="D2473" s="268" t="s">
        <v>7440</v>
      </c>
      <c r="E2473" s="267" t="s">
        <v>3944</v>
      </c>
      <c r="F2473" s="268" t="s">
        <v>7492</v>
      </c>
    </row>
    <row r="2474" spans="1:6" ht="38.25" x14ac:dyDescent="0.2">
      <c r="A2474" s="267" t="s">
        <v>557</v>
      </c>
      <c r="B2474" s="268">
        <v>1</v>
      </c>
      <c r="C2474" s="268" t="s">
        <v>7285</v>
      </c>
      <c r="D2474" s="268" t="s">
        <v>7440</v>
      </c>
      <c r="E2474" s="267" t="s">
        <v>3945</v>
      </c>
      <c r="F2474" s="268" t="s">
        <v>7492</v>
      </c>
    </row>
    <row r="2475" spans="1:6" ht="38.25" x14ac:dyDescent="0.2">
      <c r="A2475" s="267" t="s">
        <v>557</v>
      </c>
      <c r="B2475" s="268">
        <v>1</v>
      </c>
      <c r="C2475" s="268" t="s">
        <v>7285</v>
      </c>
      <c r="D2475" s="268" t="s">
        <v>7440</v>
      </c>
      <c r="E2475" s="267" t="s">
        <v>3946</v>
      </c>
      <c r="F2475" s="268" t="s">
        <v>7492</v>
      </c>
    </row>
    <row r="2476" spans="1:6" ht="38.25" x14ac:dyDescent="0.2">
      <c r="A2476" s="267" t="s">
        <v>557</v>
      </c>
      <c r="B2476" s="268">
        <v>1</v>
      </c>
      <c r="C2476" s="268" t="s">
        <v>7285</v>
      </c>
      <c r="D2476" s="268" t="s">
        <v>7440</v>
      </c>
      <c r="E2476" s="267" t="s">
        <v>3947</v>
      </c>
      <c r="F2476" s="268" t="s">
        <v>7492</v>
      </c>
    </row>
    <row r="2477" spans="1:6" ht="38.25" x14ac:dyDescent="0.2">
      <c r="A2477" s="267" t="s">
        <v>557</v>
      </c>
      <c r="B2477" s="268">
        <v>1</v>
      </c>
      <c r="C2477" s="268" t="s">
        <v>7285</v>
      </c>
      <c r="D2477" s="268" t="s">
        <v>7440</v>
      </c>
      <c r="E2477" s="267" t="s">
        <v>3948</v>
      </c>
      <c r="F2477" s="268" t="s">
        <v>7492</v>
      </c>
    </row>
    <row r="2478" spans="1:6" ht="38.25" x14ac:dyDescent="0.2">
      <c r="A2478" s="267" t="s">
        <v>557</v>
      </c>
      <c r="B2478" s="268">
        <v>1</v>
      </c>
      <c r="C2478" s="268" t="s">
        <v>7285</v>
      </c>
      <c r="D2478" s="268" t="s">
        <v>7440</v>
      </c>
      <c r="E2478" s="267" t="s">
        <v>3949</v>
      </c>
      <c r="F2478" s="268" t="s">
        <v>7492</v>
      </c>
    </row>
    <row r="2479" spans="1:6" ht="38.25" x14ac:dyDescent="0.2">
      <c r="A2479" s="267" t="s">
        <v>557</v>
      </c>
      <c r="B2479" s="268">
        <v>1</v>
      </c>
      <c r="C2479" s="268" t="s">
        <v>7285</v>
      </c>
      <c r="D2479" s="268" t="s">
        <v>7440</v>
      </c>
      <c r="E2479" s="267" t="s">
        <v>3950</v>
      </c>
      <c r="F2479" s="268" t="s">
        <v>7492</v>
      </c>
    </row>
    <row r="2480" spans="1:6" ht="25.5" x14ac:dyDescent="0.2">
      <c r="A2480" s="267" t="s">
        <v>557</v>
      </c>
      <c r="B2480" s="268">
        <v>1</v>
      </c>
      <c r="C2480" s="268" t="s">
        <v>7278</v>
      </c>
      <c r="D2480" s="268" t="s">
        <v>7450</v>
      </c>
      <c r="E2480" s="267" t="s">
        <v>558</v>
      </c>
      <c r="F2480" s="268" t="s">
        <v>7516</v>
      </c>
    </row>
    <row r="2481" spans="1:6" ht="25.5" x14ac:dyDescent="0.2">
      <c r="A2481" s="267" t="s">
        <v>557</v>
      </c>
      <c r="B2481" s="268">
        <v>1</v>
      </c>
      <c r="C2481" s="268" t="s">
        <v>7278</v>
      </c>
      <c r="D2481" s="268" t="s">
        <v>7450</v>
      </c>
      <c r="E2481" s="267" t="s">
        <v>558</v>
      </c>
      <c r="F2481" s="268" t="s">
        <v>7516</v>
      </c>
    </row>
    <row r="2482" spans="1:6" ht="25.5" x14ac:dyDescent="0.2">
      <c r="A2482" s="267" t="s">
        <v>557</v>
      </c>
      <c r="B2482" s="268">
        <v>1</v>
      </c>
      <c r="C2482" s="268" t="s">
        <v>7278</v>
      </c>
      <c r="D2482" s="268" t="s">
        <v>7450</v>
      </c>
      <c r="E2482" s="267" t="s">
        <v>558</v>
      </c>
      <c r="F2482" s="268" t="s">
        <v>7516</v>
      </c>
    </row>
    <row r="2483" spans="1:6" ht="25.5" x14ac:dyDescent="0.2">
      <c r="A2483" s="267" t="s">
        <v>557</v>
      </c>
      <c r="B2483" s="268">
        <v>1</v>
      </c>
      <c r="C2483" s="268" t="s">
        <v>7278</v>
      </c>
      <c r="D2483" s="268" t="s">
        <v>7450</v>
      </c>
      <c r="E2483" s="267" t="s">
        <v>558</v>
      </c>
      <c r="F2483" s="268" t="s">
        <v>7516</v>
      </c>
    </row>
    <row r="2484" spans="1:6" ht="25.5" x14ac:dyDescent="0.2">
      <c r="A2484" s="267" t="s">
        <v>557</v>
      </c>
      <c r="B2484" s="268">
        <v>1</v>
      </c>
      <c r="C2484" s="268" t="s">
        <v>7278</v>
      </c>
      <c r="D2484" s="268" t="s">
        <v>7450</v>
      </c>
      <c r="E2484" s="267" t="s">
        <v>558</v>
      </c>
      <c r="F2484" s="268" t="s">
        <v>7516</v>
      </c>
    </row>
    <row r="2485" spans="1:6" ht="25.5" x14ac:dyDescent="0.2">
      <c r="A2485" s="267" t="s">
        <v>557</v>
      </c>
      <c r="B2485" s="268">
        <v>1</v>
      </c>
      <c r="C2485" s="268" t="s">
        <v>7278</v>
      </c>
      <c r="D2485" s="268" t="s">
        <v>7450</v>
      </c>
      <c r="E2485" s="267" t="s">
        <v>558</v>
      </c>
      <c r="F2485" s="268" t="s">
        <v>7516</v>
      </c>
    </row>
    <row r="2486" spans="1:6" ht="25.5" x14ac:dyDescent="0.2">
      <c r="A2486" s="267" t="s">
        <v>557</v>
      </c>
      <c r="B2486" s="268">
        <v>1</v>
      </c>
      <c r="C2486" s="268" t="s">
        <v>7278</v>
      </c>
      <c r="D2486" s="268" t="s">
        <v>7450</v>
      </c>
      <c r="E2486" s="267" t="s">
        <v>558</v>
      </c>
      <c r="F2486" s="268" t="s">
        <v>7516</v>
      </c>
    </row>
    <row r="2487" spans="1:6" ht="25.5" x14ac:dyDescent="0.2">
      <c r="A2487" s="267" t="s">
        <v>557</v>
      </c>
      <c r="B2487" s="268">
        <v>1</v>
      </c>
      <c r="C2487" s="268" t="s">
        <v>7278</v>
      </c>
      <c r="D2487" s="268" t="s">
        <v>7450</v>
      </c>
      <c r="E2487" s="267" t="s">
        <v>558</v>
      </c>
      <c r="F2487" s="268" t="s">
        <v>7516</v>
      </c>
    </row>
    <row r="2488" spans="1:6" ht="25.5" x14ac:dyDescent="0.2">
      <c r="A2488" s="267" t="s">
        <v>557</v>
      </c>
      <c r="B2488" s="268">
        <v>1</v>
      </c>
      <c r="C2488" s="268" t="s">
        <v>7278</v>
      </c>
      <c r="D2488" s="268" t="s">
        <v>7450</v>
      </c>
      <c r="E2488" s="267" t="s">
        <v>558</v>
      </c>
      <c r="F2488" s="268" t="s">
        <v>7516</v>
      </c>
    </row>
    <row r="2489" spans="1:6" ht="25.5" x14ac:dyDescent="0.2">
      <c r="A2489" s="267" t="s">
        <v>557</v>
      </c>
      <c r="B2489" s="268">
        <v>1</v>
      </c>
      <c r="C2489" s="268" t="s">
        <v>7278</v>
      </c>
      <c r="D2489" s="268" t="s">
        <v>7450</v>
      </c>
      <c r="E2489" s="267" t="s">
        <v>558</v>
      </c>
      <c r="F2489" s="268" t="s">
        <v>7516</v>
      </c>
    </row>
    <row r="2490" spans="1:6" ht="25.5" x14ac:dyDescent="0.2">
      <c r="A2490" s="267" t="s">
        <v>557</v>
      </c>
      <c r="B2490" s="268">
        <v>1</v>
      </c>
      <c r="C2490" s="268" t="s">
        <v>7278</v>
      </c>
      <c r="D2490" s="268" t="s">
        <v>7450</v>
      </c>
      <c r="E2490" s="267" t="s">
        <v>558</v>
      </c>
      <c r="F2490" s="268" t="s">
        <v>7516</v>
      </c>
    </row>
    <row r="2491" spans="1:6" ht="25.5" x14ac:dyDescent="0.2">
      <c r="A2491" s="267" t="s">
        <v>557</v>
      </c>
      <c r="B2491" s="268">
        <v>1</v>
      </c>
      <c r="C2491" s="268" t="s">
        <v>7278</v>
      </c>
      <c r="D2491" s="268" t="s">
        <v>7450</v>
      </c>
      <c r="E2491" s="267" t="s">
        <v>558</v>
      </c>
      <c r="F2491" s="268" t="s">
        <v>7516</v>
      </c>
    </row>
    <row r="2492" spans="1:6" ht="25.5" x14ac:dyDescent="0.2">
      <c r="A2492" s="267" t="s">
        <v>557</v>
      </c>
      <c r="B2492" s="268">
        <v>1</v>
      </c>
      <c r="C2492" s="268" t="s">
        <v>7278</v>
      </c>
      <c r="D2492" s="268" t="s">
        <v>7450</v>
      </c>
      <c r="E2492" s="267" t="s">
        <v>558</v>
      </c>
      <c r="F2492" s="268" t="s">
        <v>7516</v>
      </c>
    </row>
    <row r="2493" spans="1:6" ht="25.5" x14ac:dyDescent="0.2">
      <c r="A2493" s="267" t="s">
        <v>557</v>
      </c>
      <c r="B2493" s="268">
        <v>1</v>
      </c>
      <c r="C2493" s="268" t="s">
        <v>7278</v>
      </c>
      <c r="D2493" s="268" t="s">
        <v>7450</v>
      </c>
      <c r="E2493" s="267" t="s">
        <v>558</v>
      </c>
      <c r="F2493" s="268" t="s">
        <v>7516</v>
      </c>
    </row>
    <row r="2494" spans="1:6" ht="25.5" x14ac:dyDescent="0.2">
      <c r="A2494" s="267" t="s">
        <v>557</v>
      </c>
      <c r="B2494" s="268">
        <v>1</v>
      </c>
      <c r="C2494" s="268" t="s">
        <v>7278</v>
      </c>
      <c r="D2494" s="268" t="s">
        <v>7450</v>
      </c>
      <c r="E2494" s="267" t="s">
        <v>558</v>
      </c>
      <c r="F2494" s="268" t="s">
        <v>7516</v>
      </c>
    </row>
    <row r="2495" spans="1:6" ht="25.5" x14ac:dyDescent="0.2">
      <c r="A2495" s="267" t="s">
        <v>557</v>
      </c>
      <c r="B2495" s="268">
        <v>1</v>
      </c>
      <c r="C2495" s="268" t="s">
        <v>7278</v>
      </c>
      <c r="D2495" s="268" t="s">
        <v>7450</v>
      </c>
      <c r="E2495" s="267" t="s">
        <v>558</v>
      </c>
      <c r="F2495" s="268" t="s">
        <v>7516</v>
      </c>
    </row>
    <row r="2496" spans="1:6" ht="25.5" x14ac:dyDescent="0.2">
      <c r="A2496" s="267" t="s">
        <v>557</v>
      </c>
      <c r="B2496" s="268">
        <v>1</v>
      </c>
      <c r="C2496" s="268" t="s">
        <v>7278</v>
      </c>
      <c r="D2496" s="268" t="s">
        <v>7450</v>
      </c>
      <c r="E2496" s="267" t="s">
        <v>558</v>
      </c>
      <c r="F2496" s="268" t="s">
        <v>7516</v>
      </c>
    </row>
    <row r="2497" spans="1:6" ht="25.5" x14ac:dyDescent="0.2">
      <c r="A2497" s="267" t="s">
        <v>557</v>
      </c>
      <c r="B2497" s="268">
        <v>1</v>
      </c>
      <c r="C2497" s="268" t="s">
        <v>7278</v>
      </c>
      <c r="D2497" s="268" t="s">
        <v>7450</v>
      </c>
      <c r="E2497" s="267" t="s">
        <v>558</v>
      </c>
      <c r="F2497" s="268" t="s">
        <v>7516</v>
      </c>
    </row>
    <row r="2498" spans="1:6" ht="25.5" x14ac:dyDescent="0.2">
      <c r="A2498" s="267" t="s">
        <v>557</v>
      </c>
      <c r="B2498" s="268">
        <v>1</v>
      </c>
      <c r="C2498" s="268" t="s">
        <v>7278</v>
      </c>
      <c r="D2498" s="268" t="s">
        <v>7450</v>
      </c>
      <c r="E2498" s="267" t="s">
        <v>558</v>
      </c>
      <c r="F2498" s="268" t="s">
        <v>7516</v>
      </c>
    </row>
    <row r="2499" spans="1:6" ht="25.5" x14ac:dyDescent="0.2">
      <c r="A2499" s="267" t="s">
        <v>557</v>
      </c>
      <c r="B2499" s="268">
        <v>1</v>
      </c>
      <c r="C2499" s="268" t="s">
        <v>7278</v>
      </c>
      <c r="D2499" s="268" t="s">
        <v>7450</v>
      </c>
      <c r="E2499" s="267" t="s">
        <v>558</v>
      </c>
      <c r="F2499" s="268" t="s">
        <v>7516</v>
      </c>
    </row>
    <row r="2500" spans="1:6" ht="25.5" x14ac:dyDescent="0.2">
      <c r="A2500" s="267" t="s">
        <v>557</v>
      </c>
      <c r="B2500" s="268">
        <v>1</v>
      </c>
      <c r="C2500" s="268" t="s">
        <v>7278</v>
      </c>
      <c r="D2500" s="268" t="s">
        <v>7450</v>
      </c>
      <c r="E2500" s="267" t="s">
        <v>558</v>
      </c>
      <c r="F2500" s="268" t="s">
        <v>7516</v>
      </c>
    </row>
    <row r="2501" spans="1:6" ht="25.5" x14ac:dyDescent="0.2">
      <c r="A2501" s="267" t="s">
        <v>557</v>
      </c>
      <c r="B2501" s="268">
        <v>1</v>
      </c>
      <c r="C2501" s="268" t="s">
        <v>7278</v>
      </c>
      <c r="D2501" s="268" t="s">
        <v>7450</v>
      </c>
      <c r="E2501" s="267" t="s">
        <v>558</v>
      </c>
      <c r="F2501" s="268" t="s">
        <v>7516</v>
      </c>
    </row>
    <row r="2502" spans="1:6" ht="25.5" x14ac:dyDescent="0.2">
      <c r="A2502" s="267" t="s">
        <v>557</v>
      </c>
      <c r="B2502" s="268">
        <v>1</v>
      </c>
      <c r="C2502" s="268" t="s">
        <v>7278</v>
      </c>
      <c r="D2502" s="268" t="s">
        <v>7450</v>
      </c>
      <c r="E2502" s="267" t="s">
        <v>558</v>
      </c>
      <c r="F2502" s="268" t="s">
        <v>7516</v>
      </c>
    </row>
    <row r="2503" spans="1:6" ht="25.5" x14ac:dyDescent="0.2">
      <c r="A2503" s="267" t="s">
        <v>557</v>
      </c>
      <c r="B2503" s="268">
        <v>1</v>
      </c>
      <c r="C2503" s="268" t="s">
        <v>7278</v>
      </c>
      <c r="D2503" s="268" t="s">
        <v>7450</v>
      </c>
      <c r="E2503" s="267" t="s">
        <v>558</v>
      </c>
      <c r="F2503" s="268" t="s">
        <v>7516</v>
      </c>
    </row>
    <row r="2504" spans="1:6" ht="25.5" x14ac:dyDescent="0.2">
      <c r="A2504" s="267" t="s">
        <v>557</v>
      </c>
      <c r="B2504" s="268">
        <v>1</v>
      </c>
      <c r="C2504" s="268" t="s">
        <v>7278</v>
      </c>
      <c r="D2504" s="268" t="s">
        <v>7450</v>
      </c>
      <c r="E2504" s="267" t="s">
        <v>558</v>
      </c>
      <c r="F2504" s="268" t="s">
        <v>7516</v>
      </c>
    </row>
    <row r="2505" spans="1:6" ht="25.5" x14ac:dyDescent="0.2">
      <c r="A2505" s="267" t="s">
        <v>557</v>
      </c>
      <c r="B2505" s="268">
        <v>1</v>
      </c>
      <c r="C2505" s="268" t="s">
        <v>7278</v>
      </c>
      <c r="D2505" s="268" t="s">
        <v>7450</v>
      </c>
      <c r="E2505" s="267" t="s">
        <v>558</v>
      </c>
      <c r="F2505" s="268" t="s">
        <v>7516</v>
      </c>
    </row>
    <row r="2506" spans="1:6" ht="25.5" x14ac:dyDescent="0.2">
      <c r="A2506" s="267" t="s">
        <v>557</v>
      </c>
      <c r="B2506" s="268">
        <v>1</v>
      </c>
      <c r="C2506" s="268" t="s">
        <v>7278</v>
      </c>
      <c r="D2506" s="268" t="s">
        <v>7450</v>
      </c>
      <c r="E2506" s="267" t="s">
        <v>558</v>
      </c>
      <c r="F2506" s="268" t="s">
        <v>7516</v>
      </c>
    </row>
    <row r="2507" spans="1:6" ht="25.5" x14ac:dyDescent="0.2">
      <c r="A2507" s="267" t="s">
        <v>557</v>
      </c>
      <c r="B2507" s="268">
        <v>1</v>
      </c>
      <c r="C2507" s="268" t="s">
        <v>7278</v>
      </c>
      <c r="D2507" s="268" t="s">
        <v>7450</v>
      </c>
      <c r="E2507" s="267" t="s">
        <v>558</v>
      </c>
      <c r="F2507" s="268" t="s">
        <v>7516</v>
      </c>
    </row>
    <row r="2508" spans="1:6" ht="25.5" x14ac:dyDescent="0.2">
      <c r="A2508" s="267" t="s">
        <v>557</v>
      </c>
      <c r="B2508" s="268">
        <v>1</v>
      </c>
      <c r="C2508" s="268" t="s">
        <v>7278</v>
      </c>
      <c r="D2508" s="268" t="s">
        <v>7450</v>
      </c>
      <c r="E2508" s="267" t="s">
        <v>558</v>
      </c>
      <c r="F2508" s="268" t="s">
        <v>7516</v>
      </c>
    </row>
    <row r="2509" spans="1:6" ht="25.5" x14ac:dyDescent="0.2">
      <c r="A2509" s="267" t="s">
        <v>557</v>
      </c>
      <c r="B2509" s="268">
        <v>1</v>
      </c>
      <c r="C2509" s="268" t="s">
        <v>7278</v>
      </c>
      <c r="D2509" s="268" t="s">
        <v>7450</v>
      </c>
      <c r="E2509" s="267" t="s">
        <v>558</v>
      </c>
      <c r="F2509" s="268" t="s">
        <v>7516</v>
      </c>
    </row>
    <row r="2510" spans="1:6" ht="25.5" x14ac:dyDescent="0.2">
      <c r="A2510" s="267" t="s">
        <v>557</v>
      </c>
      <c r="B2510" s="268">
        <v>1</v>
      </c>
      <c r="C2510" s="268" t="s">
        <v>7278</v>
      </c>
      <c r="D2510" s="268" t="s">
        <v>7450</v>
      </c>
      <c r="E2510" s="267" t="s">
        <v>558</v>
      </c>
      <c r="F2510" s="268" t="s">
        <v>7516</v>
      </c>
    </row>
    <row r="2511" spans="1:6" ht="25.5" x14ac:dyDescent="0.2">
      <c r="A2511" s="267" t="s">
        <v>557</v>
      </c>
      <c r="B2511" s="268">
        <v>1</v>
      </c>
      <c r="C2511" s="268" t="s">
        <v>7278</v>
      </c>
      <c r="D2511" s="268" t="s">
        <v>7450</v>
      </c>
      <c r="E2511" s="267" t="s">
        <v>558</v>
      </c>
      <c r="F2511" s="268" t="s">
        <v>7516</v>
      </c>
    </row>
    <row r="2512" spans="1:6" ht="25.5" x14ac:dyDescent="0.2">
      <c r="A2512" s="267" t="s">
        <v>557</v>
      </c>
      <c r="B2512" s="268">
        <v>1</v>
      </c>
      <c r="C2512" s="268" t="s">
        <v>7278</v>
      </c>
      <c r="D2512" s="268" t="s">
        <v>7450</v>
      </c>
      <c r="E2512" s="267" t="s">
        <v>558</v>
      </c>
      <c r="F2512" s="268" t="s">
        <v>7516</v>
      </c>
    </row>
    <row r="2513" spans="1:6" ht="25.5" x14ac:dyDescent="0.2">
      <c r="A2513" s="267" t="s">
        <v>557</v>
      </c>
      <c r="B2513" s="268">
        <v>1</v>
      </c>
      <c r="C2513" s="268" t="s">
        <v>7278</v>
      </c>
      <c r="D2513" s="268" t="s">
        <v>7450</v>
      </c>
      <c r="E2513" s="267" t="s">
        <v>558</v>
      </c>
      <c r="F2513" s="268" t="s">
        <v>7516</v>
      </c>
    </row>
    <row r="2514" spans="1:6" ht="25.5" x14ac:dyDescent="0.2">
      <c r="A2514" s="267" t="s">
        <v>557</v>
      </c>
      <c r="B2514" s="268">
        <v>1</v>
      </c>
      <c r="C2514" s="268" t="s">
        <v>7278</v>
      </c>
      <c r="D2514" s="268" t="s">
        <v>7450</v>
      </c>
      <c r="E2514" s="267" t="s">
        <v>558</v>
      </c>
      <c r="F2514" s="268" t="s">
        <v>7516</v>
      </c>
    </row>
    <row r="2515" spans="1:6" ht="25.5" x14ac:dyDescent="0.2">
      <c r="A2515" s="267" t="s">
        <v>557</v>
      </c>
      <c r="B2515" s="268">
        <v>1</v>
      </c>
      <c r="C2515" s="268" t="s">
        <v>7278</v>
      </c>
      <c r="D2515" s="268" t="s">
        <v>7450</v>
      </c>
      <c r="E2515" s="267" t="s">
        <v>558</v>
      </c>
      <c r="F2515" s="268" t="s">
        <v>7516</v>
      </c>
    </row>
    <row r="2516" spans="1:6" ht="25.5" x14ac:dyDescent="0.2">
      <c r="A2516" s="267" t="s">
        <v>557</v>
      </c>
      <c r="B2516" s="268">
        <v>1</v>
      </c>
      <c r="C2516" s="268" t="s">
        <v>7278</v>
      </c>
      <c r="D2516" s="268" t="s">
        <v>7450</v>
      </c>
      <c r="E2516" s="267" t="s">
        <v>558</v>
      </c>
      <c r="F2516" s="268" t="s">
        <v>7516</v>
      </c>
    </row>
    <row r="2517" spans="1:6" ht="25.5" x14ac:dyDescent="0.2">
      <c r="A2517" s="267" t="s">
        <v>557</v>
      </c>
      <c r="B2517" s="268">
        <v>1</v>
      </c>
      <c r="C2517" s="268" t="s">
        <v>7278</v>
      </c>
      <c r="D2517" s="268" t="s">
        <v>7450</v>
      </c>
      <c r="E2517" s="267" t="s">
        <v>558</v>
      </c>
      <c r="F2517" s="268" t="s">
        <v>7516</v>
      </c>
    </row>
    <row r="2518" spans="1:6" ht="25.5" x14ac:dyDescent="0.2">
      <c r="A2518" s="267" t="s">
        <v>557</v>
      </c>
      <c r="B2518" s="268">
        <v>1</v>
      </c>
      <c r="C2518" s="268" t="s">
        <v>7278</v>
      </c>
      <c r="D2518" s="268" t="s">
        <v>7450</v>
      </c>
      <c r="E2518" s="267" t="s">
        <v>558</v>
      </c>
      <c r="F2518" s="268" t="s">
        <v>7516</v>
      </c>
    </row>
    <row r="2519" spans="1:6" ht="25.5" x14ac:dyDescent="0.2">
      <c r="A2519" s="267" t="s">
        <v>557</v>
      </c>
      <c r="B2519" s="268">
        <v>1</v>
      </c>
      <c r="C2519" s="268" t="s">
        <v>7278</v>
      </c>
      <c r="D2519" s="268" t="s">
        <v>7450</v>
      </c>
      <c r="E2519" s="267" t="s">
        <v>558</v>
      </c>
      <c r="F2519" s="268" t="s">
        <v>7516</v>
      </c>
    </row>
    <row r="2520" spans="1:6" ht="25.5" x14ac:dyDescent="0.2">
      <c r="A2520" s="267" t="s">
        <v>557</v>
      </c>
      <c r="B2520" s="268">
        <v>1</v>
      </c>
      <c r="C2520" s="268" t="s">
        <v>7278</v>
      </c>
      <c r="D2520" s="268" t="s">
        <v>7450</v>
      </c>
      <c r="E2520" s="267" t="s">
        <v>558</v>
      </c>
      <c r="F2520" s="268" t="s">
        <v>7516</v>
      </c>
    </row>
    <row r="2521" spans="1:6" ht="25.5" x14ac:dyDescent="0.2">
      <c r="A2521" s="267" t="s">
        <v>557</v>
      </c>
      <c r="B2521" s="268">
        <v>1</v>
      </c>
      <c r="C2521" s="268" t="s">
        <v>7278</v>
      </c>
      <c r="D2521" s="268" t="s">
        <v>7450</v>
      </c>
      <c r="E2521" s="267" t="s">
        <v>558</v>
      </c>
      <c r="F2521" s="268" t="s">
        <v>7516</v>
      </c>
    </row>
    <row r="2522" spans="1:6" ht="25.5" x14ac:dyDescent="0.2">
      <c r="A2522" s="267" t="s">
        <v>557</v>
      </c>
      <c r="B2522" s="268">
        <v>1</v>
      </c>
      <c r="C2522" s="268" t="s">
        <v>7278</v>
      </c>
      <c r="D2522" s="268" t="s">
        <v>7450</v>
      </c>
      <c r="E2522" s="267" t="s">
        <v>558</v>
      </c>
      <c r="F2522" s="268" t="s">
        <v>7516</v>
      </c>
    </row>
    <row r="2523" spans="1:6" ht="25.5" x14ac:dyDescent="0.2">
      <c r="A2523" s="267" t="s">
        <v>557</v>
      </c>
      <c r="B2523" s="268">
        <v>1</v>
      </c>
      <c r="C2523" s="268" t="s">
        <v>7278</v>
      </c>
      <c r="D2523" s="268" t="s">
        <v>7450</v>
      </c>
      <c r="E2523" s="267" t="s">
        <v>558</v>
      </c>
      <c r="F2523" s="268" t="s">
        <v>7516</v>
      </c>
    </row>
    <row r="2524" spans="1:6" ht="25.5" x14ac:dyDescent="0.2">
      <c r="A2524" s="267" t="s">
        <v>557</v>
      </c>
      <c r="B2524" s="268">
        <v>1</v>
      </c>
      <c r="C2524" s="268" t="s">
        <v>7278</v>
      </c>
      <c r="D2524" s="268" t="s">
        <v>7450</v>
      </c>
      <c r="E2524" s="267" t="s">
        <v>558</v>
      </c>
      <c r="F2524" s="268" t="s">
        <v>7516</v>
      </c>
    </row>
    <row r="2525" spans="1:6" ht="25.5" x14ac:dyDescent="0.2">
      <c r="A2525" s="267" t="s">
        <v>557</v>
      </c>
      <c r="B2525" s="268">
        <v>1</v>
      </c>
      <c r="C2525" s="268" t="s">
        <v>7278</v>
      </c>
      <c r="D2525" s="268" t="s">
        <v>7450</v>
      </c>
      <c r="E2525" s="267" t="s">
        <v>558</v>
      </c>
      <c r="F2525" s="268" t="s">
        <v>7516</v>
      </c>
    </row>
    <row r="2526" spans="1:6" ht="25.5" x14ac:dyDescent="0.2">
      <c r="A2526" s="267" t="s">
        <v>557</v>
      </c>
      <c r="B2526" s="268">
        <v>1</v>
      </c>
      <c r="C2526" s="268" t="s">
        <v>7278</v>
      </c>
      <c r="D2526" s="268" t="s">
        <v>7450</v>
      </c>
      <c r="E2526" s="267" t="s">
        <v>558</v>
      </c>
      <c r="F2526" s="268" t="s">
        <v>7516</v>
      </c>
    </row>
    <row r="2527" spans="1:6" ht="25.5" x14ac:dyDescent="0.2">
      <c r="A2527" s="267" t="s">
        <v>557</v>
      </c>
      <c r="B2527" s="268">
        <v>1</v>
      </c>
      <c r="C2527" s="268" t="s">
        <v>7278</v>
      </c>
      <c r="D2527" s="268" t="s">
        <v>7450</v>
      </c>
      <c r="E2527" s="267" t="s">
        <v>558</v>
      </c>
      <c r="F2527" s="268" t="s">
        <v>7516</v>
      </c>
    </row>
    <row r="2528" spans="1:6" ht="25.5" x14ac:dyDescent="0.2">
      <c r="A2528" s="267" t="s">
        <v>557</v>
      </c>
      <c r="B2528" s="268">
        <v>1</v>
      </c>
      <c r="C2528" s="268" t="s">
        <v>7278</v>
      </c>
      <c r="D2528" s="268" t="s">
        <v>7450</v>
      </c>
      <c r="E2528" s="267" t="s">
        <v>558</v>
      </c>
      <c r="F2528" s="268" t="s">
        <v>7516</v>
      </c>
    </row>
    <row r="2529" spans="1:6" ht="25.5" x14ac:dyDescent="0.2">
      <c r="A2529" s="267" t="s">
        <v>557</v>
      </c>
      <c r="B2529" s="268">
        <v>1</v>
      </c>
      <c r="C2529" s="268" t="s">
        <v>7278</v>
      </c>
      <c r="D2529" s="268" t="s">
        <v>7450</v>
      </c>
      <c r="E2529" s="267" t="s">
        <v>558</v>
      </c>
      <c r="F2529" s="268" t="s">
        <v>7516</v>
      </c>
    </row>
    <row r="2530" spans="1:6" ht="25.5" x14ac:dyDescent="0.2">
      <c r="A2530" s="267" t="s">
        <v>557</v>
      </c>
      <c r="B2530" s="268">
        <v>1</v>
      </c>
      <c r="C2530" s="268" t="s">
        <v>7278</v>
      </c>
      <c r="D2530" s="268" t="s">
        <v>7450</v>
      </c>
      <c r="E2530" s="267" t="s">
        <v>558</v>
      </c>
      <c r="F2530" s="268" t="s">
        <v>7516</v>
      </c>
    </row>
    <row r="2531" spans="1:6" ht="25.5" x14ac:dyDescent="0.2">
      <c r="A2531" s="267" t="s">
        <v>557</v>
      </c>
      <c r="B2531" s="268">
        <v>1</v>
      </c>
      <c r="C2531" s="268" t="s">
        <v>7278</v>
      </c>
      <c r="D2531" s="268" t="s">
        <v>7450</v>
      </c>
      <c r="E2531" s="267" t="s">
        <v>558</v>
      </c>
      <c r="F2531" s="268" t="s">
        <v>7516</v>
      </c>
    </row>
    <row r="2532" spans="1:6" ht="25.5" x14ac:dyDescent="0.2">
      <c r="A2532" s="267" t="s">
        <v>557</v>
      </c>
      <c r="B2532" s="268">
        <v>1</v>
      </c>
      <c r="C2532" s="268" t="s">
        <v>7278</v>
      </c>
      <c r="D2532" s="268" t="s">
        <v>7450</v>
      </c>
      <c r="E2532" s="267" t="s">
        <v>558</v>
      </c>
      <c r="F2532" s="268" t="s">
        <v>7516</v>
      </c>
    </row>
    <row r="2533" spans="1:6" ht="25.5" x14ac:dyDescent="0.2">
      <c r="A2533" s="267" t="s">
        <v>557</v>
      </c>
      <c r="B2533" s="268">
        <v>1</v>
      </c>
      <c r="C2533" s="268" t="s">
        <v>7278</v>
      </c>
      <c r="D2533" s="268" t="s">
        <v>7450</v>
      </c>
      <c r="E2533" s="267" t="s">
        <v>558</v>
      </c>
      <c r="F2533" s="268" t="s">
        <v>7516</v>
      </c>
    </row>
    <row r="2534" spans="1:6" ht="25.5" x14ac:dyDescent="0.2">
      <c r="A2534" s="267" t="s">
        <v>557</v>
      </c>
      <c r="B2534" s="268">
        <v>1</v>
      </c>
      <c r="C2534" s="268" t="s">
        <v>7278</v>
      </c>
      <c r="D2534" s="268" t="s">
        <v>7450</v>
      </c>
      <c r="E2534" s="267" t="s">
        <v>558</v>
      </c>
      <c r="F2534" s="268" t="s">
        <v>7516</v>
      </c>
    </row>
    <row r="2535" spans="1:6" ht="25.5" x14ac:dyDescent="0.2">
      <c r="A2535" s="267" t="s">
        <v>557</v>
      </c>
      <c r="B2535" s="268">
        <v>1</v>
      </c>
      <c r="C2535" s="268" t="s">
        <v>7278</v>
      </c>
      <c r="D2535" s="268" t="s">
        <v>7450</v>
      </c>
      <c r="E2535" s="267" t="s">
        <v>558</v>
      </c>
      <c r="F2535" s="268" t="s">
        <v>7516</v>
      </c>
    </row>
    <row r="2536" spans="1:6" ht="25.5" x14ac:dyDescent="0.2">
      <c r="A2536" s="267" t="s">
        <v>557</v>
      </c>
      <c r="B2536" s="268">
        <v>1</v>
      </c>
      <c r="C2536" s="268" t="s">
        <v>7278</v>
      </c>
      <c r="D2536" s="268" t="s">
        <v>7450</v>
      </c>
      <c r="E2536" s="267" t="s">
        <v>558</v>
      </c>
      <c r="F2536" s="268" t="s">
        <v>7516</v>
      </c>
    </row>
    <row r="2537" spans="1:6" ht="25.5" x14ac:dyDescent="0.2">
      <c r="A2537" s="267" t="s">
        <v>557</v>
      </c>
      <c r="B2537" s="268">
        <v>1</v>
      </c>
      <c r="C2537" s="268" t="s">
        <v>7278</v>
      </c>
      <c r="D2537" s="268" t="s">
        <v>7450</v>
      </c>
      <c r="E2537" s="267" t="s">
        <v>558</v>
      </c>
      <c r="F2537" s="268" t="s">
        <v>7516</v>
      </c>
    </row>
    <row r="2538" spans="1:6" ht="25.5" x14ac:dyDescent="0.2">
      <c r="A2538" s="267" t="s">
        <v>557</v>
      </c>
      <c r="B2538" s="268">
        <v>1</v>
      </c>
      <c r="C2538" s="268" t="s">
        <v>7278</v>
      </c>
      <c r="D2538" s="268" t="s">
        <v>7450</v>
      </c>
      <c r="E2538" s="267" t="s">
        <v>558</v>
      </c>
      <c r="F2538" s="268" t="s">
        <v>7516</v>
      </c>
    </row>
    <row r="2539" spans="1:6" ht="25.5" x14ac:dyDescent="0.2">
      <c r="A2539" s="267" t="s">
        <v>557</v>
      </c>
      <c r="B2539" s="268">
        <v>1</v>
      </c>
      <c r="C2539" s="268" t="s">
        <v>7278</v>
      </c>
      <c r="D2539" s="268" t="s">
        <v>7450</v>
      </c>
      <c r="E2539" s="267" t="s">
        <v>558</v>
      </c>
      <c r="F2539" s="268" t="s">
        <v>7516</v>
      </c>
    </row>
    <row r="2540" spans="1:6" ht="25.5" x14ac:dyDescent="0.2">
      <c r="A2540" s="267" t="s">
        <v>557</v>
      </c>
      <c r="B2540" s="268">
        <v>1</v>
      </c>
      <c r="C2540" s="268" t="s">
        <v>7278</v>
      </c>
      <c r="D2540" s="268" t="s">
        <v>7450</v>
      </c>
      <c r="E2540" s="267" t="s">
        <v>558</v>
      </c>
      <c r="F2540" s="268" t="s">
        <v>7516</v>
      </c>
    </row>
    <row r="2541" spans="1:6" ht="25.5" x14ac:dyDescent="0.2">
      <c r="A2541" s="267" t="s">
        <v>557</v>
      </c>
      <c r="B2541" s="268">
        <v>1</v>
      </c>
      <c r="C2541" s="268" t="s">
        <v>7278</v>
      </c>
      <c r="D2541" s="268" t="s">
        <v>7450</v>
      </c>
      <c r="E2541" s="267" t="s">
        <v>558</v>
      </c>
      <c r="F2541" s="268" t="s">
        <v>7516</v>
      </c>
    </row>
    <row r="2542" spans="1:6" ht="25.5" x14ac:dyDescent="0.2">
      <c r="A2542" s="267" t="s">
        <v>557</v>
      </c>
      <c r="B2542" s="268">
        <v>1</v>
      </c>
      <c r="C2542" s="268" t="s">
        <v>7278</v>
      </c>
      <c r="D2542" s="268" t="s">
        <v>7450</v>
      </c>
      <c r="E2542" s="267" t="s">
        <v>558</v>
      </c>
      <c r="F2542" s="268" t="s">
        <v>7516</v>
      </c>
    </row>
    <row r="2543" spans="1:6" ht="25.5" x14ac:dyDescent="0.2">
      <c r="A2543" s="267" t="s">
        <v>557</v>
      </c>
      <c r="B2543" s="268">
        <v>1</v>
      </c>
      <c r="C2543" s="268" t="s">
        <v>7278</v>
      </c>
      <c r="D2543" s="268" t="s">
        <v>7450</v>
      </c>
      <c r="E2543" s="267" t="s">
        <v>558</v>
      </c>
      <c r="F2543" s="268" t="s">
        <v>7516</v>
      </c>
    </row>
    <row r="2544" spans="1:6" ht="25.5" x14ac:dyDescent="0.2">
      <c r="A2544" s="267" t="s">
        <v>557</v>
      </c>
      <c r="B2544" s="268">
        <v>1</v>
      </c>
      <c r="C2544" s="268" t="s">
        <v>7278</v>
      </c>
      <c r="D2544" s="268" t="s">
        <v>7450</v>
      </c>
      <c r="E2544" s="267" t="s">
        <v>558</v>
      </c>
      <c r="F2544" s="268" t="s">
        <v>7516</v>
      </c>
    </row>
    <row r="2545" spans="1:6" ht="25.5" x14ac:dyDescent="0.2">
      <c r="A2545" s="267" t="s">
        <v>557</v>
      </c>
      <c r="B2545" s="268">
        <v>1</v>
      </c>
      <c r="C2545" s="268" t="s">
        <v>7278</v>
      </c>
      <c r="D2545" s="268" t="s">
        <v>7450</v>
      </c>
      <c r="E2545" s="267" t="s">
        <v>558</v>
      </c>
      <c r="F2545" s="268" t="s">
        <v>7516</v>
      </c>
    </row>
    <row r="2546" spans="1:6" ht="25.5" x14ac:dyDescent="0.2">
      <c r="A2546" s="267" t="s">
        <v>557</v>
      </c>
      <c r="B2546" s="268">
        <v>1</v>
      </c>
      <c r="C2546" s="268" t="s">
        <v>7278</v>
      </c>
      <c r="D2546" s="268" t="s">
        <v>7450</v>
      </c>
      <c r="E2546" s="267" t="s">
        <v>558</v>
      </c>
      <c r="F2546" s="268" t="s">
        <v>7516</v>
      </c>
    </row>
    <row r="2547" spans="1:6" ht="25.5" x14ac:dyDescent="0.2">
      <c r="A2547" s="267" t="s">
        <v>557</v>
      </c>
      <c r="B2547" s="268">
        <v>1</v>
      </c>
      <c r="C2547" s="268" t="s">
        <v>7278</v>
      </c>
      <c r="D2547" s="268" t="s">
        <v>7450</v>
      </c>
      <c r="E2547" s="267" t="s">
        <v>558</v>
      </c>
      <c r="F2547" s="268" t="s">
        <v>7516</v>
      </c>
    </row>
    <row r="2548" spans="1:6" ht="25.5" x14ac:dyDescent="0.2">
      <c r="A2548" s="267" t="s">
        <v>557</v>
      </c>
      <c r="B2548" s="268">
        <v>1</v>
      </c>
      <c r="C2548" s="268" t="s">
        <v>7278</v>
      </c>
      <c r="D2548" s="268" t="s">
        <v>7450</v>
      </c>
      <c r="E2548" s="267" t="s">
        <v>558</v>
      </c>
      <c r="F2548" s="268" t="s">
        <v>7516</v>
      </c>
    </row>
    <row r="2549" spans="1:6" ht="25.5" x14ac:dyDescent="0.2">
      <c r="A2549" s="267" t="s">
        <v>557</v>
      </c>
      <c r="B2549" s="268">
        <v>1</v>
      </c>
      <c r="C2549" s="268" t="s">
        <v>7278</v>
      </c>
      <c r="D2549" s="268" t="s">
        <v>7450</v>
      </c>
      <c r="E2549" s="267" t="s">
        <v>558</v>
      </c>
      <c r="F2549" s="268" t="s">
        <v>7516</v>
      </c>
    </row>
    <row r="2550" spans="1:6" ht="25.5" x14ac:dyDescent="0.2">
      <c r="A2550" s="267" t="s">
        <v>557</v>
      </c>
      <c r="B2550" s="268">
        <v>1</v>
      </c>
      <c r="C2550" s="268" t="s">
        <v>7278</v>
      </c>
      <c r="D2550" s="268" t="s">
        <v>7450</v>
      </c>
      <c r="E2550" s="267" t="s">
        <v>558</v>
      </c>
      <c r="F2550" s="268" t="s">
        <v>7516</v>
      </c>
    </row>
    <row r="2551" spans="1:6" ht="25.5" x14ac:dyDescent="0.2">
      <c r="A2551" s="267" t="s">
        <v>557</v>
      </c>
      <c r="B2551" s="268">
        <v>1</v>
      </c>
      <c r="C2551" s="268" t="s">
        <v>7278</v>
      </c>
      <c r="D2551" s="268" t="s">
        <v>7450</v>
      </c>
      <c r="E2551" s="267" t="s">
        <v>558</v>
      </c>
      <c r="F2551" s="268" t="s">
        <v>7516</v>
      </c>
    </row>
    <row r="2552" spans="1:6" ht="25.5" x14ac:dyDescent="0.2">
      <c r="A2552" s="267" t="s">
        <v>557</v>
      </c>
      <c r="B2552" s="268">
        <v>1</v>
      </c>
      <c r="C2552" s="268" t="s">
        <v>7278</v>
      </c>
      <c r="D2552" s="268" t="s">
        <v>7450</v>
      </c>
      <c r="E2552" s="267" t="s">
        <v>558</v>
      </c>
      <c r="F2552" s="268" t="s">
        <v>7516</v>
      </c>
    </row>
    <row r="2553" spans="1:6" ht="25.5" x14ac:dyDescent="0.2">
      <c r="A2553" s="267" t="s">
        <v>557</v>
      </c>
      <c r="B2553" s="268">
        <v>1</v>
      </c>
      <c r="C2553" s="268" t="s">
        <v>7278</v>
      </c>
      <c r="D2553" s="268" t="s">
        <v>7450</v>
      </c>
      <c r="E2553" s="267" t="s">
        <v>558</v>
      </c>
      <c r="F2553" s="268" t="s">
        <v>7516</v>
      </c>
    </row>
    <row r="2554" spans="1:6" ht="25.5" x14ac:dyDescent="0.2">
      <c r="A2554" s="267" t="s">
        <v>557</v>
      </c>
      <c r="B2554" s="268">
        <v>1</v>
      </c>
      <c r="C2554" s="268" t="s">
        <v>7278</v>
      </c>
      <c r="D2554" s="268" t="s">
        <v>7450</v>
      </c>
      <c r="E2554" s="267" t="s">
        <v>558</v>
      </c>
      <c r="F2554" s="268" t="s">
        <v>7516</v>
      </c>
    </row>
    <row r="2555" spans="1:6" ht="25.5" x14ac:dyDescent="0.2">
      <c r="A2555" s="267" t="s">
        <v>557</v>
      </c>
      <c r="B2555" s="268">
        <v>1</v>
      </c>
      <c r="C2555" s="268" t="s">
        <v>7278</v>
      </c>
      <c r="D2555" s="268" t="s">
        <v>7450</v>
      </c>
      <c r="E2555" s="267" t="s">
        <v>558</v>
      </c>
      <c r="F2555" s="268" t="s">
        <v>7516</v>
      </c>
    </row>
    <row r="2556" spans="1:6" ht="25.5" x14ac:dyDescent="0.2">
      <c r="A2556" s="267" t="s">
        <v>557</v>
      </c>
      <c r="B2556" s="268">
        <v>1</v>
      </c>
      <c r="C2556" s="268" t="s">
        <v>7278</v>
      </c>
      <c r="D2556" s="268" t="s">
        <v>7450</v>
      </c>
      <c r="E2556" s="267" t="s">
        <v>558</v>
      </c>
      <c r="F2556" s="268" t="s">
        <v>7516</v>
      </c>
    </row>
    <row r="2557" spans="1:6" ht="25.5" x14ac:dyDescent="0.2">
      <c r="A2557" s="267" t="s">
        <v>557</v>
      </c>
      <c r="B2557" s="268">
        <v>1</v>
      </c>
      <c r="C2557" s="268" t="s">
        <v>7278</v>
      </c>
      <c r="D2557" s="268" t="s">
        <v>7450</v>
      </c>
      <c r="E2557" s="267" t="s">
        <v>558</v>
      </c>
      <c r="F2557" s="268" t="s">
        <v>7516</v>
      </c>
    </row>
    <row r="2558" spans="1:6" ht="25.5" x14ac:dyDescent="0.2">
      <c r="A2558" s="267" t="s">
        <v>557</v>
      </c>
      <c r="B2558" s="268">
        <v>1</v>
      </c>
      <c r="C2558" s="268" t="s">
        <v>7278</v>
      </c>
      <c r="D2558" s="268" t="s">
        <v>7450</v>
      </c>
      <c r="E2558" s="267" t="s">
        <v>558</v>
      </c>
      <c r="F2558" s="268" t="s">
        <v>7516</v>
      </c>
    </row>
    <row r="2559" spans="1:6" ht="25.5" x14ac:dyDescent="0.2">
      <c r="A2559" s="267" t="s">
        <v>557</v>
      </c>
      <c r="B2559" s="268">
        <v>1</v>
      </c>
      <c r="C2559" s="268" t="s">
        <v>7278</v>
      </c>
      <c r="D2559" s="268" t="s">
        <v>7450</v>
      </c>
      <c r="E2559" s="267" t="s">
        <v>558</v>
      </c>
      <c r="F2559" s="268" t="s">
        <v>7516</v>
      </c>
    </row>
    <row r="2560" spans="1:6" ht="25.5" x14ac:dyDescent="0.2">
      <c r="A2560" s="267" t="s">
        <v>557</v>
      </c>
      <c r="B2560" s="268">
        <v>1</v>
      </c>
      <c r="C2560" s="268" t="s">
        <v>7278</v>
      </c>
      <c r="D2560" s="268" t="s">
        <v>7450</v>
      </c>
      <c r="E2560" s="267" t="s">
        <v>558</v>
      </c>
      <c r="F2560" s="268" t="s">
        <v>7516</v>
      </c>
    </row>
    <row r="2561" spans="1:6" ht="25.5" x14ac:dyDescent="0.2">
      <c r="A2561" s="267" t="s">
        <v>557</v>
      </c>
      <c r="B2561" s="268">
        <v>1</v>
      </c>
      <c r="C2561" s="268" t="s">
        <v>7278</v>
      </c>
      <c r="D2561" s="268" t="s">
        <v>7450</v>
      </c>
      <c r="E2561" s="267" t="s">
        <v>558</v>
      </c>
      <c r="F2561" s="268" t="s">
        <v>7516</v>
      </c>
    </row>
    <row r="2562" spans="1:6" ht="25.5" x14ac:dyDescent="0.2">
      <c r="A2562" s="267" t="s">
        <v>557</v>
      </c>
      <c r="B2562" s="268">
        <v>1</v>
      </c>
      <c r="C2562" s="268" t="s">
        <v>7278</v>
      </c>
      <c r="D2562" s="268" t="s">
        <v>7450</v>
      </c>
      <c r="E2562" s="267" t="s">
        <v>558</v>
      </c>
      <c r="F2562" s="268" t="s">
        <v>7516</v>
      </c>
    </row>
    <row r="2563" spans="1:6" ht="25.5" x14ac:dyDescent="0.2">
      <c r="A2563" s="267" t="s">
        <v>557</v>
      </c>
      <c r="B2563" s="268">
        <v>1</v>
      </c>
      <c r="C2563" s="268" t="s">
        <v>7278</v>
      </c>
      <c r="D2563" s="268" t="s">
        <v>7450</v>
      </c>
      <c r="E2563" s="267" t="s">
        <v>558</v>
      </c>
      <c r="F2563" s="268" t="s">
        <v>7516</v>
      </c>
    </row>
    <row r="2564" spans="1:6" ht="25.5" x14ac:dyDescent="0.2">
      <c r="A2564" s="267" t="s">
        <v>557</v>
      </c>
      <c r="B2564" s="268">
        <v>1</v>
      </c>
      <c r="C2564" s="268" t="s">
        <v>7278</v>
      </c>
      <c r="D2564" s="268" t="s">
        <v>7450</v>
      </c>
      <c r="E2564" s="267" t="s">
        <v>558</v>
      </c>
      <c r="F2564" s="268" t="s">
        <v>7516</v>
      </c>
    </row>
    <row r="2565" spans="1:6" ht="25.5" x14ac:dyDescent="0.2">
      <c r="A2565" s="267" t="s">
        <v>557</v>
      </c>
      <c r="B2565" s="268">
        <v>1</v>
      </c>
      <c r="C2565" s="268" t="s">
        <v>7278</v>
      </c>
      <c r="D2565" s="268" t="s">
        <v>7450</v>
      </c>
      <c r="E2565" s="267" t="s">
        <v>558</v>
      </c>
      <c r="F2565" s="268" t="s">
        <v>7516</v>
      </c>
    </row>
    <row r="2566" spans="1:6" ht="25.5" x14ac:dyDescent="0.2">
      <c r="A2566" s="267" t="s">
        <v>557</v>
      </c>
      <c r="B2566" s="268">
        <v>1</v>
      </c>
      <c r="C2566" s="268" t="s">
        <v>7278</v>
      </c>
      <c r="D2566" s="268" t="s">
        <v>7450</v>
      </c>
      <c r="E2566" s="267" t="s">
        <v>558</v>
      </c>
      <c r="F2566" s="268" t="s">
        <v>7516</v>
      </c>
    </row>
    <row r="2567" spans="1:6" ht="25.5" x14ac:dyDescent="0.2">
      <c r="A2567" s="267" t="s">
        <v>557</v>
      </c>
      <c r="B2567" s="268">
        <v>1</v>
      </c>
      <c r="C2567" s="268" t="s">
        <v>7278</v>
      </c>
      <c r="D2567" s="268" t="s">
        <v>7450</v>
      </c>
      <c r="E2567" s="267" t="s">
        <v>558</v>
      </c>
      <c r="F2567" s="268" t="s">
        <v>7516</v>
      </c>
    </row>
    <row r="2568" spans="1:6" ht="25.5" x14ac:dyDescent="0.2">
      <c r="A2568" s="267" t="s">
        <v>557</v>
      </c>
      <c r="B2568" s="268">
        <v>1</v>
      </c>
      <c r="C2568" s="268" t="s">
        <v>7278</v>
      </c>
      <c r="D2568" s="268" t="s">
        <v>7450</v>
      </c>
      <c r="E2568" s="267" t="s">
        <v>1914</v>
      </c>
      <c r="F2568" s="268" t="s">
        <v>7516</v>
      </c>
    </row>
    <row r="2569" spans="1:6" x14ac:dyDescent="0.2">
      <c r="A2569" s="267" t="s">
        <v>557</v>
      </c>
      <c r="B2569" s="268">
        <v>1</v>
      </c>
      <c r="C2569" s="268" t="s">
        <v>7322</v>
      </c>
      <c r="D2569" s="268" t="s">
        <v>7449</v>
      </c>
      <c r="E2569" s="267" t="s">
        <v>1915</v>
      </c>
      <c r="F2569" s="268" t="s">
        <v>7510</v>
      </c>
    </row>
    <row r="2570" spans="1:6" x14ac:dyDescent="0.2">
      <c r="A2570" s="267" t="s">
        <v>557</v>
      </c>
      <c r="B2570" s="268">
        <v>1</v>
      </c>
      <c r="C2570" s="268" t="s">
        <v>7322</v>
      </c>
      <c r="D2570" s="268" t="s">
        <v>7449</v>
      </c>
      <c r="E2570" s="267" t="s">
        <v>1915</v>
      </c>
      <c r="F2570" s="268" t="s">
        <v>7510</v>
      </c>
    </row>
    <row r="2571" spans="1:6" ht="38.25" x14ac:dyDescent="0.2">
      <c r="A2571" s="267" t="s">
        <v>557</v>
      </c>
      <c r="B2571" s="268">
        <v>1</v>
      </c>
      <c r="C2571" s="268" t="s">
        <v>7296</v>
      </c>
      <c r="D2571" s="268" t="s">
        <v>7441</v>
      </c>
      <c r="E2571" s="267" t="s">
        <v>1916</v>
      </c>
      <c r="F2571" s="268" t="s">
        <v>7471</v>
      </c>
    </row>
    <row r="2572" spans="1:6" ht="38.25" x14ac:dyDescent="0.2">
      <c r="A2572" s="267" t="s">
        <v>557</v>
      </c>
      <c r="B2572" s="268">
        <v>1</v>
      </c>
      <c r="C2572" s="268" t="s">
        <v>7307</v>
      </c>
      <c r="D2572" s="268" t="s">
        <v>7440</v>
      </c>
      <c r="E2572" s="267" t="s">
        <v>1917</v>
      </c>
      <c r="F2572" s="268" t="s">
        <v>7495</v>
      </c>
    </row>
    <row r="2573" spans="1:6" ht="38.25" x14ac:dyDescent="0.2">
      <c r="A2573" s="267" t="s">
        <v>557</v>
      </c>
      <c r="B2573" s="268">
        <v>1</v>
      </c>
      <c r="C2573" s="268" t="s">
        <v>7315</v>
      </c>
      <c r="D2573" s="268" t="s">
        <v>7440</v>
      </c>
      <c r="E2573" s="267" t="s">
        <v>1918</v>
      </c>
      <c r="F2573" s="268" t="s">
        <v>7451</v>
      </c>
    </row>
    <row r="2574" spans="1:6" ht="38.25" x14ac:dyDescent="0.2">
      <c r="A2574" s="267" t="s">
        <v>557</v>
      </c>
      <c r="B2574" s="268">
        <v>1</v>
      </c>
      <c r="C2574" s="268" t="s">
        <v>7315</v>
      </c>
      <c r="D2574" s="268" t="s">
        <v>7440</v>
      </c>
      <c r="E2574" s="267" t="s">
        <v>1918</v>
      </c>
      <c r="F2574" s="268" t="s">
        <v>7451</v>
      </c>
    </row>
    <row r="2575" spans="1:6" ht="25.5" x14ac:dyDescent="0.2">
      <c r="A2575" s="267" t="s">
        <v>557</v>
      </c>
      <c r="B2575" s="268">
        <v>1</v>
      </c>
      <c r="C2575" s="268" t="s">
        <v>7339</v>
      </c>
      <c r="D2575" s="268" t="s">
        <v>7450</v>
      </c>
      <c r="E2575" s="267" t="s">
        <v>1919</v>
      </c>
      <c r="F2575" s="268" t="s">
        <v>7485</v>
      </c>
    </row>
    <row r="2576" spans="1:6" ht="38.25" x14ac:dyDescent="0.2">
      <c r="A2576" s="267" t="s">
        <v>557</v>
      </c>
      <c r="B2576" s="268">
        <v>1</v>
      </c>
      <c r="C2576" s="268" t="s">
        <v>7296</v>
      </c>
      <c r="D2576" s="268" t="s">
        <v>7441</v>
      </c>
      <c r="E2576" s="267" t="s">
        <v>1920</v>
      </c>
      <c r="F2576" s="268" t="s">
        <v>7471</v>
      </c>
    </row>
    <row r="2577" spans="1:6" ht="38.25" x14ac:dyDescent="0.2">
      <c r="A2577" s="267" t="s">
        <v>557</v>
      </c>
      <c r="B2577" s="268">
        <v>1</v>
      </c>
      <c r="C2577" s="268" t="s">
        <v>7296</v>
      </c>
      <c r="D2577" s="268" t="s">
        <v>7441</v>
      </c>
      <c r="E2577" s="267" t="s">
        <v>7577</v>
      </c>
      <c r="F2577" s="268" t="s">
        <v>7465</v>
      </c>
    </row>
    <row r="2578" spans="1:6" ht="38.25" x14ac:dyDescent="0.2">
      <c r="A2578" s="267" t="s">
        <v>557</v>
      </c>
      <c r="B2578" s="268">
        <v>1</v>
      </c>
      <c r="C2578" s="268" t="s">
        <v>7296</v>
      </c>
      <c r="D2578" s="268" t="s">
        <v>7441</v>
      </c>
      <c r="E2578" s="267" t="s">
        <v>7578</v>
      </c>
      <c r="F2578" s="268" t="s">
        <v>7471</v>
      </c>
    </row>
    <row r="2579" spans="1:6" ht="38.25" x14ac:dyDescent="0.2">
      <c r="A2579" s="267" t="s">
        <v>557</v>
      </c>
      <c r="B2579" s="268">
        <v>1</v>
      </c>
      <c r="C2579" s="268" t="s">
        <v>7296</v>
      </c>
      <c r="D2579" s="268" t="s">
        <v>7441</v>
      </c>
      <c r="E2579" s="267" t="s">
        <v>7579</v>
      </c>
      <c r="F2579" s="268" t="s">
        <v>7471</v>
      </c>
    </row>
    <row r="2580" spans="1:6" ht="38.25" x14ac:dyDescent="0.2">
      <c r="A2580" s="267" t="s">
        <v>557</v>
      </c>
      <c r="B2580" s="268">
        <v>1</v>
      </c>
      <c r="C2580" s="268" t="s">
        <v>7296</v>
      </c>
      <c r="D2580" s="268" t="s">
        <v>7441</v>
      </c>
      <c r="E2580" s="267" t="s">
        <v>7580</v>
      </c>
      <c r="F2580" s="268" t="s">
        <v>7471</v>
      </c>
    </row>
    <row r="2581" spans="1:6" ht="25.5" x14ac:dyDescent="0.2">
      <c r="A2581" s="267" t="s">
        <v>557</v>
      </c>
      <c r="B2581" s="268">
        <v>1</v>
      </c>
      <c r="C2581" s="268" t="s">
        <v>7434</v>
      </c>
      <c r="D2581" s="268" t="s">
        <v>7447</v>
      </c>
      <c r="E2581" s="267" t="s">
        <v>3951</v>
      </c>
      <c r="F2581" s="268" t="s">
        <v>7514</v>
      </c>
    </row>
    <row r="2582" spans="1:6" ht="25.5" x14ac:dyDescent="0.2">
      <c r="A2582" s="267" t="s">
        <v>557</v>
      </c>
      <c r="B2582" s="269">
        <v>100</v>
      </c>
      <c r="C2582" s="139" t="s">
        <v>7438</v>
      </c>
      <c r="D2582" s="139" t="s">
        <v>7439</v>
      </c>
      <c r="E2582" s="270" t="s">
        <v>1921</v>
      </c>
      <c r="F2582" s="139" t="s">
        <v>7517</v>
      </c>
    </row>
    <row r="2583" spans="1:6" x14ac:dyDescent="0.2">
      <c r="A2583" s="267" t="s">
        <v>557</v>
      </c>
      <c r="B2583" s="269">
        <v>100</v>
      </c>
      <c r="C2583" s="139" t="s">
        <v>7438</v>
      </c>
      <c r="D2583" s="139" t="s">
        <v>7439</v>
      </c>
      <c r="E2583" s="270" t="s">
        <v>1922</v>
      </c>
      <c r="F2583" s="139" t="s">
        <v>7517</v>
      </c>
    </row>
    <row r="2584" spans="1:6" ht="25.5" x14ac:dyDescent="0.2">
      <c r="A2584" s="267" t="s">
        <v>557</v>
      </c>
      <c r="B2584" s="269">
        <v>535</v>
      </c>
      <c r="C2584" s="139" t="s">
        <v>7438</v>
      </c>
      <c r="D2584" s="139" t="s">
        <v>7439</v>
      </c>
      <c r="E2584" s="270" t="s">
        <v>1923</v>
      </c>
      <c r="F2584" s="139" t="s">
        <v>7517</v>
      </c>
    </row>
    <row r="2586" spans="1:6" x14ac:dyDescent="0.2">
      <c r="A2586" s="271" t="s">
        <v>3953</v>
      </c>
      <c r="B2586" s="272"/>
      <c r="C2586" s="272"/>
      <c r="D2586" s="272"/>
      <c r="E2586" s="272"/>
      <c r="F2586" s="272"/>
    </row>
    <row r="2587" spans="1:6" x14ac:dyDescent="0.2">
      <c r="A2587" s="513" t="s">
        <v>3954</v>
      </c>
      <c r="B2587" s="514"/>
      <c r="C2587" s="514"/>
      <c r="D2587" s="514"/>
      <c r="E2587" s="514"/>
      <c r="F2587" s="514"/>
    </row>
    <row r="2588" spans="1:6" ht="13.5" thickBot="1" x14ac:dyDescent="0.25">
      <c r="A2588" s="515" t="s">
        <v>3955</v>
      </c>
      <c r="B2588" s="516"/>
      <c r="C2588" s="516"/>
      <c r="D2588" s="516"/>
      <c r="E2588" s="516"/>
      <c r="F2588" s="516"/>
    </row>
    <row r="2589" spans="1:6" ht="13.5" thickBot="1" x14ac:dyDescent="0.25">
      <c r="A2589" s="273" t="s">
        <v>3952</v>
      </c>
      <c r="B2589" s="274"/>
      <c r="C2589" s="274"/>
      <c r="D2589" s="274"/>
      <c r="E2589" s="274"/>
      <c r="F2589" s="273" t="s">
        <v>538</v>
      </c>
    </row>
    <row r="2590" spans="1:6" ht="13.5" thickBot="1" x14ac:dyDescent="0.25">
      <c r="A2590" s="275"/>
      <c r="B2590" s="276"/>
      <c r="C2590" s="276"/>
      <c r="D2590" s="276"/>
      <c r="E2590" s="276"/>
      <c r="F2590" s="277" t="s">
        <v>3956</v>
      </c>
    </row>
  </sheetData>
  <autoFilter ref="A4:F2584" xr:uid="{6B95EBBF-61BE-45FD-A1B1-4CCAEE57F4BB}"/>
  <mergeCells count="5">
    <mergeCell ref="A1:F1"/>
    <mergeCell ref="A2:F2"/>
    <mergeCell ref="A3:F3"/>
    <mergeCell ref="A2587:F2587"/>
    <mergeCell ref="A2588:F2588"/>
  </mergeCells>
  <printOptions horizontalCentered="1" verticalCentered="1"/>
  <pageMargins left="0.70866141732283472" right="0.70866141732283472" top="0.39370078740157483" bottom="0.39370078740157483" header="0" footer="0"/>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Z932"/>
  <sheetViews>
    <sheetView zoomScale="70" zoomScaleNormal="70" workbookViewId="0">
      <pane ySplit="4" topLeftCell="A50" activePane="bottomLeft" state="frozen"/>
      <selection pane="bottomLeft" activeCell="A2" sqref="A2:F2"/>
    </sheetView>
  </sheetViews>
  <sheetFormatPr baseColWidth="10" defaultColWidth="12.625" defaultRowHeight="16.5" x14ac:dyDescent="0.3"/>
  <cols>
    <col min="1" max="1" width="15.5" style="4" customWidth="1"/>
    <col min="2" max="2" width="13.375" customWidth="1"/>
    <col min="3" max="3" width="23" style="6" customWidth="1"/>
    <col min="4" max="4" width="28.625" style="6" customWidth="1"/>
    <col min="5" max="5" width="46.25" customWidth="1"/>
    <col min="6" max="6" width="18.25" style="4" customWidth="1"/>
    <col min="7" max="16" width="11" customWidth="1"/>
    <col min="17" max="26" width="10.625" customWidth="1"/>
  </cols>
  <sheetData>
    <row r="1" spans="1:26" x14ac:dyDescent="0.3">
      <c r="A1" s="520" t="s">
        <v>0</v>
      </c>
      <c r="B1" s="521"/>
      <c r="C1" s="521"/>
      <c r="D1" s="521"/>
      <c r="E1" s="521"/>
      <c r="F1" s="521"/>
      <c r="G1" s="1"/>
      <c r="H1" s="1"/>
      <c r="I1" s="1"/>
      <c r="J1" s="1"/>
      <c r="K1" s="1"/>
      <c r="L1" s="1"/>
      <c r="M1" s="1"/>
      <c r="N1" s="1"/>
      <c r="O1" s="1"/>
      <c r="P1" s="1"/>
      <c r="Q1" s="1"/>
      <c r="R1" s="1"/>
      <c r="S1" s="1"/>
      <c r="T1" s="1"/>
      <c r="U1" s="1"/>
      <c r="V1" s="1"/>
      <c r="W1" s="1"/>
      <c r="X1" s="1"/>
      <c r="Y1" s="1"/>
      <c r="Z1" s="1"/>
    </row>
    <row r="2" spans="1:26" x14ac:dyDescent="0.3">
      <c r="A2" s="520" t="s">
        <v>503</v>
      </c>
      <c r="B2" s="521"/>
      <c r="C2" s="521"/>
      <c r="D2" s="521"/>
      <c r="E2" s="521"/>
      <c r="F2" s="521"/>
      <c r="G2" s="1"/>
      <c r="H2" s="1"/>
      <c r="I2" s="1"/>
      <c r="J2" s="1"/>
      <c r="K2" s="1"/>
      <c r="L2" s="1"/>
      <c r="M2" s="1"/>
      <c r="N2" s="1"/>
      <c r="O2" s="1"/>
      <c r="P2" s="1"/>
      <c r="Q2" s="1"/>
      <c r="R2" s="1"/>
      <c r="S2" s="1"/>
      <c r="T2" s="1"/>
      <c r="U2" s="1"/>
      <c r="V2" s="1"/>
      <c r="W2" s="1"/>
      <c r="X2" s="1"/>
      <c r="Y2" s="1"/>
      <c r="Z2" s="1"/>
    </row>
    <row r="3" spans="1:26" x14ac:dyDescent="0.3">
      <c r="A3" s="520" t="s">
        <v>4554</v>
      </c>
      <c r="B3" s="521"/>
      <c r="C3" s="521"/>
      <c r="D3" s="521"/>
      <c r="E3" s="521"/>
      <c r="F3" s="521"/>
      <c r="G3" s="1"/>
      <c r="H3" s="1"/>
      <c r="I3" s="1"/>
      <c r="J3" s="1"/>
      <c r="K3" s="1"/>
      <c r="L3" s="1"/>
      <c r="M3" s="1"/>
      <c r="N3" s="1"/>
      <c r="O3" s="1"/>
      <c r="P3" s="1"/>
      <c r="Q3" s="1"/>
      <c r="R3" s="1"/>
      <c r="S3" s="1"/>
      <c r="T3" s="1"/>
      <c r="U3" s="1"/>
      <c r="V3" s="1"/>
      <c r="W3" s="1"/>
      <c r="X3" s="1"/>
      <c r="Y3" s="1"/>
      <c r="Z3" s="1"/>
    </row>
    <row r="4" spans="1:26" ht="63.75" x14ac:dyDescent="0.3">
      <c r="A4" s="278" t="s">
        <v>507</v>
      </c>
      <c r="B4" s="278" t="s">
        <v>508</v>
      </c>
      <c r="C4" s="278" t="s">
        <v>509</v>
      </c>
      <c r="D4" s="278" t="s">
        <v>510</v>
      </c>
      <c r="E4" s="278" t="s">
        <v>7587</v>
      </c>
      <c r="F4" s="278" t="s">
        <v>511</v>
      </c>
      <c r="G4" s="1"/>
      <c r="H4" s="3"/>
      <c r="I4" s="1"/>
      <c r="J4" s="1"/>
      <c r="K4" s="1"/>
      <c r="L4" s="1"/>
      <c r="M4" s="1"/>
      <c r="N4" s="1"/>
      <c r="O4" s="1"/>
      <c r="P4" s="1"/>
      <c r="Q4" s="1"/>
      <c r="R4" s="1"/>
      <c r="S4" s="1"/>
      <c r="T4" s="1"/>
      <c r="U4" s="1"/>
      <c r="V4" s="1"/>
      <c r="W4" s="1"/>
      <c r="X4" s="1"/>
      <c r="Y4" s="1"/>
      <c r="Z4" s="1"/>
    </row>
    <row r="5" spans="1:26" ht="25.5" x14ac:dyDescent="0.3">
      <c r="A5" s="7" t="s">
        <v>7593</v>
      </c>
      <c r="B5" s="8">
        <v>104</v>
      </c>
      <c r="C5" s="7" t="s">
        <v>7582</v>
      </c>
      <c r="D5" s="7" t="s">
        <v>7585</v>
      </c>
      <c r="E5" s="9" t="s">
        <v>512</v>
      </c>
      <c r="F5" s="7" t="s">
        <v>7586</v>
      </c>
      <c r="G5" s="1"/>
      <c r="H5" s="1"/>
      <c r="I5" s="1"/>
      <c r="J5" s="1"/>
      <c r="K5" s="1"/>
      <c r="L5" s="1"/>
      <c r="M5" s="1"/>
      <c r="N5" s="1"/>
      <c r="O5" s="1"/>
      <c r="P5" s="1"/>
      <c r="Q5" s="1"/>
      <c r="R5" s="1"/>
      <c r="S5" s="1"/>
      <c r="T5" s="1"/>
      <c r="U5" s="1"/>
      <c r="V5" s="1"/>
      <c r="W5" s="1"/>
      <c r="X5" s="1"/>
      <c r="Y5" s="1"/>
      <c r="Z5" s="1"/>
    </row>
    <row r="6" spans="1:26" ht="25.5" x14ac:dyDescent="0.3">
      <c r="A6" s="7" t="s">
        <v>7594</v>
      </c>
      <c r="B6" s="8">
        <v>965</v>
      </c>
      <c r="C6" s="7" t="s">
        <v>7582</v>
      </c>
      <c r="D6" s="7" t="s">
        <v>7585</v>
      </c>
      <c r="E6" s="9" t="s">
        <v>513</v>
      </c>
      <c r="F6" s="7" t="s">
        <v>7586</v>
      </c>
      <c r="G6" s="1"/>
      <c r="H6" s="1"/>
      <c r="I6" s="1"/>
      <c r="J6" s="1"/>
      <c r="K6" s="1"/>
      <c r="L6" s="1"/>
      <c r="M6" s="1"/>
      <c r="N6" s="1"/>
      <c r="O6" s="1"/>
      <c r="P6" s="1"/>
      <c r="Q6" s="1"/>
      <c r="R6" s="1"/>
      <c r="S6" s="1"/>
      <c r="T6" s="1"/>
      <c r="U6" s="1"/>
      <c r="V6" s="1"/>
      <c r="W6" s="1"/>
      <c r="X6" s="1"/>
      <c r="Y6" s="1"/>
      <c r="Z6" s="1"/>
    </row>
    <row r="7" spans="1:26" ht="25.5" x14ac:dyDescent="0.3">
      <c r="A7" s="7" t="s">
        <v>7595</v>
      </c>
      <c r="B7" s="8">
        <v>86</v>
      </c>
      <c r="C7" s="7" t="s">
        <v>7582</v>
      </c>
      <c r="D7" s="7" t="s">
        <v>7585</v>
      </c>
      <c r="E7" s="9" t="s">
        <v>512</v>
      </c>
      <c r="F7" s="7" t="s">
        <v>7586</v>
      </c>
      <c r="G7" s="1"/>
      <c r="H7" s="1"/>
      <c r="I7" s="1"/>
      <c r="J7" s="1"/>
      <c r="K7" s="1"/>
      <c r="L7" s="1"/>
      <c r="M7" s="1"/>
      <c r="N7" s="1"/>
      <c r="O7" s="1"/>
      <c r="P7" s="1"/>
      <c r="Q7" s="1"/>
      <c r="R7" s="1"/>
      <c r="S7" s="1"/>
      <c r="T7" s="1"/>
      <c r="U7" s="1"/>
      <c r="V7" s="1"/>
      <c r="W7" s="1"/>
      <c r="X7" s="1"/>
      <c r="Y7" s="1"/>
      <c r="Z7" s="1"/>
    </row>
    <row r="8" spans="1:26" x14ac:dyDescent="0.3">
      <c r="A8" s="7" t="s">
        <v>7596</v>
      </c>
      <c r="B8" s="8">
        <v>142</v>
      </c>
      <c r="C8" s="7" t="s">
        <v>7582</v>
      </c>
      <c r="D8" s="7" t="s">
        <v>7585</v>
      </c>
      <c r="E8" s="9" t="s">
        <v>514</v>
      </c>
      <c r="F8" s="7" t="s">
        <v>7581</v>
      </c>
      <c r="G8" s="1"/>
      <c r="H8" s="1"/>
      <c r="I8" s="1"/>
      <c r="J8" s="1"/>
      <c r="K8" s="1"/>
      <c r="L8" s="1"/>
      <c r="M8" s="1"/>
      <c r="N8" s="1"/>
      <c r="O8" s="1"/>
      <c r="P8" s="1"/>
      <c r="Q8" s="1"/>
      <c r="R8" s="1"/>
      <c r="S8" s="1"/>
      <c r="T8" s="1"/>
      <c r="U8" s="1"/>
      <c r="V8" s="1"/>
      <c r="W8" s="1"/>
      <c r="X8" s="1"/>
      <c r="Y8" s="1"/>
      <c r="Z8" s="1"/>
    </row>
    <row r="9" spans="1:26" ht="38.25" x14ac:dyDescent="0.3">
      <c r="A9" s="7" t="s">
        <v>7597</v>
      </c>
      <c r="B9" s="8">
        <v>139</v>
      </c>
      <c r="C9" s="7" t="s">
        <v>7582</v>
      </c>
      <c r="D9" s="7" t="s">
        <v>7585</v>
      </c>
      <c r="E9" s="9" t="s">
        <v>515</v>
      </c>
      <c r="F9" s="7" t="s">
        <v>7581</v>
      </c>
      <c r="G9" s="1"/>
      <c r="H9" s="1"/>
      <c r="I9" s="1"/>
      <c r="J9" s="1"/>
      <c r="K9" s="1"/>
      <c r="L9" s="1"/>
      <c r="M9" s="1"/>
      <c r="N9" s="1"/>
      <c r="O9" s="1"/>
      <c r="P9" s="1"/>
      <c r="Q9" s="1"/>
      <c r="R9" s="1"/>
      <c r="S9" s="1"/>
      <c r="T9" s="1"/>
      <c r="U9" s="1"/>
      <c r="V9" s="1"/>
      <c r="W9" s="1"/>
      <c r="X9" s="1"/>
      <c r="Y9" s="1"/>
      <c r="Z9" s="1"/>
    </row>
    <row r="10" spans="1:26" ht="25.5" x14ac:dyDescent="0.3">
      <c r="A10" s="7" t="s">
        <v>7598</v>
      </c>
      <c r="B10" s="8">
        <v>2127</v>
      </c>
      <c r="C10" s="7" t="s">
        <v>7582</v>
      </c>
      <c r="D10" s="7" t="s">
        <v>7585</v>
      </c>
      <c r="E10" s="9" t="s">
        <v>516</v>
      </c>
      <c r="F10" s="7" t="s">
        <v>7586</v>
      </c>
      <c r="G10" s="1"/>
      <c r="H10" s="1"/>
      <c r="I10" s="1"/>
      <c r="J10" s="1"/>
      <c r="K10" s="1"/>
      <c r="L10" s="1"/>
      <c r="M10" s="1"/>
      <c r="N10" s="1"/>
      <c r="O10" s="1"/>
      <c r="P10" s="1"/>
      <c r="Q10" s="1"/>
      <c r="R10" s="1"/>
      <c r="S10" s="1"/>
      <c r="T10" s="1"/>
      <c r="U10" s="1"/>
      <c r="V10" s="1"/>
      <c r="W10" s="1"/>
      <c r="X10" s="1"/>
      <c r="Y10" s="1"/>
      <c r="Z10" s="1"/>
    </row>
    <row r="11" spans="1:26" ht="51" x14ac:dyDescent="0.3">
      <c r="A11" s="7" t="s">
        <v>7599</v>
      </c>
      <c r="B11" s="8">
        <v>9444</v>
      </c>
      <c r="C11" s="7" t="s">
        <v>7582</v>
      </c>
      <c r="D11" s="7" t="s">
        <v>7585</v>
      </c>
      <c r="E11" s="9" t="s">
        <v>7590</v>
      </c>
      <c r="F11" s="7" t="s">
        <v>7586</v>
      </c>
      <c r="G11" s="1"/>
      <c r="H11" s="1"/>
      <c r="I11" s="1"/>
      <c r="J11" s="1"/>
      <c r="K11" s="1"/>
      <c r="L11" s="1"/>
      <c r="M11" s="1"/>
      <c r="N11" s="1"/>
      <c r="O11" s="1"/>
      <c r="P11" s="1"/>
      <c r="Q11" s="1"/>
      <c r="R11" s="1"/>
      <c r="S11" s="1"/>
      <c r="T11" s="1"/>
      <c r="U11" s="1"/>
      <c r="V11" s="1"/>
      <c r="W11" s="1"/>
      <c r="X11" s="1"/>
      <c r="Y11" s="1"/>
      <c r="Z11" s="1"/>
    </row>
    <row r="12" spans="1:26" ht="25.5" x14ac:dyDescent="0.3">
      <c r="A12" s="7" t="s">
        <v>7600</v>
      </c>
      <c r="B12" s="8">
        <v>696</v>
      </c>
      <c r="C12" s="7" t="s">
        <v>7582</v>
      </c>
      <c r="D12" s="7" t="s">
        <v>7585</v>
      </c>
      <c r="E12" s="10" t="s">
        <v>517</v>
      </c>
      <c r="F12" s="7" t="s">
        <v>7586</v>
      </c>
      <c r="G12" s="1"/>
      <c r="H12" s="1"/>
      <c r="I12" s="1"/>
      <c r="J12" s="1"/>
      <c r="K12" s="1"/>
      <c r="L12" s="1"/>
      <c r="M12" s="1"/>
      <c r="N12" s="1"/>
      <c r="O12" s="1"/>
      <c r="P12" s="1"/>
      <c r="Q12" s="1"/>
      <c r="R12" s="1"/>
      <c r="S12" s="1"/>
      <c r="T12" s="1"/>
      <c r="U12" s="1"/>
      <c r="V12" s="1"/>
      <c r="W12" s="1"/>
      <c r="X12" s="1"/>
      <c r="Y12" s="1"/>
      <c r="Z12" s="1"/>
    </row>
    <row r="13" spans="1:26" ht="25.5" x14ac:dyDescent="0.3">
      <c r="A13" s="7" t="s">
        <v>7601</v>
      </c>
      <c r="B13" s="8">
        <v>20144</v>
      </c>
      <c r="C13" s="7" t="s">
        <v>7582</v>
      </c>
      <c r="D13" s="7" t="s">
        <v>7585</v>
      </c>
      <c r="E13" s="10" t="s">
        <v>518</v>
      </c>
      <c r="F13" s="7" t="s">
        <v>7586</v>
      </c>
      <c r="G13" s="1"/>
      <c r="H13" s="1"/>
      <c r="I13" s="1"/>
      <c r="J13" s="1"/>
      <c r="K13" s="1"/>
      <c r="L13" s="1"/>
      <c r="M13" s="1"/>
      <c r="N13" s="1"/>
      <c r="O13" s="1"/>
      <c r="P13" s="1"/>
      <c r="Q13" s="1"/>
      <c r="R13" s="1"/>
      <c r="S13" s="1"/>
      <c r="T13" s="1"/>
      <c r="U13" s="1"/>
      <c r="V13" s="1"/>
      <c r="W13" s="1"/>
      <c r="X13" s="1"/>
      <c r="Y13" s="1"/>
      <c r="Z13" s="1"/>
    </row>
    <row r="14" spans="1:26" ht="38.25" x14ac:dyDescent="0.3">
      <c r="A14" s="7" t="s">
        <v>7602</v>
      </c>
      <c r="B14" s="8">
        <v>312</v>
      </c>
      <c r="C14" s="7" t="s">
        <v>7582</v>
      </c>
      <c r="D14" s="7" t="s">
        <v>7585</v>
      </c>
      <c r="E14" s="9" t="s">
        <v>519</v>
      </c>
      <c r="F14" s="7" t="s">
        <v>7586</v>
      </c>
      <c r="G14" s="1"/>
      <c r="H14" s="1"/>
      <c r="I14" s="1"/>
      <c r="J14" s="1"/>
      <c r="K14" s="1"/>
      <c r="L14" s="1"/>
      <c r="M14" s="1"/>
      <c r="N14" s="1"/>
      <c r="O14" s="1"/>
      <c r="P14" s="1"/>
      <c r="Q14" s="1"/>
      <c r="R14" s="1"/>
      <c r="S14" s="1"/>
      <c r="T14" s="1"/>
      <c r="U14" s="1"/>
      <c r="V14" s="1"/>
      <c r="W14" s="1"/>
      <c r="X14" s="1"/>
      <c r="Y14" s="1"/>
      <c r="Z14" s="1"/>
    </row>
    <row r="15" spans="1:26" ht="63.75" x14ac:dyDescent="0.3">
      <c r="A15" s="7" t="s">
        <v>7603</v>
      </c>
      <c r="B15" s="8">
        <v>30</v>
      </c>
      <c r="C15" s="7" t="s">
        <v>7582</v>
      </c>
      <c r="D15" s="7" t="s">
        <v>7585</v>
      </c>
      <c r="E15" s="9" t="s">
        <v>7589</v>
      </c>
      <c r="F15" s="7" t="s">
        <v>7581</v>
      </c>
      <c r="G15" s="1"/>
      <c r="H15" s="1"/>
      <c r="I15" s="1"/>
      <c r="J15" s="1"/>
      <c r="K15" s="1"/>
      <c r="L15" s="1"/>
      <c r="M15" s="1"/>
      <c r="N15" s="1"/>
      <c r="O15" s="1"/>
      <c r="P15" s="1"/>
      <c r="Q15" s="1"/>
      <c r="R15" s="1"/>
      <c r="S15" s="1"/>
      <c r="T15" s="1"/>
      <c r="U15" s="1"/>
      <c r="V15" s="1"/>
      <c r="W15" s="1"/>
      <c r="X15" s="1"/>
      <c r="Y15" s="1"/>
      <c r="Z15" s="1"/>
    </row>
    <row r="16" spans="1:26" x14ac:dyDescent="0.3">
      <c r="A16" s="7" t="s">
        <v>7604</v>
      </c>
      <c r="B16" s="8">
        <v>27</v>
      </c>
      <c r="C16" s="7" t="s">
        <v>7582</v>
      </c>
      <c r="D16" s="7" t="s">
        <v>7585</v>
      </c>
      <c r="E16" s="9" t="s">
        <v>520</v>
      </c>
      <c r="F16" s="7" t="s">
        <v>7581</v>
      </c>
      <c r="G16" s="1"/>
      <c r="H16" s="1"/>
      <c r="I16" s="1"/>
      <c r="J16" s="1"/>
      <c r="K16" s="1"/>
      <c r="L16" s="1"/>
      <c r="M16" s="1"/>
      <c r="N16" s="1"/>
      <c r="O16" s="1"/>
      <c r="P16" s="1"/>
      <c r="Q16" s="1"/>
      <c r="R16" s="1"/>
      <c r="S16" s="1"/>
      <c r="T16" s="1"/>
      <c r="U16" s="1"/>
      <c r="V16" s="1"/>
      <c r="W16" s="1"/>
      <c r="X16" s="1"/>
      <c r="Y16" s="1"/>
      <c r="Z16" s="1"/>
    </row>
    <row r="17" spans="1:26" ht="51" x14ac:dyDescent="0.3">
      <c r="A17" s="7" t="s">
        <v>7605</v>
      </c>
      <c r="B17" s="8">
        <v>646</v>
      </c>
      <c r="C17" s="7" t="s">
        <v>7582</v>
      </c>
      <c r="D17" s="7" t="s">
        <v>7585</v>
      </c>
      <c r="E17" s="9" t="s">
        <v>521</v>
      </c>
      <c r="F17" s="7" t="s">
        <v>7586</v>
      </c>
      <c r="G17" s="1"/>
      <c r="H17" s="1"/>
      <c r="I17" s="1"/>
      <c r="J17" s="1"/>
      <c r="K17" s="1"/>
      <c r="L17" s="1"/>
      <c r="M17" s="1"/>
      <c r="N17" s="1"/>
      <c r="O17" s="1"/>
      <c r="P17" s="1"/>
      <c r="Q17" s="1"/>
      <c r="R17" s="1"/>
      <c r="S17" s="1"/>
      <c r="T17" s="1"/>
      <c r="U17" s="1"/>
      <c r="V17" s="1"/>
      <c r="W17" s="1"/>
      <c r="X17" s="1"/>
      <c r="Y17" s="1"/>
      <c r="Z17" s="1"/>
    </row>
    <row r="18" spans="1:26" ht="51" x14ac:dyDescent="0.3">
      <c r="A18" s="7" t="s">
        <v>7606</v>
      </c>
      <c r="B18" s="8">
        <v>2075</v>
      </c>
      <c r="C18" s="7" t="s">
        <v>7582</v>
      </c>
      <c r="D18" s="7" t="s">
        <v>7585</v>
      </c>
      <c r="E18" s="9" t="s">
        <v>7591</v>
      </c>
      <c r="F18" s="7" t="s">
        <v>7581</v>
      </c>
      <c r="G18" s="1"/>
      <c r="H18" s="1"/>
      <c r="I18" s="1"/>
      <c r="J18" s="1"/>
      <c r="K18" s="1"/>
      <c r="L18" s="1"/>
      <c r="M18" s="1"/>
      <c r="N18" s="1"/>
      <c r="O18" s="1"/>
      <c r="P18" s="1"/>
      <c r="Q18" s="1"/>
      <c r="R18" s="1"/>
      <c r="S18" s="1"/>
      <c r="T18" s="1"/>
      <c r="U18" s="1"/>
      <c r="V18" s="1"/>
      <c r="W18" s="1"/>
      <c r="X18" s="1"/>
      <c r="Y18" s="1"/>
      <c r="Z18" s="1"/>
    </row>
    <row r="19" spans="1:26" ht="51" x14ac:dyDescent="0.3">
      <c r="A19" s="7" t="s">
        <v>7607</v>
      </c>
      <c r="B19" s="8">
        <v>877</v>
      </c>
      <c r="C19" s="7" t="s">
        <v>7582</v>
      </c>
      <c r="D19" s="7" t="s">
        <v>7585</v>
      </c>
      <c r="E19" s="9" t="s">
        <v>522</v>
      </c>
      <c r="F19" s="7" t="s">
        <v>7581</v>
      </c>
      <c r="G19" s="1"/>
      <c r="H19" s="1"/>
      <c r="I19" s="1"/>
      <c r="J19" s="1"/>
      <c r="K19" s="1"/>
      <c r="L19" s="1"/>
      <c r="M19" s="1"/>
      <c r="N19" s="1"/>
      <c r="O19" s="1"/>
      <c r="P19" s="1"/>
      <c r="Q19" s="1"/>
      <c r="R19" s="1"/>
      <c r="S19" s="1"/>
      <c r="T19" s="1"/>
      <c r="U19" s="1"/>
      <c r="V19" s="1"/>
      <c r="W19" s="1"/>
      <c r="X19" s="1"/>
      <c r="Y19" s="1"/>
      <c r="Z19" s="1"/>
    </row>
    <row r="20" spans="1:26" x14ac:dyDescent="0.3">
      <c r="A20" s="7" t="s">
        <v>7608</v>
      </c>
      <c r="B20" s="8">
        <v>828</v>
      </c>
      <c r="C20" s="7" t="s">
        <v>7582</v>
      </c>
      <c r="D20" s="7" t="s">
        <v>7585</v>
      </c>
      <c r="E20" s="9" t="s">
        <v>523</v>
      </c>
      <c r="F20" s="7" t="s">
        <v>7581</v>
      </c>
      <c r="G20" s="1"/>
      <c r="H20" s="1"/>
      <c r="I20" s="1"/>
      <c r="J20" s="1"/>
      <c r="K20" s="1"/>
      <c r="L20" s="1"/>
      <c r="M20" s="1"/>
      <c r="N20" s="1"/>
      <c r="O20" s="1"/>
      <c r="P20" s="1"/>
      <c r="Q20" s="1"/>
      <c r="R20" s="1"/>
      <c r="S20" s="1"/>
      <c r="T20" s="1"/>
      <c r="U20" s="1"/>
      <c r="V20" s="1"/>
      <c r="W20" s="1"/>
      <c r="X20" s="1"/>
      <c r="Y20" s="1"/>
      <c r="Z20" s="1"/>
    </row>
    <row r="21" spans="1:26" ht="102" x14ac:dyDescent="0.3">
      <c r="A21" s="7" t="s">
        <v>7306</v>
      </c>
      <c r="B21" s="8">
        <v>128</v>
      </c>
      <c r="C21" s="7" t="s">
        <v>7582</v>
      </c>
      <c r="D21" s="7" t="s">
        <v>7585</v>
      </c>
      <c r="E21" s="9" t="s">
        <v>524</v>
      </c>
      <c r="F21" s="7" t="s">
        <v>7581</v>
      </c>
      <c r="G21" s="1"/>
      <c r="H21" s="1"/>
      <c r="I21" s="1"/>
      <c r="J21" s="1"/>
      <c r="K21" s="1"/>
      <c r="L21" s="1"/>
      <c r="M21" s="1"/>
      <c r="N21" s="1"/>
      <c r="O21" s="1"/>
      <c r="P21" s="1"/>
      <c r="Q21" s="1"/>
      <c r="R21" s="1"/>
      <c r="S21" s="1"/>
      <c r="T21" s="1"/>
      <c r="U21" s="1"/>
      <c r="V21" s="1"/>
      <c r="W21" s="1"/>
      <c r="X21" s="1"/>
      <c r="Y21" s="1"/>
      <c r="Z21" s="1"/>
    </row>
    <row r="22" spans="1:26" ht="25.5" x14ac:dyDescent="0.3">
      <c r="A22" s="7" t="s">
        <v>7609</v>
      </c>
      <c r="B22" s="8">
        <v>63</v>
      </c>
      <c r="C22" s="7" t="s">
        <v>7582</v>
      </c>
      <c r="D22" s="7" t="s">
        <v>7585</v>
      </c>
      <c r="E22" s="9" t="s">
        <v>525</v>
      </c>
      <c r="F22" s="7" t="s">
        <v>7581</v>
      </c>
      <c r="G22" s="1"/>
      <c r="H22" s="1"/>
      <c r="I22" s="1"/>
      <c r="J22" s="1"/>
      <c r="K22" s="1"/>
      <c r="L22" s="1"/>
      <c r="M22" s="1"/>
      <c r="N22" s="1"/>
      <c r="O22" s="1"/>
      <c r="P22" s="1"/>
      <c r="Q22" s="1"/>
      <c r="R22" s="1"/>
      <c r="S22" s="1"/>
      <c r="T22" s="1"/>
      <c r="U22" s="1"/>
      <c r="V22" s="1"/>
      <c r="W22" s="1"/>
      <c r="X22" s="1"/>
      <c r="Y22" s="1"/>
      <c r="Z22" s="1"/>
    </row>
    <row r="23" spans="1:26" ht="63.75" x14ac:dyDescent="0.3">
      <c r="A23" s="7" t="s">
        <v>7610</v>
      </c>
      <c r="B23" s="8">
        <v>463</v>
      </c>
      <c r="C23" s="7" t="s">
        <v>7582</v>
      </c>
      <c r="D23" s="7" t="s">
        <v>7585</v>
      </c>
      <c r="E23" s="9" t="s">
        <v>526</v>
      </c>
      <c r="F23" s="7" t="s">
        <v>7581</v>
      </c>
      <c r="G23" s="1"/>
      <c r="H23" s="1"/>
      <c r="I23" s="1"/>
      <c r="J23" s="1"/>
      <c r="K23" s="1"/>
      <c r="L23" s="1"/>
      <c r="M23" s="1"/>
      <c r="N23" s="1"/>
      <c r="O23" s="1"/>
      <c r="P23" s="1"/>
      <c r="Q23" s="1"/>
      <c r="R23" s="1"/>
      <c r="S23" s="1"/>
      <c r="T23" s="1"/>
      <c r="U23" s="1"/>
      <c r="V23" s="1"/>
      <c r="W23" s="1"/>
      <c r="X23" s="1"/>
      <c r="Y23" s="1"/>
      <c r="Z23" s="1"/>
    </row>
    <row r="24" spans="1:26" x14ac:dyDescent="0.3">
      <c r="A24" s="7" t="s">
        <v>7611</v>
      </c>
      <c r="B24" s="8">
        <v>362</v>
      </c>
      <c r="C24" s="7" t="s">
        <v>7582</v>
      </c>
      <c r="D24" s="7" t="s">
        <v>7585</v>
      </c>
      <c r="E24" s="9" t="s">
        <v>527</v>
      </c>
      <c r="F24" s="7" t="s">
        <v>7581</v>
      </c>
      <c r="G24" s="1"/>
      <c r="H24" s="1"/>
      <c r="I24" s="1"/>
      <c r="J24" s="1"/>
      <c r="K24" s="1"/>
      <c r="L24" s="1"/>
      <c r="M24" s="1"/>
      <c r="N24" s="1"/>
      <c r="O24" s="1"/>
      <c r="P24" s="1"/>
      <c r="Q24" s="1"/>
      <c r="R24" s="1"/>
      <c r="S24" s="1"/>
      <c r="T24" s="1"/>
      <c r="U24" s="1"/>
      <c r="V24" s="1"/>
      <c r="W24" s="1"/>
      <c r="X24" s="1"/>
      <c r="Y24" s="1"/>
      <c r="Z24" s="1"/>
    </row>
    <row r="25" spans="1:26" x14ac:dyDescent="0.3">
      <c r="A25" s="7" t="s">
        <v>7612</v>
      </c>
      <c r="B25" s="8">
        <v>4552</v>
      </c>
      <c r="C25" s="7" t="s">
        <v>7582</v>
      </c>
      <c r="D25" s="7" t="s">
        <v>7585</v>
      </c>
      <c r="E25" s="9" t="s">
        <v>528</v>
      </c>
      <c r="F25" s="7" t="s">
        <v>7581</v>
      </c>
      <c r="G25" s="1"/>
      <c r="H25" s="1"/>
      <c r="I25" s="1"/>
      <c r="J25" s="1"/>
      <c r="K25" s="1"/>
      <c r="L25" s="1"/>
      <c r="M25" s="1"/>
      <c r="N25" s="1"/>
      <c r="O25" s="1"/>
      <c r="P25" s="1"/>
      <c r="Q25" s="1"/>
      <c r="R25" s="1"/>
      <c r="S25" s="1"/>
      <c r="T25" s="1"/>
      <c r="U25" s="1"/>
      <c r="V25" s="1"/>
      <c r="W25" s="1"/>
      <c r="X25" s="1"/>
      <c r="Y25" s="1"/>
      <c r="Z25" s="1"/>
    </row>
    <row r="26" spans="1:26" ht="25.5" x14ac:dyDescent="0.3">
      <c r="A26" s="7" t="s">
        <v>7613</v>
      </c>
      <c r="B26" s="8">
        <v>8658</v>
      </c>
      <c r="C26" s="7" t="s">
        <v>7582</v>
      </c>
      <c r="D26" s="7" t="s">
        <v>7585</v>
      </c>
      <c r="E26" s="9" t="s">
        <v>7592</v>
      </c>
      <c r="F26" s="7" t="s">
        <v>7581</v>
      </c>
      <c r="G26" s="1"/>
      <c r="H26" s="1"/>
      <c r="I26" s="1"/>
      <c r="J26" s="1"/>
      <c r="K26" s="1"/>
      <c r="L26" s="1"/>
      <c r="M26" s="1"/>
      <c r="N26" s="1"/>
      <c r="O26" s="1"/>
      <c r="P26" s="1"/>
      <c r="Q26" s="1"/>
      <c r="R26" s="1"/>
      <c r="S26" s="1"/>
      <c r="T26" s="1"/>
      <c r="U26" s="1"/>
      <c r="V26" s="1"/>
      <c r="W26" s="1"/>
      <c r="X26" s="1"/>
      <c r="Y26" s="1"/>
      <c r="Z26" s="1"/>
    </row>
    <row r="27" spans="1:26" ht="76.5" x14ac:dyDescent="0.3">
      <c r="A27" s="7" t="s">
        <v>7614</v>
      </c>
      <c r="B27" s="8">
        <v>547</v>
      </c>
      <c r="C27" s="7" t="s">
        <v>7582</v>
      </c>
      <c r="D27" s="7" t="s">
        <v>7585</v>
      </c>
      <c r="E27" s="9" t="s">
        <v>529</v>
      </c>
      <c r="F27" s="7" t="s">
        <v>7586</v>
      </c>
      <c r="G27" s="1"/>
      <c r="H27" s="1"/>
      <c r="I27" s="1"/>
      <c r="J27" s="1"/>
      <c r="K27" s="1"/>
      <c r="L27" s="1"/>
      <c r="M27" s="1"/>
      <c r="N27" s="1"/>
      <c r="O27" s="1"/>
      <c r="P27" s="1"/>
      <c r="Q27" s="1"/>
      <c r="R27" s="1"/>
      <c r="S27" s="1"/>
      <c r="T27" s="1"/>
      <c r="U27" s="1"/>
      <c r="V27" s="1"/>
      <c r="W27" s="1"/>
      <c r="X27" s="1"/>
      <c r="Y27" s="1"/>
      <c r="Z27" s="1"/>
    </row>
    <row r="28" spans="1:26" ht="25.5" x14ac:dyDescent="0.3">
      <c r="A28" s="11" t="s">
        <v>7593</v>
      </c>
      <c r="B28" s="12">
        <v>12</v>
      </c>
      <c r="C28" s="11" t="s">
        <v>7583</v>
      </c>
      <c r="D28" s="11" t="s">
        <v>7585</v>
      </c>
      <c r="E28" s="13" t="s">
        <v>512</v>
      </c>
      <c r="F28" s="11" t="s">
        <v>7586</v>
      </c>
      <c r="G28" s="1"/>
      <c r="H28" s="1"/>
      <c r="I28" s="1"/>
      <c r="J28" s="1"/>
      <c r="K28" s="1"/>
      <c r="L28" s="1"/>
      <c r="M28" s="1"/>
      <c r="N28" s="1"/>
      <c r="O28" s="1"/>
      <c r="P28" s="1"/>
      <c r="Q28" s="1"/>
      <c r="R28" s="1"/>
      <c r="S28" s="1"/>
      <c r="T28" s="1"/>
      <c r="U28" s="1"/>
      <c r="V28" s="1"/>
      <c r="W28" s="1"/>
      <c r="X28" s="1"/>
      <c r="Y28" s="1"/>
      <c r="Z28" s="1"/>
    </row>
    <row r="29" spans="1:26" ht="25.5" x14ac:dyDescent="0.3">
      <c r="A29" s="11" t="s">
        <v>7594</v>
      </c>
      <c r="B29" s="12">
        <v>128</v>
      </c>
      <c r="C29" s="11" t="s">
        <v>7583</v>
      </c>
      <c r="D29" s="11" t="s">
        <v>7585</v>
      </c>
      <c r="E29" s="13" t="s">
        <v>513</v>
      </c>
      <c r="F29" s="11" t="s">
        <v>7586</v>
      </c>
      <c r="G29" s="1"/>
      <c r="H29" s="1"/>
      <c r="I29" s="1"/>
      <c r="J29" s="1"/>
      <c r="K29" s="1"/>
      <c r="L29" s="1"/>
      <c r="M29" s="1"/>
      <c r="N29" s="1"/>
      <c r="O29" s="1"/>
      <c r="P29" s="1"/>
      <c r="Q29" s="1"/>
      <c r="R29" s="1"/>
      <c r="S29" s="1"/>
      <c r="T29" s="1"/>
      <c r="U29" s="1"/>
      <c r="V29" s="1"/>
      <c r="W29" s="1"/>
      <c r="X29" s="1"/>
      <c r="Y29" s="1"/>
      <c r="Z29" s="1"/>
    </row>
    <row r="30" spans="1:26" ht="38.25" x14ac:dyDescent="0.3">
      <c r="A30" s="11" t="s">
        <v>7598</v>
      </c>
      <c r="B30" s="12">
        <v>158</v>
      </c>
      <c r="C30" s="11" t="s">
        <v>7583</v>
      </c>
      <c r="D30" s="11" t="s">
        <v>7585</v>
      </c>
      <c r="E30" s="13" t="s">
        <v>530</v>
      </c>
      <c r="F30" s="11" t="s">
        <v>7586</v>
      </c>
      <c r="G30" s="1"/>
      <c r="H30" s="1"/>
      <c r="I30" s="1"/>
      <c r="J30" s="1"/>
      <c r="K30" s="1"/>
      <c r="L30" s="1"/>
      <c r="M30" s="1"/>
      <c r="N30" s="1"/>
      <c r="O30" s="1"/>
      <c r="P30" s="1"/>
      <c r="Q30" s="1"/>
      <c r="R30" s="1"/>
      <c r="S30" s="1"/>
      <c r="T30" s="1"/>
      <c r="U30" s="1"/>
      <c r="V30" s="1"/>
      <c r="W30" s="1"/>
      <c r="X30" s="1"/>
      <c r="Y30" s="1"/>
      <c r="Z30" s="1"/>
    </row>
    <row r="31" spans="1:26" ht="51" x14ac:dyDescent="0.3">
      <c r="A31" s="11" t="s">
        <v>7599</v>
      </c>
      <c r="B31" s="12">
        <v>426</v>
      </c>
      <c r="C31" s="11" t="s">
        <v>7583</v>
      </c>
      <c r="D31" s="11" t="s">
        <v>7585</v>
      </c>
      <c r="E31" s="13" t="s">
        <v>7590</v>
      </c>
      <c r="F31" s="11" t="s">
        <v>7586</v>
      </c>
      <c r="G31" s="1"/>
      <c r="H31" s="1"/>
      <c r="I31" s="1"/>
      <c r="J31" s="1"/>
      <c r="K31" s="1"/>
      <c r="L31" s="1"/>
      <c r="M31" s="1"/>
      <c r="N31" s="1"/>
      <c r="O31" s="1"/>
      <c r="P31" s="1"/>
      <c r="Q31" s="1"/>
      <c r="R31" s="1"/>
      <c r="S31" s="1"/>
      <c r="T31" s="1"/>
      <c r="U31" s="1"/>
      <c r="V31" s="1"/>
      <c r="W31" s="1"/>
      <c r="X31" s="1"/>
      <c r="Y31" s="1"/>
      <c r="Z31" s="1"/>
    </row>
    <row r="32" spans="1:26" ht="25.5" x14ac:dyDescent="0.3">
      <c r="A32" s="11" t="s">
        <v>7600</v>
      </c>
      <c r="B32" s="12">
        <v>50</v>
      </c>
      <c r="C32" s="11" t="s">
        <v>7583</v>
      </c>
      <c r="D32" s="11" t="s">
        <v>7585</v>
      </c>
      <c r="E32" s="13" t="s">
        <v>517</v>
      </c>
      <c r="F32" s="11" t="s">
        <v>7586</v>
      </c>
      <c r="G32" s="1"/>
      <c r="H32" s="1"/>
      <c r="I32" s="1"/>
      <c r="J32" s="1"/>
      <c r="K32" s="1"/>
      <c r="L32" s="1"/>
      <c r="M32" s="1"/>
      <c r="N32" s="1"/>
      <c r="O32" s="1"/>
      <c r="P32" s="1"/>
      <c r="Q32" s="1"/>
      <c r="R32" s="1"/>
      <c r="S32" s="1"/>
      <c r="T32" s="1"/>
      <c r="U32" s="1"/>
      <c r="V32" s="1"/>
      <c r="W32" s="1"/>
      <c r="X32" s="1"/>
      <c r="Y32" s="1"/>
      <c r="Z32" s="1"/>
    </row>
    <row r="33" spans="1:26" ht="25.5" x14ac:dyDescent="0.3">
      <c r="A33" s="11" t="s">
        <v>7601</v>
      </c>
      <c r="B33" s="12">
        <v>1688</v>
      </c>
      <c r="C33" s="11" t="s">
        <v>7583</v>
      </c>
      <c r="D33" s="11" t="s">
        <v>7585</v>
      </c>
      <c r="E33" s="13" t="s">
        <v>518</v>
      </c>
      <c r="F33" s="11" t="s">
        <v>7586</v>
      </c>
      <c r="G33" s="1"/>
      <c r="H33" s="1"/>
      <c r="I33" s="1"/>
      <c r="J33" s="1"/>
      <c r="K33" s="1"/>
      <c r="L33" s="1"/>
      <c r="M33" s="1"/>
      <c r="N33" s="1"/>
      <c r="O33" s="1"/>
      <c r="P33" s="1"/>
      <c r="Q33" s="1"/>
      <c r="R33" s="1"/>
      <c r="S33" s="1"/>
      <c r="T33" s="1"/>
      <c r="U33" s="1"/>
      <c r="V33" s="1"/>
      <c r="W33" s="1"/>
      <c r="X33" s="1"/>
      <c r="Y33" s="1"/>
      <c r="Z33" s="1"/>
    </row>
    <row r="34" spans="1:26" ht="38.25" x14ac:dyDescent="0.3">
      <c r="A34" s="11" t="s">
        <v>7602</v>
      </c>
      <c r="B34" s="12">
        <v>34</v>
      </c>
      <c r="C34" s="11" t="s">
        <v>7583</v>
      </c>
      <c r="D34" s="11" t="s">
        <v>7585</v>
      </c>
      <c r="E34" s="13" t="s">
        <v>519</v>
      </c>
      <c r="F34" s="11" t="s">
        <v>7586</v>
      </c>
      <c r="G34" s="1"/>
      <c r="H34" s="1"/>
      <c r="I34" s="1"/>
      <c r="J34" s="1"/>
      <c r="K34" s="1"/>
      <c r="L34" s="1"/>
      <c r="M34" s="1"/>
      <c r="N34" s="1"/>
      <c r="O34" s="1"/>
      <c r="P34" s="1"/>
      <c r="Q34" s="1"/>
      <c r="R34" s="1"/>
      <c r="S34" s="1"/>
      <c r="T34" s="1"/>
      <c r="U34" s="1"/>
      <c r="V34" s="1"/>
      <c r="W34" s="1"/>
      <c r="X34" s="1"/>
      <c r="Y34" s="1"/>
      <c r="Z34" s="1"/>
    </row>
    <row r="35" spans="1:26" ht="51" x14ac:dyDescent="0.3">
      <c r="A35" s="11" t="s">
        <v>7605</v>
      </c>
      <c r="B35" s="12">
        <v>7</v>
      </c>
      <c r="C35" s="11" t="s">
        <v>7583</v>
      </c>
      <c r="D35" s="11" t="s">
        <v>7585</v>
      </c>
      <c r="E35" s="13" t="s">
        <v>521</v>
      </c>
      <c r="F35" s="11" t="s">
        <v>7581</v>
      </c>
      <c r="G35" s="1"/>
      <c r="H35" s="1"/>
      <c r="I35" s="1"/>
      <c r="J35" s="1"/>
      <c r="K35" s="1"/>
      <c r="L35" s="1"/>
      <c r="M35" s="1"/>
      <c r="N35" s="1"/>
      <c r="O35" s="1"/>
      <c r="P35" s="1"/>
      <c r="Q35" s="1"/>
      <c r="R35" s="1"/>
      <c r="S35" s="1"/>
      <c r="T35" s="1"/>
      <c r="U35" s="1"/>
      <c r="V35" s="1"/>
      <c r="W35" s="1"/>
      <c r="X35" s="1"/>
      <c r="Y35" s="1"/>
      <c r="Z35" s="1"/>
    </row>
    <row r="36" spans="1:26" ht="51" x14ac:dyDescent="0.3">
      <c r="A36" s="11" t="s">
        <v>7606</v>
      </c>
      <c r="B36" s="12">
        <v>86</v>
      </c>
      <c r="C36" s="11" t="s">
        <v>7583</v>
      </c>
      <c r="D36" s="11" t="s">
        <v>7585</v>
      </c>
      <c r="E36" s="13" t="s">
        <v>7591</v>
      </c>
      <c r="F36" s="11" t="s">
        <v>7581</v>
      </c>
      <c r="G36" s="1"/>
      <c r="H36" s="1"/>
      <c r="I36" s="1"/>
      <c r="J36" s="1"/>
      <c r="K36" s="1"/>
      <c r="L36" s="1"/>
      <c r="M36" s="1"/>
      <c r="N36" s="1"/>
      <c r="O36" s="1"/>
      <c r="P36" s="1"/>
      <c r="Q36" s="1"/>
      <c r="R36" s="1"/>
      <c r="S36" s="1"/>
      <c r="T36" s="1"/>
      <c r="U36" s="1"/>
      <c r="V36" s="1"/>
      <c r="W36" s="1"/>
      <c r="X36" s="1"/>
      <c r="Y36" s="1"/>
      <c r="Z36" s="1"/>
    </row>
    <row r="37" spans="1:26" x14ac:dyDescent="0.3">
      <c r="A37" s="11" t="s">
        <v>7612</v>
      </c>
      <c r="B37" s="12">
        <v>118</v>
      </c>
      <c r="C37" s="11" t="s">
        <v>7583</v>
      </c>
      <c r="D37" s="11" t="s">
        <v>7585</v>
      </c>
      <c r="E37" s="13" t="s">
        <v>528</v>
      </c>
      <c r="F37" s="11" t="s">
        <v>7581</v>
      </c>
      <c r="G37" s="1"/>
      <c r="H37" s="1"/>
      <c r="I37" s="1"/>
      <c r="J37" s="1"/>
      <c r="K37" s="1"/>
      <c r="L37" s="1"/>
      <c r="M37" s="1"/>
      <c r="N37" s="1"/>
      <c r="O37" s="1"/>
      <c r="P37" s="1"/>
      <c r="Q37" s="1"/>
      <c r="R37" s="1"/>
      <c r="S37" s="1"/>
      <c r="T37" s="1"/>
      <c r="U37" s="1"/>
      <c r="V37" s="1"/>
      <c r="W37" s="1"/>
      <c r="X37" s="1"/>
      <c r="Y37" s="1"/>
      <c r="Z37" s="1"/>
    </row>
    <row r="38" spans="1:26" ht="25.5" x14ac:dyDescent="0.3">
      <c r="A38" s="11" t="s">
        <v>7613</v>
      </c>
      <c r="B38" s="12">
        <v>196</v>
      </c>
      <c r="C38" s="11" t="s">
        <v>7583</v>
      </c>
      <c r="D38" s="11" t="s">
        <v>7585</v>
      </c>
      <c r="E38" s="13" t="s">
        <v>7592</v>
      </c>
      <c r="F38" s="11" t="s">
        <v>7581</v>
      </c>
      <c r="G38" s="1"/>
      <c r="H38" s="1"/>
      <c r="I38" s="1"/>
      <c r="J38" s="1"/>
      <c r="K38" s="1"/>
      <c r="L38" s="1"/>
      <c r="M38" s="1"/>
      <c r="N38" s="1"/>
      <c r="O38" s="1"/>
      <c r="P38" s="1"/>
      <c r="Q38" s="1"/>
      <c r="R38" s="1"/>
      <c r="S38" s="1"/>
      <c r="T38" s="1"/>
      <c r="U38" s="1"/>
      <c r="V38" s="1"/>
      <c r="W38" s="1"/>
      <c r="X38" s="1"/>
      <c r="Y38" s="1"/>
      <c r="Z38" s="1"/>
    </row>
    <row r="39" spans="1:26" ht="76.5" x14ac:dyDescent="0.3">
      <c r="A39" s="11" t="s">
        <v>7614</v>
      </c>
      <c r="B39" s="12">
        <v>6</v>
      </c>
      <c r="C39" s="11" t="s">
        <v>7583</v>
      </c>
      <c r="D39" s="11" t="s">
        <v>7585</v>
      </c>
      <c r="E39" s="13" t="s">
        <v>529</v>
      </c>
      <c r="F39" s="11" t="s">
        <v>7586</v>
      </c>
      <c r="G39" s="1"/>
      <c r="H39" s="1"/>
      <c r="I39" s="1"/>
      <c r="J39" s="1"/>
      <c r="K39" s="1"/>
      <c r="L39" s="1"/>
      <c r="M39" s="1"/>
      <c r="N39" s="1"/>
      <c r="O39" s="1"/>
      <c r="P39" s="1"/>
      <c r="Q39" s="1"/>
      <c r="R39" s="1"/>
      <c r="S39" s="1"/>
      <c r="T39" s="1"/>
      <c r="U39" s="1"/>
      <c r="V39" s="1"/>
      <c r="W39" s="1"/>
      <c r="X39" s="1"/>
      <c r="Y39" s="1"/>
      <c r="Z39" s="1"/>
    </row>
    <row r="40" spans="1:26" x14ac:dyDescent="0.3">
      <c r="A40" s="7" t="s">
        <v>7596</v>
      </c>
      <c r="B40" s="8">
        <v>86</v>
      </c>
      <c r="C40" s="7" t="s">
        <v>7588</v>
      </c>
      <c r="D40" s="7" t="s">
        <v>7585</v>
      </c>
      <c r="E40" s="10" t="s">
        <v>531</v>
      </c>
      <c r="F40" s="7" t="s">
        <v>7581</v>
      </c>
      <c r="G40" s="1"/>
      <c r="H40" s="1"/>
      <c r="I40" s="1"/>
      <c r="J40" s="1"/>
      <c r="K40" s="1"/>
      <c r="L40" s="1"/>
      <c r="M40" s="1"/>
      <c r="N40" s="1"/>
      <c r="O40" s="1"/>
      <c r="P40" s="1"/>
      <c r="Q40" s="1"/>
      <c r="R40" s="1"/>
      <c r="S40" s="1"/>
      <c r="T40" s="1"/>
      <c r="U40" s="1"/>
      <c r="V40" s="1"/>
      <c r="W40" s="1"/>
      <c r="X40" s="1"/>
      <c r="Y40" s="1"/>
      <c r="Z40" s="1"/>
    </row>
    <row r="41" spans="1:26" ht="38.25" x14ac:dyDescent="0.3">
      <c r="A41" s="7" t="s">
        <v>7597</v>
      </c>
      <c r="B41" s="8">
        <v>109</v>
      </c>
      <c r="C41" s="7" t="s">
        <v>7588</v>
      </c>
      <c r="D41" s="7" t="s">
        <v>7585</v>
      </c>
      <c r="E41" s="9" t="s">
        <v>532</v>
      </c>
      <c r="F41" s="7" t="s">
        <v>7581</v>
      </c>
      <c r="G41" s="1"/>
      <c r="H41" s="1"/>
      <c r="I41" s="1"/>
      <c r="J41" s="1"/>
      <c r="K41" s="1"/>
      <c r="L41" s="1"/>
      <c r="M41" s="1"/>
      <c r="N41" s="1"/>
      <c r="O41" s="1"/>
      <c r="P41" s="1"/>
      <c r="Q41" s="1"/>
      <c r="R41" s="1"/>
      <c r="S41" s="1"/>
      <c r="T41" s="1"/>
      <c r="U41" s="1"/>
      <c r="V41" s="1"/>
      <c r="W41" s="1"/>
      <c r="X41" s="1"/>
      <c r="Y41" s="1"/>
      <c r="Z41" s="1"/>
    </row>
    <row r="42" spans="1:26" ht="25.5" x14ac:dyDescent="0.3">
      <c r="A42" s="7" t="s">
        <v>7598</v>
      </c>
      <c r="B42" s="8">
        <v>1083</v>
      </c>
      <c r="C42" s="7" t="s">
        <v>7588</v>
      </c>
      <c r="D42" s="7" t="s">
        <v>7585</v>
      </c>
      <c r="E42" s="9" t="s">
        <v>516</v>
      </c>
      <c r="F42" s="7" t="s">
        <v>7586</v>
      </c>
      <c r="G42" s="1"/>
      <c r="H42" s="1"/>
      <c r="I42" s="1"/>
      <c r="J42" s="1"/>
      <c r="K42" s="1"/>
      <c r="L42" s="1"/>
      <c r="M42" s="1"/>
      <c r="N42" s="1"/>
      <c r="O42" s="1"/>
      <c r="P42" s="1"/>
      <c r="Q42" s="1"/>
      <c r="R42" s="1"/>
      <c r="S42" s="1"/>
      <c r="T42" s="1"/>
      <c r="U42" s="1"/>
      <c r="V42" s="1"/>
      <c r="W42" s="1"/>
      <c r="X42" s="1"/>
      <c r="Y42" s="1"/>
      <c r="Z42" s="1"/>
    </row>
    <row r="43" spans="1:26" ht="51" x14ac:dyDescent="0.3">
      <c r="A43" s="7" t="s">
        <v>7599</v>
      </c>
      <c r="B43" s="8">
        <v>3825</v>
      </c>
      <c r="C43" s="7" t="s">
        <v>7588</v>
      </c>
      <c r="D43" s="7" t="s">
        <v>7585</v>
      </c>
      <c r="E43" s="9" t="s">
        <v>7590</v>
      </c>
      <c r="F43" s="7" t="s">
        <v>7586</v>
      </c>
      <c r="G43" s="1"/>
      <c r="H43" s="1"/>
      <c r="I43" s="1"/>
      <c r="J43" s="1"/>
      <c r="K43" s="1"/>
      <c r="L43" s="1"/>
      <c r="M43" s="1"/>
      <c r="N43" s="1"/>
      <c r="O43" s="1"/>
      <c r="P43" s="1"/>
      <c r="Q43" s="1"/>
      <c r="R43" s="1"/>
      <c r="S43" s="1"/>
      <c r="T43" s="1"/>
      <c r="U43" s="1"/>
      <c r="V43" s="1"/>
      <c r="W43" s="1"/>
      <c r="X43" s="1"/>
      <c r="Y43" s="1"/>
      <c r="Z43" s="1"/>
    </row>
    <row r="44" spans="1:26" ht="25.5" x14ac:dyDescent="0.3">
      <c r="A44" s="7" t="s">
        <v>7600</v>
      </c>
      <c r="B44" s="8">
        <v>4</v>
      </c>
      <c r="C44" s="7" t="s">
        <v>7588</v>
      </c>
      <c r="D44" s="7" t="s">
        <v>7585</v>
      </c>
      <c r="E44" s="10" t="s">
        <v>517</v>
      </c>
      <c r="F44" s="7" t="s">
        <v>7586</v>
      </c>
      <c r="G44" s="1"/>
      <c r="H44" s="1"/>
      <c r="I44" s="1"/>
      <c r="J44" s="1"/>
      <c r="K44" s="1"/>
      <c r="L44" s="1"/>
      <c r="M44" s="1"/>
      <c r="N44" s="1"/>
      <c r="O44" s="1"/>
      <c r="P44" s="1"/>
      <c r="Q44" s="1"/>
      <c r="R44" s="1"/>
      <c r="S44" s="1"/>
      <c r="T44" s="1"/>
      <c r="U44" s="1"/>
      <c r="V44" s="1"/>
      <c r="W44" s="1"/>
      <c r="X44" s="1"/>
      <c r="Y44" s="1"/>
      <c r="Z44" s="1"/>
    </row>
    <row r="45" spans="1:26" ht="25.5" x14ac:dyDescent="0.3">
      <c r="A45" s="7" t="s">
        <v>7601</v>
      </c>
      <c r="B45" s="8">
        <v>4133</v>
      </c>
      <c r="C45" s="7" t="s">
        <v>7588</v>
      </c>
      <c r="D45" s="7" t="s">
        <v>7585</v>
      </c>
      <c r="E45" s="10" t="s">
        <v>518</v>
      </c>
      <c r="F45" s="7" t="s">
        <v>7586</v>
      </c>
      <c r="G45" s="1"/>
      <c r="H45" s="1"/>
      <c r="I45" s="1"/>
      <c r="J45" s="1"/>
      <c r="K45" s="1"/>
      <c r="L45" s="1"/>
      <c r="M45" s="1"/>
      <c r="N45" s="1"/>
      <c r="O45" s="1"/>
      <c r="P45" s="1"/>
      <c r="Q45" s="1"/>
      <c r="R45" s="1"/>
      <c r="S45" s="1"/>
      <c r="T45" s="1"/>
      <c r="U45" s="1"/>
      <c r="V45" s="1"/>
      <c r="W45" s="1"/>
      <c r="X45" s="1"/>
      <c r="Y45" s="1"/>
      <c r="Z45" s="1"/>
    </row>
    <row r="46" spans="1:26" ht="63.75" x14ac:dyDescent="0.3">
      <c r="A46" s="7" t="s">
        <v>7615</v>
      </c>
      <c r="B46" s="8">
        <v>29</v>
      </c>
      <c r="C46" s="7" t="s">
        <v>7588</v>
      </c>
      <c r="D46" s="7" t="s">
        <v>7585</v>
      </c>
      <c r="E46" s="9" t="s">
        <v>7589</v>
      </c>
      <c r="F46" s="7" t="s">
        <v>7581</v>
      </c>
      <c r="G46" s="1"/>
      <c r="H46" s="1"/>
      <c r="I46" s="1"/>
      <c r="J46" s="1"/>
      <c r="K46" s="1"/>
      <c r="L46" s="1"/>
      <c r="M46" s="1"/>
      <c r="N46" s="1"/>
      <c r="O46" s="1"/>
      <c r="P46" s="1"/>
      <c r="Q46" s="1"/>
      <c r="R46" s="1"/>
      <c r="S46" s="1"/>
      <c r="T46" s="1"/>
      <c r="U46" s="1"/>
      <c r="V46" s="1"/>
      <c r="W46" s="1"/>
      <c r="X46" s="1"/>
      <c r="Y46" s="1"/>
      <c r="Z46" s="1"/>
    </row>
    <row r="47" spans="1:26" x14ac:dyDescent="0.3">
      <c r="A47" s="7" t="s">
        <v>7616</v>
      </c>
      <c r="B47" s="8">
        <v>26</v>
      </c>
      <c r="C47" s="7" t="s">
        <v>7588</v>
      </c>
      <c r="D47" s="7" t="s">
        <v>7585</v>
      </c>
      <c r="E47" s="9" t="s">
        <v>520</v>
      </c>
      <c r="F47" s="7" t="s">
        <v>7581</v>
      </c>
      <c r="G47" s="1"/>
      <c r="H47" s="1"/>
      <c r="I47" s="1"/>
      <c r="J47" s="1"/>
      <c r="K47" s="1"/>
      <c r="L47" s="1"/>
      <c r="M47" s="1"/>
      <c r="N47" s="1"/>
      <c r="O47" s="1"/>
      <c r="P47" s="1"/>
      <c r="Q47" s="1"/>
      <c r="R47" s="1"/>
      <c r="S47" s="1"/>
      <c r="T47" s="1"/>
      <c r="U47" s="1"/>
      <c r="V47" s="1"/>
      <c r="W47" s="1"/>
      <c r="X47" s="1"/>
      <c r="Y47" s="1"/>
      <c r="Z47" s="1"/>
    </row>
    <row r="48" spans="1:26" ht="51" x14ac:dyDescent="0.3">
      <c r="A48" s="7" t="s">
        <v>7605</v>
      </c>
      <c r="B48" s="8">
        <v>118</v>
      </c>
      <c r="C48" s="7" t="s">
        <v>7588</v>
      </c>
      <c r="D48" s="7" t="s">
        <v>7585</v>
      </c>
      <c r="E48" s="9" t="s">
        <v>521</v>
      </c>
      <c r="F48" s="7" t="s">
        <v>7586</v>
      </c>
      <c r="G48" s="1"/>
      <c r="H48" s="1"/>
      <c r="I48" s="1"/>
      <c r="J48" s="1"/>
      <c r="K48" s="1"/>
      <c r="L48" s="1"/>
      <c r="M48" s="1"/>
      <c r="N48" s="1"/>
      <c r="O48" s="1"/>
      <c r="P48" s="1"/>
      <c r="Q48" s="1"/>
      <c r="R48" s="1"/>
      <c r="S48" s="1"/>
      <c r="T48" s="1"/>
      <c r="U48" s="1"/>
      <c r="V48" s="1"/>
      <c r="W48" s="1"/>
      <c r="X48" s="1"/>
      <c r="Y48" s="1"/>
      <c r="Z48" s="1"/>
    </row>
    <row r="49" spans="1:26" ht="51" x14ac:dyDescent="0.3">
      <c r="A49" s="7" t="s">
        <v>7606</v>
      </c>
      <c r="B49" s="8">
        <v>155</v>
      </c>
      <c r="C49" s="7" t="s">
        <v>7588</v>
      </c>
      <c r="D49" s="7" t="s">
        <v>7585</v>
      </c>
      <c r="E49" s="9" t="s">
        <v>7591</v>
      </c>
      <c r="F49" s="7" t="s">
        <v>7581</v>
      </c>
      <c r="G49" s="1"/>
      <c r="H49" s="1"/>
      <c r="I49" s="1"/>
      <c r="J49" s="1"/>
      <c r="K49" s="1"/>
      <c r="L49" s="1"/>
      <c r="M49" s="1"/>
      <c r="N49" s="1"/>
      <c r="O49" s="1"/>
      <c r="P49" s="1"/>
      <c r="Q49" s="1"/>
      <c r="R49" s="1"/>
      <c r="S49" s="1"/>
      <c r="T49" s="1"/>
      <c r="U49" s="1"/>
      <c r="V49" s="1"/>
      <c r="W49" s="1"/>
      <c r="X49" s="1"/>
      <c r="Y49" s="1"/>
      <c r="Z49" s="1"/>
    </row>
    <row r="50" spans="1:26" ht="51" x14ac:dyDescent="0.3">
      <c r="A50" s="7" t="s">
        <v>7607</v>
      </c>
      <c r="B50" s="8">
        <v>828</v>
      </c>
      <c r="C50" s="7" t="s">
        <v>7588</v>
      </c>
      <c r="D50" s="7" t="s">
        <v>7585</v>
      </c>
      <c r="E50" s="9" t="s">
        <v>522</v>
      </c>
      <c r="F50" s="7" t="s">
        <v>7581</v>
      </c>
      <c r="G50" s="1"/>
      <c r="H50" s="1"/>
      <c r="I50" s="1"/>
      <c r="J50" s="1"/>
      <c r="K50" s="1"/>
      <c r="L50" s="1"/>
      <c r="M50" s="1"/>
      <c r="N50" s="1"/>
      <c r="O50" s="1"/>
      <c r="P50" s="1"/>
      <c r="Q50" s="1"/>
      <c r="R50" s="1"/>
      <c r="S50" s="1"/>
      <c r="T50" s="1"/>
      <c r="U50" s="1"/>
      <c r="V50" s="1"/>
      <c r="W50" s="1"/>
      <c r="X50" s="1"/>
      <c r="Y50" s="1"/>
      <c r="Z50" s="1"/>
    </row>
    <row r="51" spans="1:26" x14ac:dyDescent="0.3">
      <c r="A51" s="7" t="s">
        <v>7608</v>
      </c>
      <c r="B51" s="8">
        <v>297</v>
      </c>
      <c r="C51" s="7" t="s">
        <v>7588</v>
      </c>
      <c r="D51" s="7" t="s">
        <v>7585</v>
      </c>
      <c r="E51" s="9" t="s">
        <v>523</v>
      </c>
      <c r="F51" s="7" t="s">
        <v>7581</v>
      </c>
      <c r="G51" s="1"/>
      <c r="H51" s="1"/>
      <c r="I51" s="1"/>
      <c r="J51" s="1"/>
      <c r="K51" s="1"/>
      <c r="L51" s="1"/>
      <c r="M51" s="1"/>
      <c r="N51" s="1"/>
      <c r="O51" s="1"/>
      <c r="P51" s="1"/>
      <c r="Q51" s="1"/>
      <c r="R51" s="1"/>
      <c r="S51" s="1"/>
      <c r="T51" s="1"/>
      <c r="U51" s="1"/>
      <c r="V51" s="1"/>
      <c r="W51" s="1"/>
      <c r="X51" s="1"/>
      <c r="Y51" s="1"/>
      <c r="Z51" s="1"/>
    </row>
    <row r="52" spans="1:26" ht="102" x14ac:dyDescent="0.3">
      <c r="A52" s="7" t="s">
        <v>7306</v>
      </c>
      <c r="B52" s="8">
        <v>111</v>
      </c>
      <c r="C52" s="7" t="s">
        <v>7588</v>
      </c>
      <c r="D52" s="7" t="s">
        <v>7585</v>
      </c>
      <c r="E52" s="9" t="s">
        <v>524</v>
      </c>
      <c r="F52" s="7" t="s">
        <v>7581</v>
      </c>
      <c r="G52" s="1"/>
      <c r="H52" s="1"/>
      <c r="I52" s="1"/>
      <c r="J52" s="1"/>
      <c r="K52" s="1"/>
      <c r="L52" s="1"/>
      <c r="M52" s="1"/>
      <c r="N52" s="1"/>
      <c r="O52" s="1"/>
      <c r="P52" s="1"/>
      <c r="Q52" s="1"/>
      <c r="R52" s="1"/>
      <c r="S52" s="1"/>
      <c r="T52" s="1"/>
      <c r="U52" s="1"/>
      <c r="V52" s="1"/>
      <c r="W52" s="1"/>
      <c r="X52" s="1"/>
      <c r="Y52" s="1"/>
      <c r="Z52" s="1"/>
    </row>
    <row r="53" spans="1:26" ht="25.5" x14ac:dyDescent="0.3">
      <c r="A53" s="7" t="s">
        <v>7609</v>
      </c>
      <c r="B53" s="8">
        <v>32</v>
      </c>
      <c r="C53" s="7" t="s">
        <v>7588</v>
      </c>
      <c r="D53" s="7" t="s">
        <v>7585</v>
      </c>
      <c r="E53" s="9" t="s">
        <v>533</v>
      </c>
      <c r="F53" s="7" t="s">
        <v>7581</v>
      </c>
      <c r="G53" s="1"/>
      <c r="H53" s="1"/>
      <c r="I53" s="1"/>
      <c r="J53" s="1"/>
      <c r="K53" s="1"/>
      <c r="L53" s="1"/>
      <c r="M53" s="1"/>
      <c r="N53" s="1"/>
      <c r="O53" s="1"/>
      <c r="P53" s="1"/>
      <c r="Q53" s="1"/>
      <c r="R53" s="1"/>
      <c r="S53" s="1"/>
      <c r="T53" s="1"/>
      <c r="U53" s="1"/>
      <c r="V53" s="1"/>
      <c r="W53" s="1"/>
      <c r="X53" s="1"/>
      <c r="Y53" s="1"/>
      <c r="Z53" s="1"/>
    </row>
    <row r="54" spans="1:26" ht="63.75" x14ac:dyDescent="0.3">
      <c r="A54" s="7" t="s">
        <v>7610</v>
      </c>
      <c r="B54" s="8">
        <v>422</v>
      </c>
      <c r="C54" s="7" t="s">
        <v>7588</v>
      </c>
      <c r="D54" s="7" t="s">
        <v>7585</v>
      </c>
      <c r="E54" s="9" t="s">
        <v>526</v>
      </c>
      <c r="F54" s="7" t="s">
        <v>7581</v>
      </c>
      <c r="G54" s="1"/>
      <c r="H54" s="1"/>
      <c r="I54" s="1"/>
      <c r="J54" s="1"/>
      <c r="K54" s="1"/>
      <c r="L54" s="1"/>
      <c r="M54" s="1"/>
      <c r="N54" s="1"/>
      <c r="O54" s="1"/>
      <c r="P54" s="1"/>
      <c r="Q54" s="1"/>
      <c r="R54" s="1"/>
      <c r="S54" s="1"/>
      <c r="T54" s="1"/>
      <c r="U54" s="1"/>
      <c r="V54" s="1"/>
      <c r="W54" s="1"/>
      <c r="X54" s="1"/>
      <c r="Y54" s="1"/>
      <c r="Z54" s="1"/>
    </row>
    <row r="55" spans="1:26" x14ac:dyDescent="0.3">
      <c r="A55" s="7" t="s">
        <v>7611</v>
      </c>
      <c r="B55" s="8">
        <v>206</v>
      </c>
      <c r="C55" s="7" t="s">
        <v>7588</v>
      </c>
      <c r="D55" s="7" t="s">
        <v>7585</v>
      </c>
      <c r="E55" s="9" t="s">
        <v>527</v>
      </c>
      <c r="F55" s="7" t="s">
        <v>7581</v>
      </c>
      <c r="G55" s="1"/>
      <c r="H55" s="1"/>
      <c r="I55" s="1"/>
      <c r="J55" s="1"/>
      <c r="K55" s="1"/>
      <c r="L55" s="1"/>
      <c r="M55" s="1"/>
      <c r="N55" s="1"/>
      <c r="O55" s="1"/>
      <c r="P55" s="1"/>
      <c r="Q55" s="1"/>
      <c r="R55" s="1"/>
      <c r="S55" s="1"/>
      <c r="T55" s="1"/>
      <c r="U55" s="1"/>
      <c r="V55" s="1"/>
      <c r="W55" s="1"/>
      <c r="X55" s="1"/>
      <c r="Y55" s="1"/>
      <c r="Z55" s="1"/>
    </row>
    <row r="56" spans="1:26" x14ac:dyDescent="0.3">
      <c r="A56" s="7" t="s">
        <v>7612</v>
      </c>
      <c r="B56" s="8">
        <v>1169</v>
      </c>
      <c r="C56" s="7" t="s">
        <v>7588</v>
      </c>
      <c r="D56" s="7" t="s">
        <v>7585</v>
      </c>
      <c r="E56" s="9" t="s">
        <v>528</v>
      </c>
      <c r="F56" s="7" t="s">
        <v>7581</v>
      </c>
      <c r="G56" s="1"/>
      <c r="H56" s="1"/>
      <c r="I56" s="1"/>
      <c r="J56" s="1"/>
      <c r="K56" s="1"/>
      <c r="L56" s="1"/>
      <c r="M56" s="1"/>
      <c r="N56" s="1"/>
      <c r="O56" s="1"/>
      <c r="P56" s="1"/>
      <c r="Q56" s="1"/>
      <c r="R56" s="1"/>
      <c r="S56" s="1"/>
      <c r="T56" s="1"/>
      <c r="U56" s="1"/>
      <c r="V56" s="1"/>
      <c r="W56" s="1"/>
      <c r="X56" s="1"/>
      <c r="Y56" s="1"/>
      <c r="Z56" s="1"/>
    </row>
    <row r="57" spans="1:26" ht="25.5" x14ac:dyDescent="0.3">
      <c r="A57" s="7" t="s">
        <v>7613</v>
      </c>
      <c r="B57" s="8">
        <v>5027</v>
      </c>
      <c r="C57" s="7" t="s">
        <v>7588</v>
      </c>
      <c r="D57" s="7" t="s">
        <v>7585</v>
      </c>
      <c r="E57" s="9" t="s">
        <v>7592</v>
      </c>
      <c r="F57" s="7" t="s">
        <v>7581</v>
      </c>
      <c r="G57" s="1"/>
      <c r="H57" s="1"/>
      <c r="I57" s="1"/>
      <c r="J57" s="1"/>
      <c r="K57" s="1"/>
      <c r="L57" s="1"/>
      <c r="M57" s="1"/>
      <c r="N57" s="1"/>
      <c r="O57" s="1"/>
      <c r="P57" s="1"/>
      <c r="Q57" s="1"/>
      <c r="R57" s="1"/>
      <c r="S57" s="1"/>
      <c r="T57" s="1"/>
      <c r="U57" s="1"/>
      <c r="V57" s="1"/>
      <c r="W57" s="1"/>
      <c r="X57" s="1"/>
      <c r="Y57" s="1"/>
      <c r="Z57" s="1"/>
    </row>
    <row r="58" spans="1:26" ht="25.5" x14ac:dyDescent="0.3">
      <c r="A58" s="14" t="s">
        <v>7593</v>
      </c>
      <c r="B58" s="15">
        <v>3</v>
      </c>
      <c r="C58" s="14" t="s">
        <v>7584</v>
      </c>
      <c r="D58" s="14" t="s">
        <v>7585</v>
      </c>
      <c r="E58" s="16" t="s">
        <v>512</v>
      </c>
      <c r="F58" s="14" t="s">
        <v>7586</v>
      </c>
      <c r="G58" s="1"/>
      <c r="H58" s="1"/>
      <c r="I58" s="1"/>
      <c r="J58" s="1"/>
      <c r="K58" s="1"/>
      <c r="L58" s="1"/>
      <c r="M58" s="1"/>
      <c r="N58" s="1"/>
      <c r="O58" s="1"/>
      <c r="P58" s="1"/>
      <c r="Q58" s="1"/>
      <c r="R58" s="1"/>
      <c r="S58" s="1"/>
      <c r="T58" s="1"/>
      <c r="U58" s="1"/>
      <c r="V58" s="1"/>
      <c r="W58" s="1"/>
      <c r="X58" s="1"/>
      <c r="Y58" s="1"/>
      <c r="Z58" s="1"/>
    </row>
    <row r="59" spans="1:26" ht="25.5" x14ac:dyDescent="0.3">
      <c r="A59" s="14" t="s">
        <v>7594</v>
      </c>
      <c r="B59" s="15">
        <v>52</v>
      </c>
      <c r="C59" s="14" t="s">
        <v>7584</v>
      </c>
      <c r="D59" s="14" t="s">
        <v>7585</v>
      </c>
      <c r="E59" s="16" t="s">
        <v>513</v>
      </c>
      <c r="F59" s="14" t="s">
        <v>7586</v>
      </c>
      <c r="G59" s="1"/>
      <c r="H59" s="1"/>
      <c r="I59" s="1"/>
      <c r="J59" s="1"/>
      <c r="K59" s="1"/>
      <c r="L59" s="1"/>
      <c r="M59" s="1"/>
      <c r="N59" s="1"/>
      <c r="O59" s="1"/>
      <c r="P59" s="1"/>
      <c r="Q59" s="1"/>
      <c r="R59" s="1"/>
      <c r="S59" s="1"/>
      <c r="T59" s="1"/>
      <c r="U59" s="1"/>
      <c r="V59" s="1"/>
      <c r="W59" s="1"/>
      <c r="X59" s="1"/>
      <c r="Y59" s="1"/>
      <c r="Z59" s="1"/>
    </row>
    <row r="60" spans="1:26" ht="25.5" x14ac:dyDescent="0.3">
      <c r="A60" s="14" t="s">
        <v>7595</v>
      </c>
      <c r="B60" s="15">
        <v>1</v>
      </c>
      <c r="C60" s="14" t="s">
        <v>7584</v>
      </c>
      <c r="D60" s="14" t="s">
        <v>7585</v>
      </c>
      <c r="E60" s="16" t="s">
        <v>512</v>
      </c>
      <c r="F60" s="14" t="s">
        <v>7586</v>
      </c>
      <c r="G60" s="1"/>
      <c r="H60" s="1"/>
      <c r="I60" s="1"/>
      <c r="J60" s="1"/>
      <c r="K60" s="1"/>
      <c r="L60" s="1"/>
      <c r="M60" s="1"/>
      <c r="N60" s="1"/>
      <c r="O60" s="1"/>
      <c r="P60" s="1"/>
      <c r="Q60" s="1"/>
      <c r="R60" s="1"/>
      <c r="S60" s="1"/>
      <c r="T60" s="1"/>
      <c r="U60" s="1"/>
      <c r="V60" s="1"/>
      <c r="W60" s="1"/>
      <c r="X60" s="1"/>
      <c r="Y60" s="1"/>
      <c r="Z60" s="1"/>
    </row>
    <row r="61" spans="1:26" x14ac:dyDescent="0.3">
      <c r="A61" s="14" t="s">
        <v>7596</v>
      </c>
      <c r="B61" s="15">
        <v>32</v>
      </c>
      <c r="C61" s="14" t="s">
        <v>7584</v>
      </c>
      <c r="D61" s="14" t="s">
        <v>7585</v>
      </c>
      <c r="E61" s="16" t="s">
        <v>531</v>
      </c>
      <c r="F61" s="14" t="s">
        <v>7581</v>
      </c>
      <c r="G61" s="1"/>
      <c r="H61" s="1"/>
      <c r="I61" s="1"/>
      <c r="J61" s="1"/>
      <c r="K61" s="1"/>
      <c r="L61" s="1"/>
      <c r="M61" s="1"/>
      <c r="N61" s="1"/>
      <c r="O61" s="1"/>
      <c r="P61" s="1"/>
      <c r="Q61" s="1"/>
      <c r="R61" s="1"/>
      <c r="S61" s="1"/>
      <c r="T61" s="1"/>
      <c r="U61" s="1"/>
      <c r="V61" s="1"/>
      <c r="W61" s="1"/>
      <c r="X61" s="1"/>
      <c r="Y61" s="1"/>
      <c r="Z61" s="1"/>
    </row>
    <row r="62" spans="1:26" ht="38.25" x14ac:dyDescent="0.3">
      <c r="A62" s="14" t="s">
        <v>7597</v>
      </c>
      <c r="B62" s="15">
        <v>42</v>
      </c>
      <c r="C62" s="14" t="s">
        <v>7584</v>
      </c>
      <c r="D62" s="14" t="s">
        <v>7585</v>
      </c>
      <c r="E62" s="16" t="s">
        <v>532</v>
      </c>
      <c r="F62" s="14" t="s">
        <v>7581</v>
      </c>
      <c r="G62" s="1"/>
      <c r="H62" s="1"/>
      <c r="I62" s="1"/>
      <c r="J62" s="1"/>
      <c r="K62" s="1"/>
      <c r="L62" s="1"/>
      <c r="M62" s="1"/>
      <c r="N62" s="1"/>
      <c r="O62" s="1"/>
      <c r="P62" s="1"/>
      <c r="Q62" s="1"/>
      <c r="R62" s="1"/>
      <c r="S62" s="1"/>
      <c r="T62" s="1"/>
      <c r="U62" s="1"/>
      <c r="V62" s="1"/>
      <c r="W62" s="1"/>
      <c r="X62" s="1"/>
      <c r="Y62" s="1"/>
      <c r="Z62" s="1"/>
    </row>
    <row r="63" spans="1:26" ht="25.5" x14ac:dyDescent="0.3">
      <c r="A63" s="14" t="s">
        <v>7598</v>
      </c>
      <c r="B63" s="15">
        <v>1119</v>
      </c>
      <c r="C63" s="14" t="s">
        <v>7584</v>
      </c>
      <c r="D63" s="14" t="s">
        <v>7585</v>
      </c>
      <c r="E63" s="16" t="s">
        <v>516</v>
      </c>
      <c r="F63" s="14" t="s">
        <v>7586</v>
      </c>
      <c r="G63" s="1"/>
      <c r="H63" s="1"/>
      <c r="I63" s="1"/>
      <c r="J63" s="1"/>
      <c r="K63" s="1"/>
      <c r="L63" s="1"/>
      <c r="M63" s="1"/>
      <c r="N63" s="1"/>
      <c r="O63" s="1"/>
      <c r="P63" s="1"/>
      <c r="Q63" s="1"/>
      <c r="R63" s="1"/>
      <c r="S63" s="1"/>
      <c r="T63" s="1"/>
      <c r="U63" s="1"/>
      <c r="V63" s="1"/>
      <c r="W63" s="1"/>
      <c r="X63" s="1"/>
      <c r="Y63" s="1"/>
      <c r="Z63" s="1"/>
    </row>
    <row r="64" spans="1:26" ht="51" x14ac:dyDescent="0.3">
      <c r="A64" s="14" t="s">
        <v>7599</v>
      </c>
      <c r="B64" s="15">
        <v>6004</v>
      </c>
      <c r="C64" s="14" t="s">
        <v>7584</v>
      </c>
      <c r="D64" s="14" t="s">
        <v>7585</v>
      </c>
      <c r="E64" s="16" t="s">
        <v>7590</v>
      </c>
      <c r="F64" s="14" t="s">
        <v>7586</v>
      </c>
      <c r="G64" s="1"/>
      <c r="H64" s="1"/>
      <c r="I64" s="1"/>
      <c r="J64" s="1"/>
      <c r="K64" s="1"/>
      <c r="L64" s="1"/>
      <c r="M64" s="1"/>
      <c r="N64" s="1"/>
      <c r="O64" s="1"/>
      <c r="P64" s="1"/>
      <c r="Q64" s="1"/>
      <c r="R64" s="1"/>
      <c r="S64" s="1"/>
      <c r="T64" s="1"/>
      <c r="U64" s="1"/>
      <c r="V64" s="1"/>
      <c r="W64" s="1"/>
      <c r="X64" s="1"/>
      <c r="Y64" s="1"/>
      <c r="Z64" s="1"/>
    </row>
    <row r="65" spans="1:26" ht="25.5" x14ac:dyDescent="0.3">
      <c r="A65" s="14" t="s">
        <v>7600</v>
      </c>
      <c r="B65" s="15">
        <v>213</v>
      </c>
      <c r="C65" s="14" t="s">
        <v>7584</v>
      </c>
      <c r="D65" s="14" t="s">
        <v>7585</v>
      </c>
      <c r="E65" s="17" t="s">
        <v>517</v>
      </c>
      <c r="F65" s="14" t="s">
        <v>7586</v>
      </c>
      <c r="G65" s="1"/>
      <c r="H65" s="1"/>
      <c r="I65" s="1"/>
      <c r="J65" s="1"/>
      <c r="K65" s="1"/>
      <c r="L65" s="1"/>
      <c r="M65" s="1"/>
      <c r="N65" s="1"/>
      <c r="O65" s="1"/>
      <c r="P65" s="1"/>
      <c r="Q65" s="1"/>
      <c r="R65" s="1"/>
      <c r="S65" s="1"/>
      <c r="T65" s="1"/>
      <c r="U65" s="1"/>
      <c r="V65" s="1"/>
      <c r="W65" s="1"/>
      <c r="X65" s="1"/>
      <c r="Y65" s="1"/>
      <c r="Z65" s="1"/>
    </row>
    <row r="66" spans="1:26" ht="25.5" x14ac:dyDescent="0.3">
      <c r="A66" s="14" t="s">
        <v>7601</v>
      </c>
      <c r="B66" s="15">
        <v>9540</v>
      </c>
      <c r="C66" s="14" t="s">
        <v>7584</v>
      </c>
      <c r="D66" s="14" t="s">
        <v>7585</v>
      </c>
      <c r="E66" s="17" t="s">
        <v>518</v>
      </c>
      <c r="F66" s="14" t="s">
        <v>7586</v>
      </c>
      <c r="G66" s="1"/>
      <c r="H66" s="1"/>
      <c r="I66" s="1"/>
      <c r="J66" s="1"/>
      <c r="K66" s="1"/>
      <c r="L66" s="1"/>
      <c r="M66" s="1"/>
      <c r="N66" s="1"/>
      <c r="O66" s="1"/>
      <c r="P66" s="1"/>
      <c r="Q66" s="1"/>
      <c r="R66" s="1"/>
      <c r="S66" s="1"/>
      <c r="T66" s="1"/>
      <c r="U66" s="1"/>
      <c r="V66" s="1"/>
      <c r="W66" s="1"/>
      <c r="X66" s="1"/>
      <c r="Y66" s="1"/>
      <c r="Z66" s="1"/>
    </row>
    <row r="67" spans="1:26" ht="63.75" x14ac:dyDescent="0.3">
      <c r="A67" s="14" t="s">
        <v>7615</v>
      </c>
      <c r="B67" s="15">
        <v>26</v>
      </c>
      <c r="C67" s="14" t="s">
        <v>7584</v>
      </c>
      <c r="D67" s="14" t="s">
        <v>7585</v>
      </c>
      <c r="E67" s="16" t="s">
        <v>7589</v>
      </c>
      <c r="F67" s="14" t="s">
        <v>7581</v>
      </c>
      <c r="G67" s="1"/>
      <c r="H67" s="1"/>
      <c r="I67" s="1"/>
      <c r="J67" s="1"/>
      <c r="K67" s="1"/>
      <c r="L67" s="1"/>
      <c r="M67" s="1"/>
      <c r="N67" s="1"/>
      <c r="O67" s="1"/>
      <c r="P67" s="1"/>
      <c r="Q67" s="1"/>
      <c r="R67" s="1"/>
      <c r="S67" s="1"/>
      <c r="T67" s="1"/>
      <c r="U67" s="1"/>
      <c r="V67" s="1"/>
      <c r="W67" s="1"/>
      <c r="X67" s="1"/>
      <c r="Y67" s="1"/>
      <c r="Z67" s="1"/>
    </row>
    <row r="68" spans="1:26" x14ac:dyDescent="0.3">
      <c r="A68" s="14" t="s">
        <v>7616</v>
      </c>
      <c r="B68" s="15">
        <v>25</v>
      </c>
      <c r="C68" s="14" t="s">
        <v>7584</v>
      </c>
      <c r="D68" s="14" t="s">
        <v>7585</v>
      </c>
      <c r="E68" s="16" t="s">
        <v>520</v>
      </c>
      <c r="F68" s="14" t="s">
        <v>7581</v>
      </c>
      <c r="G68" s="1"/>
      <c r="H68" s="1"/>
      <c r="I68" s="1"/>
      <c r="J68" s="1"/>
      <c r="K68" s="1"/>
      <c r="L68" s="1"/>
      <c r="M68" s="1"/>
      <c r="N68" s="1"/>
      <c r="O68" s="1"/>
      <c r="P68" s="1"/>
      <c r="Q68" s="1"/>
      <c r="R68" s="1"/>
      <c r="S68" s="1"/>
      <c r="T68" s="1"/>
      <c r="U68" s="1"/>
      <c r="V68" s="1"/>
      <c r="W68" s="1"/>
      <c r="X68" s="1"/>
      <c r="Y68" s="1"/>
      <c r="Z68" s="1"/>
    </row>
    <row r="69" spans="1:26" ht="51" x14ac:dyDescent="0.3">
      <c r="A69" s="14" t="s">
        <v>7605</v>
      </c>
      <c r="B69" s="15">
        <v>338</v>
      </c>
      <c r="C69" s="14" t="s">
        <v>7584</v>
      </c>
      <c r="D69" s="14" t="s">
        <v>7585</v>
      </c>
      <c r="E69" s="16" t="s">
        <v>521</v>
      </c>
      <c r="F69" s="14" t="s">
        <v>7586</v>
      </c>
      <c r="G69" s="1"/>
      <c r="H69" s="1"/>
      <c r="I69" s="1"/>
      <c r="J69" s="1"/>
      <c r="K69" s="1"/>
      <c r="L69" s="1"/>
      <c r="M69" s="1"/>
      <c r="N69" s="1"/>
      <c r="O69" s="1"/>
      <c r="P69" s="1"/>
      <c r="Q69" s="1"/>
      <c r="R69" s="1"/>
      <c r="S69" s="1"/>
      <c r="T69" s="1"/>
      <c r="U69" s="1"/>
      <c r="V69" s="1"/>
      <c r="W69" s="1"/>
      <c r="X69" s="1"/>
      <c r="Y69" s="1"/>
      <c r="Z69" s="1"/>
    </row>
    <row r="70" spans="1:26" ht="51" x14ac:dyDescent="0.3">
      <c r="A70" s="14" t="s">
        <v>7606</v>
      </c>
      <c r="B70" s="15">
        <v>825</v>
      </c>
      <c r="C70" s="14" t="s">
        <v>7584</v>
      </c>
      <c r="D70" s="14" t="s">
        <v>7585</v>
      </c>
      <c r="E70" s="16" t="s">
        <v>7591</v>
      </c>
      <c r="F70" s="14" t="s">
        <v>7581</v>
      </c>
      <c r="G70" s="1"/>
      <c r="H70" s="1"/>
      <c r="I70" s="1"/>
      <c r="J70" s="1"/>
      <c r="K70" s="1"/>
      <c r="L70" s="1"/>
      <c r="M70" s="1"/>
      <c r="N70" s="1"/>
      <c r="O70" s="1"/>
      <c r="P70" s="1"/>
      <c r="Q70" s="1"/>
      <c r="R70" s="1"/>
      <c r="S70" s="1"/>
      <c r="T70" s="1"/>
      <c r="U70" s="1"/>
      <c r="V70" s="1"/>
      <c r="W70" s="1"/>
      <c r="X70" s="1"/>
      <c r="Y70" s="1"/>
      <c r="Z70" s="1"/>
    </row>
    <row r="71" spans="1:26" ht="51" x14ac:dyDescent="0.3">
      <c r="A71" s="14" t="s">
        <v>7607</v>
      </c>
      <c r="B71" s="15">
        <v>141</v>
      </c>
      <c r="C71" s="14" t="s">
        <v>7584</v>
      </c>
      <c r="D71" s="14" t="s">
        <v>7585</v>
      </c>
      <c r="E71" s="16" t="s">
        <v>522</v>
      </c>
      <c r="F71" s="14" t="s">
        <v>7581</v>
      </c>
      <c r="G71" s="1"/>
      <c r="H71" s="1"/>
      <c r="I71" s="1"/>
      <c r="J71" s="1"/>
      <c r="K71" s="1"/>
      <c r="L71" s="1"/>
      <c r="M71" s="1"/>
      <c r="N71" s="1"/>
      <c r="O71" s="1"/>
      <c r="P71" s="1"/>
      <c r="Q71" s="1"/>
      <c r="R71" s="1"/>
      <c r="S71" s="1"/>
      <c r="T71" s="1"/>
      <c r="U71" s="1"/>
      <c r="V71" s="1"/>
      <c r="W71" s="1"/>
      <c r="X71" s="1"/>
      <c r="Y71" s="1"/>
      <c r="Z71" s="1"/>
    </row>
    <row r="72" spans="1:26" x14ac:dyDescent="0.3">
      <c r="A72" s="14" t="s">
        <v>7608</v>
      </c>
      <c r="B72" s="15">
        <v>129</v>
      </c>
      <c r="C72" s="14" t="s">
        <v>7584</v>
      </c>
      <c r="D72" s="14" t="s">
        <v>7585</v>
      </c>
      <c r="E72" s="17" t="s">
        <v>523</v>
      </c>
      <c r="F72" s="14" t="s">
        <v>7581</v>
      </c>
      <c r="G72" s="1"/>
      <c r="H72" s="1"/>
      <c r="I72" s="1"/>
      <c r="J72" s="1"/>
      <c r="K72" s="1"/>
      <c r="L72" s="1"/>
      <c r="M72" s="1"/>
      <c r="N72" s="1"/>
      <c r="O72" s="1"/>
      <c r="P72" s="1"/>
      <c r="Q72" s="1"/>
      <c r="R72" s="1"/>
      <c r="S72" s="1"/>
      <c r="T72" s="1"/>
      <c r="U72" s="1"/>
      <c r="V72" s="1"/>
      <c r="W72" s="1"/>
      <c r="X72" s="1"/>
      <c r="Y72" s="1"/>
      <c r="Z72" s="1"/>
    </row>
    <row r="73" spans="1:26" ht="102" x14ac:dyDescent="0.3">
      <c r="A73" s="14" t="s">
        <v>7306</v>
      </c>
      <c r="B73" s="15">
        <v>94</v>
      </c>
      <c r="C73" s="14" t="s">
        <v>7584</v>
      </c>
      <c r="D73" s="14" t="s">
        <v>7585</v>
      </c>
      <c r="E73" s="16" t="s">
        <v>524</v>
      </c>
      <c r="F73" s="14" t="s">
        <v>7581</v>
      </c>
      <c r="G73" s="1"/>
      <c r="H73" s="1"/>
      <c r="I73" s="1"/>
      <c r="J73" s="1"/>
      <c r="K73" s="1"/>
      <c r="L73" s="1"/>
      <c r="M73" s="1"/>
      <c r="N73" s="1"/>
      <c r="O73" s="1"/>
      <c r="P73" s="1"/>
      <c r="Q73" s="1"/>
      <c r="R73" s="1"/>
      <c r="S73" s="1"/>
      <c r="T73" s="1"/>
      <c r="U73" s="1"/>
      <c r="V73" s="1"/>
      <c r="W73" s="1"/>
      <c r="X73" s="1"/>
      <c r="Y73" s="1"/>
      <c r="Z73" s="1"/>
    </row>
    <row r="74" spans="1:26" ht="25.5" x14ac:dyDescent="0.3">
      <c r="A74" s="14" t="s">
        <v>7609</v>
      </c>
      <c r="B74" s="15">
        <v>79</v>
      </c>
      <c r="C74" s="14" t="s">
        <v>7584</v>
      </c>
      <c r="D74" s="14" t="s">
        <v>7585</v>
      </c>
      <c r="E74" s="16" t="s">
        <v>533</v>
      </c>
      <c r="F74" s="14" t="s">
        <v>7581</v>
      </c>
      <c r="G74" s="1"/>
      <c r="H74" s="1"/>
      <c r="I74" s="1"/>
      <c r="J74" s="1"/>
      <c r="K74" s="1"/>
      <c r="L74" s="1"/>
      <c r="M74" s="1"/>
      <c r="N74" s="1"/>
      <c r="O74" s="1"/>
      <c r="P74" s="1"/>
      <c r="Q74" s="1"/>
      <c r="R74" s="1"/>
      <c r="S74" s="1"/>
      <c r="T74" s="1"/>
      <c r="U74" s="1"/>
      <c r="V74" s="1"/>
      <c r="W74" s="1"/>
      <c r="X74" s="1"/>
      <c r="Y74" s="1"/>
      <c r="Z74" s="1"/>
    </row>
    <row r="75" spans="1:26" ht="63.75" x14ac:dyDescent="0.3">
      <c r="A75" s="14" t="s">
        <v>7610</v>
      </c>
      <c r="B75" s="15">
        <v>70</v>
      </c>
      <c r="C75" s="14" t="s">
        <v>7584</v>
      </c>
      <c r="D75" s="14" t="s">
        <v>7585</v>
      </c>
      <c r="E75" s="16" t="s">
        <v>526</v>
      </c>
      <c r="F75" s="14" t="s">
        <v>7581</v>
      </c>
      <c r="G75" s="1"/>
      <c r="H75" s="1"/>
      <c r="I75" s="1"/>
      <c r="J75" s="1"/>
      <c r="K75" s="1"/>
      <c r="L75" s="1"/>
      <c r="M75" s="1"/>
      <c r="N75" s="1"/>
      <c r="O75" s="1"/>
      <c r="P75" s="1"/>
      <c r="Q75" s="1"/>
      <c r="R75" s="1"/>
      <c r="S75" s="1"/>
      <c r="T75" s="1"/>
      <c r="U75" s="1"/>
      <c r="V75" s="1"/>
      <c r="W75" s="1"/>
      <c r="X75" s="1"/>
      <c r="Y75" s="1"/>
      <c r="Z75" s="1"/>
    </row>
    <row r="76" spans="1:26" x14ac:dyDescent="0.3">
      <c r="A76" s="14" t="s">
        <v>7611</v>
      </c>
      <c r="B76" s="15">
        <v>57</v>
      </c>
      <c r="C76" s="14" t="s">
        <v>7584</v>
      </c>
      <c r="D76" s="14" t="s">
        <v>7585</v>
      </c>
      <c r="E76" s="16" t="s">
        <v>527</v>
      </c>
      <c r="F76" s="14" t="s">
        <v>7581</v>
      </c>
      <c r="G76" s="1"/>
      <c r="H76" s="1"/>
      <c r="I76" s="1"/>
      <c r="J76" s="1"/>
      <c r="K76" s="1"/>
      <c r="L76" s="1"/>
      <c r="M76" s="1"/>
      <c r="N76" s="1"/>
      <c r="O76" s="1"/>
      <c r="P76" s="1"/>
      <c r="Q76" s="1"/>
      <c r="R76" s="1"/>
      <c r="S76" s="1"/>
      <c r="T76" s="1"/>
      <c r="U76" s="1"/>
      <c r="V76" s="1"/>
      <c r="W76" s="1"/>
      <c r="X76" s="1"/>
      <c r="Y76" s="1"/>
      <c r="Z76" s="1"/>
    </row>
    <row r="77" spans="1:26" x14ac:dyDescent="0.3">
      <c r="A77" s="14" t="s">
        <v>7612</v>
      </c>
      <c r="B77" s="15">
        <v>1688</v>
      </c>
      <c r="C77" s="14" t="s">
        <v>7584</v>
      </c>
      <c r="D77" s="14" t="s">
        <v>7585</v>
      </c>
      <c r="E77" s="16" t="s">
        <v>528</v>
      </c>
      <c r="F77" s="14" t="s">
        <v>7581</v>
      </c>
      <c r="G77" s="1"/>
      <c r="H77" s="1"/>
      <c r="I77" s="1"/>
      <c r="J77" s="1"/>
      <c r="K77" s="1"/>
      <c r="L77" s="1"/>
      <c r="M77" s="1"/>
      <c r="N77" s="1"/>
      <c r="O77" s="1"/>
      <c r="P77" s="1"/>
      <c r="Q77" s="1"/>
      <c r="R77" s="1"/>
      <c r="S77" s="1"/>
      <c r="T77" s="1"/>
      <c r="U77" s="1"/>
      <c r="V77" s="1"/>
      <c r="W77" s="1"/>
      <c r="X77" s="1"/>
      <c r="Y77" s="1"/>
      <c r="Z77" s="1"/>
    </row>
    <row r="78" spans="1:26" ht="25.5" x14ac:dyDescent="0.3">
      <c r="A78" s="14" t="s">
        <v>7613</v>
      </c>
      <c r="B78" s="15">
        <v>3609</v>
      </c>
      <c r="C78" s="14" t="s">
        <v>7584</v>
      </c>
      <c r="D78" s="14" t="s">
        <v>7585</v>
      </c>
      <c r="E78" s="16" t="s">
        <v>7592</v>
      </c>
      <c r="F78" s="14" t="s">
        <v>7581</v>
      </c>
      <c r="G78" s="1"/>
      <c r="H78" s="1"/>
      <c r="I78" s="1"/>
      <c r="J78" s="1"/>
      <c r="K78" s="1"/>
      <c r="L78" s="1"/>
      <c r="M78" s="1"/>
      <c r="N78" s="1"/>
      <c r="O78" s="1"/>
      <c r="P78" s="1"/>
      <c r="Q78" s="1"/>
      <c r="R78" s="1"/>
      <c r="S78" s="1"/>
      <c r="T78" s="1"/>
      <c r="U78" s="1"/>
      <c r="V78" s="1"/>
      <c r="W78" s="1"/>
      <c r="X78" s="1"/>
      <c r="Y78" s="1"/>
      <c r="Z78" s="1"/>
    </row>
    <row r="79" spans="1:26" ht="76.5" x14ac:dyDescent="0.3">
      <c r="A79" s="14" t="s">
        <v>7614</v>
      </c>
      <c r="B79" s="15">
        <v>178</v>
      </c>
      <c r="C79" s="14" t="s">
        <v>7584</v>
      </c>
      <c r="D79" s="14" t="s">
        <v>7585</v>
      </c>
      <c r="E79" s="16" t="s">
        <v>529</v>
      </c>
      <c r="F79" s="14" t="s">
        <v>7586</v>
      </c>
      <c r="G79" s="1"/>
      <c r="H79" s="1"/>
      <c r="I79" s="1"/>
      <c r="J79" s="1"/>
      <c r="K79" s="1"/>
      <c r="L79" s="1"/>
      <c r="M79" s="1"/>
      <c r="N79" s="1"/>
      <c r="O79" s="1"/>
      <c r="P79" s="1"/>
      <c r="Q79" s="1"/>
      <c r="R79" s="1"/>
      <c r="S79" s="1"/>
      <c r="T79" s="1"/>
      <c r="U79" s="1"/>
      <c r="V79" s="1"/>
      <c r="W79" s="1"/>
      <c r="X79" s="1"/>
      <c r="Y79" s="1"/>
      <c r="Z79" s="1"/>
    </row>
    <row r="80" spans="1:26" ht="38.25" x14ac:dyDescent="0.3">
      <c r="A80" s="14" t="s">
        <v>7617</v>
      </c>
      <c r="B80" s="15">
        <v>152</v>
      </c>
      <c r="C80" s="18" t="s">
        <v>7584</v>
      </c>
      <c r="D80" s="14" t="s">
        <v>7585</v>
      </c>
      <c r="E80" s="16" t="s">
        <v>678</v>
      </c>
      <c r="F80" s="279" t="s">
        <v>7581</v>
      </c>
      <c r="G80" s="1"/>
      <c r="H80" s="1"/>
      <c r="I80" s="1"/>
      <c r="J80" s="1"/>
      <c r="K80" s="1"/>
      <c r="L80" s="1"/>
      <c r="M80" s="1"/>
      <c r="N80" s="1"/>
      <c r="O80" s="1"/>
      <c r="P80" s="1"/>
      <c r="Q80" s="1"/>
      <c r="R80" s="1"/>
      <c r="S80" s="1"/>
      <c r="T80" s="1"/>
      <c r="U80" s="1"/>
      <c r="V80" s="1"/>
      <c r="W80" s="1"/>
      <c r="X80" s="1"/>
      <c r="Y80" s="1"/>
      <c r="Z80" s="1"/>
    </row>
    <row r="81" spans="1:26" ht="58.5" x14ac:dyDescent="0.3">
      <c r="A81" s="280" t="s">
        <v>7618</v>
      </c>
      <c r="B81" s="20">
        <v>284</v>
      </c>
      <c r="C81" s="18" t="s">
        <v>7584</v>
      </c>
      <c r="D81" s="14" t="s">
        <v>7585</v>
      </c>
      <c r="E81" s="21" t="s">
        <v>679</v>
      </c>
      <c r="F81" s="279" t="s">
        <v>7581</v>
      </c>
      <c r="G81" s="1"/>
      <c r="H81" s="1"/>
      <c r="I81" s="1"/>
      <c r="J81" s="1"/>
      <c r="K81" s="1"/>
      <c r="L81" s="1"/>
      <c r="M81" s="1"/>
      <c r="N81" s="1"/>
      <c r="O81" s="1"/>
      <c r="P81" s="1"/>
      <c r="Q81" s="1"/>
      <c r="R81" s="1"/>
      <c r="S81" s="1"/>
      <c r="T81" s="1"/>
      <c r="U81" s="1"/>
      <c r="V81" s="1"/>
      <c r="W81" s="1"/>
      <c r="X81" s="1"/>
      <c r="Y81" s="1"/>
      <c r="Z81" s="1"/>
    </row>
    <row r="82" spans="1:26" x14ac:dyDescent="0.3">
      <c r="A82" s="280" t="s">
        <v>7619</v>
      </c>
      <c r="B82" s="20">
        <v>23</v>
      </c>
      <c r="C82" s="18" t="s">
        <v>7584</v>
      </c>
      <c r="D82" s="14" t="s">
        <v>7585</v>
      </c>
      <c r="E82" s="19" t="s">
        <v>680</v>
      </c>
      <c r="F82" s="279" t="s">
        <v>7581</v>
      </c>
      <c r="G82" s="1"/>
      <c r="H82" s="1"/>
      <c r="I82" s="1"/>
      <c r="J82" s="1"/>
      <c r="K82" s="1"/>
      <c r="L82" s="1"/>
      <c r="M82" s="1"/>
      <c r="N82" s="1"/>
      <c r="O82" s="1"/>
      <c r="P82" s="1"/>
      <c r="Q82" s="1"/>
      <c r="R82" s="1"/>
      <c r="S82" s="1"/>
      <c r="T82" s="1"/>
      <c r="U82" s="1"/>
      <c r="V82" s="1"/>
      <c r="W82" s="1"/>
      <c r="X82" s="1"/>
      <c r="Y82" s="1"/>
      <c r="Z82" s="1"/>
    </row>
    <row r="83" spans="1:26" ht="30" x14ac:dyDescent="0.3">
      <c r="A83" s="280" t="s">
        <v>7620</v>
      </c>
      <c r="B83" s="20">
        <v>23</v>
      </c>
      <c r="C83" s="18" t="s">
        <v>7584</v>
      </c>
      <c r="D83" s="14" t="s">
        <v>7585</v>
      </c>
      <c r="E83" s="19" t="s">
        <v>681</v>
      </c>
      <c r="F83" s="279" t="s">
        <v>7581</v>
      </c>
      <c r="G83" s="1"/>
      <c r="H83" s="1"/>
      <c r="I83" s="1"/>
      <c r="J83" s="1"/>
      <c r="K83" s="1"/>
      <c r="L83" s="1"/>
      <c r="M83" s="1"/>
      <c r="N83" s="1"/>
      <c r="O83" s="1"/>
      <c r="P83" s="1"/>
      <c r="Q83" s="1"/>
      <c r="R83" s="1"/>
      <c r="S83" s="1"/>
      <c r="T83" s="1"/>
      <c r="U83" s="1"/>
      <c r="V83" s="1"/>
      <c r="W83" s="1"/>
      <c r="X83" s="1"/>
      <c r="Y83" s="1"/>
      <c r="Z83" s="1"/>
    </row>
    <row r="84" spans="1:26" x14ac:dyDescent="0.3">
      <c r="A84" s="531" t="s">
        <v>534</v>
      </c>
      <c r="B84" s="532"/>
      <c r="C84" s="532"/>
      <c r="D84" s="532"/>
      <c r="E84" s="532"/>
      <c r="F84" s="533"/>
      <c r="G84" s="1"/>
      <c r="H84" s="1"/>
      <c r="I84" s="1"/>
      <c r="J84" s="1"/>
      <c r="K84" s="1"/>
      <c r="L84" s="1"/>
      <c r="M84" s="1"/>
      <c r="N84" s="1"/>
      <c r="O84" s="1"/>
      <c r="P84" s="1"/>
      <c r="Q84" s="1"/>
      <c r="R84" s="1"/>
      <c r="S84" s="1"/>
      <c r="T84" s="1"/>
      <c r="U84" s="1"/>
      <c r="V84" s="1"/>
      <c r="W84" s="1"/>
      <c r="X84" s="1"/>
      <c r="Y84" s="1"/>
      <c r="Z84" s="1"/>
    </row>
    <row r="85" spans="1:26" s="41" customFormat="1" ht="17.25" thickBot="1" x14ac:dyDescent="0.35">
      <c r="A85" s="534"/>
      <c r="B85" s="535"/>
      <c r="C85" s="535"/>
      <c r="D85" s="535"/>
      <c r="E85" s="535"/>
      <c r="F85" s="536"/>
      <c r="G85" s="1"/>
      <c r="H85" s="1"/>
      <c r="I85" s="1"/>
      <c r="J85" s="1"/>
      <c r="K85" s="1"/>
      <c r="L85" s="1"/>
      <c r="M85" s="1"/>
      <c r="N85" s="1"/>
      <c r="O85" s="1"/>
      <c r="P85" s="1"/>
      <c r="Q85" s="1"/>
      <c r="R85" s="1"/>
      <c r="S85" s="1"/>
      <c r="T85" s="1"/>
      <c r="U85" s="1"/>
      <c r="V85" s="1"/>
      <c r="W85" s="1"/>
      <c r="X85" s="1"/>
      <c r="Y85" s="1"/>
      <c r="Z85" s="1"/>
    </row>
    <row r="86" spans="1:26" x14ac:dyDescent="0.3">
      <c r="A86" s="522" t="s">
        <v>535</v>
      </c>
      <c r="B86" s="523"/>
      <c r="C86" s="523"/>
      <c r="D86" s="523"/>
      <c r="E86" s="523"/>
      <c r="F86" s="524"/>
      <c r="G86" s="1"/>
      <c r="H86" s="1"/>
      <c r="I86" s="1"/>
      <c r="J86" s="1"/>
      <c r="K86" s="1"/>
      <c r="L86" s="1"/>
      <c r="M86" s="1"/>
      <c r="N86" s="1"/>
      <c r="O86" s="1"/>
      <c r="P86" s="1"/>
      <c r="Q86" s="1"/>
      <c r="R86" s="1"/>
      <c r="S86" s="1"/>
      <c r="T86" s="1"/>
      <c r="U86" s="1"/>
      <c r="V86" s="1"/>
      <c r="W86" s="1"/>
      <c r="X86" s="1"/>
      <c r="Y86" s="1"/>
      <c r="Z86" s="1"/>
    </row>
    <row r="87" spans="1:26" s="41" customFormat="1" x14ac:dyDescent="0.3">
      <c r="A87" s="525"/>
      <c r="B87" s="526"/>
      <c r="C87" s="526"/>
      <c r="D87" s="526"/>
      <c r="E87" s="526"/>
      <c r="F87" s="527"/>
      <c r="G87" s="1"/>
      <c r="H87" s="1"/>
      <c r="I87" s="1"/>
      <c r="J87" s="1"/>
      <c r="K87" s="1"/>
      <c r="L87" s="1"/>
      <c r="M87" s="1"/>
      <c r="N87" s="1"/>
      <c r="O87" s="1"/>
      <c r="P87" s="1"/>
      <c r="Q87" s="1"/>
      <c r="R87" s="1"/>
      <c r="S87" s="1"/>
      <c r="T87" s="1"/>
      <c r="U87" s="1"/>
      <c r="V87" s="1"/>
      <c r="W87" s="1"/>
      <c r="X87" s="1"/>
      <c r="Y87" s="1"/>
      <c r="Z87" s="1"/>
    </row>
    <row r="88" spans="1:26" s="41" customFormat="1" x14ac:dyDescent="0.3">
      <c r="A88" s="525"/>
      <c r="B88" s="526"/>
      <c r="C88" s="526"/>
      <c r="D88" s="526"/>
      <c r="E88" s="526"/>
      <c r="F88" s="527"/>
      <c r="G88" s="1"/>
      <c r="H88" s="1"/>
      <c r="I88" s="1"/>
      <c r="J88" s="1"/>
      <c r="K88" s="1"/>
      <c r="L88" s="1"/>
      <c r="M88" s="1"/>
      <c r="N88" s="1"/>
      <c r="O88" s="1"/>
      <c r="P88" s="1"/>
      <c r="Q88" s="1"/>
      <c r="R88" s="1"/>
      <c r="S88" s="1"/>
      <c r="T88" s="1"/>
      <c r="U88" s="1"/>
      <c r="V88" s="1"/>
      <c r="W88" s="1"/>
      <c r="X88" s="1"/>
      <c r="Y88" s="1"/>
      <c r="Z88" s="1"/>
    </row>
    <row r="89" spans="1:26" s="41" customFormat="1" x14ac:dyDescent="0.3">
      <c r="A89" s="525"/>
      <c r="B89" s="526"/>
      <c r="C89" s="526"/>
      <c r="D89" s="526"/>
      <c r="E89" s="526"/>
      <c r="F89" s="527"/>
      <c r="G89" s="1"/>
      <c r="H89" s="1"/>
      <c r="I89" s="1"/>
      <c r="J89" s="1"/>
      <c r="K89" s="1"/>
      <c r="L89" s="1"/>
      <c r="M89" s="1"/>
      <c r="N89" s="1"/>
      <c r="O89" s="1"/>
      <c r="P89" s="1"/>
      <c r="Q89" s="1"/>
      <c r="R89" s="1"/>
      <c r="S89" s="1"/>
      <c r="T89" s="1"/>
      <c r="U89" s="1"/>
      <c r="V89" s="1"/>
      <c r="W89" s="1"/>
      <c r="X89" s="1"/>
      <c r="Y89" s="1"/>
      <c r="Z89" s="1"/>
    </row>
    <row r="90" spans="1:26" s="41" customFormat="1" x14ac:dyDescent="0.3">
      <c r="A90" s="525"/>
      <c r="B90" s="526"/>
      <c r="C90" s="526"/>
      <c r="D90" s="526"/>
      <c r="E90" s="526"/>
      <c r="F90" s="527"/>
      <c r="G90" s="1"/>
      <c r="H90" s="1"/>
      <c r="I90" s="1"/>
      <c r="J90" s="1"/>
      <c r="K90" s="1"/>
      <c r="L90" s="1"/>
      <c r="M90" s="1"/>
      <c r="N90" s="1"/>
      <c r="O90" s="1"/>
      <c r="P90" s="1"/>
      <c r="Q90" s="1"/>
      <c r="R90" s="1"/>
      <c r="S90" s="1"/>
      <c r="T90" s="1"/>
      <c r="U90" s="1"/>
      <c r="V90" s="1"/>
      <c r="W90" s="1"/>
      <c r="X90" s="1"/>
      <c r="Y90" s="1"/>
      <c r="Z90" s="1"/>
    </row>
    <row r="91" spans="1:26" s="41" customFormat="1" x14ac:dyDescent="0.3">
      <c r="A91" s="525"/>
      <c r="B91" s="526"/>
      <c r="C91" s="526"/>
      <c r="D91" s="526"/>
      <c r="E91" s="526"/>
      <c r="F91" s="527"/>
      <c r="G91" s="1"/>
      <c r="H91" s="1"/>
      <c r="I91" s="1"/>
      <c r="J91" s="1"/>
      <c r="K91" s="1"/>
      <c r="L91" s="1"/>
      <c r="M91" s="1"/>
      <c r="N91" s="1"/>
      <c r="O91" s="1"/>
      <c r="P91" s="1"/>
      <c r="Q91" s="1"/>
      <c r="R91" s="1"/>
      <c r="S91" s="1"/>
      <c r="T91" s="1"/>
      <c r="U91" s="1"/>
      <c r="V91" s="1"/>
      <c r="W91" s="1"/>
      <c r="X91" s="1"/>
      <c r="Y91" s="1"/>
      <c r="Z91" s="1"/>
    </row>
    <row r="92" spans="1:26" s="41" customFormat="1" x14ac:dyDescent="0.3">
      <c r="A92" s="525"/>
      <c r="B92" s="526"/>
      <c r="C92" s="526"/>
      <c r="D92" s="526"/>
      <c r="E92" s="526"/>
      <c r="F92" s="527"/>
      <c r="G92" s="1"/>
      <c r="H92" s="1"/>
      <c r="I92" s="1"/>
      <c r="J92" s="1"/>
      <c r="K92" s="1"/>
      <c r="L92" s="1"/>
      <c r="M92" s="1"/>
      <c r="N92" s="1"/>
      <c r="O92" s="1"/>
      <c r="P92" s="1"/>
      <c r="Q92" s="1"/>
      <c r="R92" s="1"/>
      <c r="S92" s="1"/>
      <c r="T92" s="1"/>
      <c r="U92" s="1"/>
      <c r="V92" s="1"/>
      <c r="W92" s="1"/>
      <c r="X92" s="1"/>
      <c r="Y92" s="1"/>
      <c r="Z92" s="1"/>
    </row>
    <row r="93" spans="1:26" s="41" customFormat="1" x14ac:dyDescent="0.3">
      <c r="A93" s="525"/>
      <c r="B93" s="526"/>
      <c r="C93" s="526"/>
      <c r="D93" s="526"/>
      <c r="E93" s="526"/>
      <c r="F93" s="527"/>
      <c r="G93" s="1"/>
      <c r="H93" s="1"/>
      <c r="I93" s="1"/>
      <c r="J93" s="1"/>
      <c r="K93" s="1"/>
      <c r="L93" s="1"/>
      <c r="M93" s="1"/>
      <c r="N93" s="1"/>
      <c r="O93" s="1"/>
      <c r="P93" s="1"/>
      <c r="Q93" s="1"/>
      <c r="R93" s="1"/>
      <c r="S93" s="1"/>
      <c r="T93" s="1"/>
      <c r="U93" s="1"/>
      <c r="V93" s="1"/>
      <c r="W93" s="1"/>
      <c r="X93" s="1"/>
      <c r="Y93" s="1"/>
      <c r="Z93" s="1"/>
    </row>
    <row r="94" spans="1:26" s="41" customFormat="1" x14ac:dyDescent="0.3">
      <c r="A94" s="525"/>
      <c r="B94" s="526"/>
      <c r="C94" s="526"/>
      <c r="D94" s="526"/>
      <c r="E94" s="526"/>
      <c r="F94" s="527"/>
      <c r="G94" s="1"/>
      <c r="H94" s="1"/>
      <c r="I94" s="1"/>
      <c r="J94" s="1"/>
      <c r="K94" s="1"/>
      <c r="L94" s="1"/>
      <c r="M94" s="1"/>
      <c r="N94" s="1"/>
      <c r="O94" s="1"/>
      <c r="P94" s="1"/>
      <c r="Q94" s="1"/>
      <c r="R94" s="1"/>
      <c r="S94" s="1"/>
      <c r="T94" s="1"/>
      <c r="U94" s="1"/>
      <c r="V94" s="1"/>
      <c r="W94" s="1"/>
      <c r="X94" s="1"/>
      <c r="Y94" s="1"/>
      <c r="Z94" s="1"/>
    </row>
    <row r="95" spans="1:26" s="41" customFormat="1" x14ac:dyDescent="0.3">
      <c r="A95" s="525"/>
      <c r="B95" s="526"/>
      <c r="C95" s="526"/>
      <c r="D95" s="526"/>
      <c r="E95" s="526"/>
      <c r="F95" s="527"/>
      <c r="G95" s="1"/>
      <c r="H95" s="1"/>
      <c r="I95" s="1"/>
      <c r="J95" s="1"/>
      <c r="K95" s="1"/>
      <c r="L95" s="1"/>
      <c r="M95" s="1"/>
      <c r="N95" s="1"/>
      <c r="O95" s="1"/>
      <c r="P95" s="1"/>
      <c r="Q95" s="1"/>
      <c r="R95" s="1"/>
      <c r="S95" s="1"/>
      <c r="T95" s="1"/>
      <c r="U95" s="1"/>
      <c r="V95" s="1"/>
      <c r="W95" s="1"/>
      <c r="X95" s="1"/>
      <c r="Y95" s="1"/>
      <c r="Z95" s="1"/>
    </row>
    <row r="96" spans="1:26" s="41" customFormat="1" x14ac:dyDescent="0.3">
      <c r="A96" s="525"/>
      <c r="B96" s="526"/>
      <c r="C96" s="526"/>
      <c r="D96" s="526"/>
      <c r="E96" s="526"/>
      <c r="F96" s="527"/>
      <c r="G96" s="1"/>
      <c r="H96" s="1"/>
      <c r="I96" s="1"/>
      <c r="J96" s="1"/>
      <c r="K96" s="1"/>
      <c r="L96" s="1"/>
      <c r="M96" s="1"/>
      <c r="N96" s="1"/>
      <c r="O96" s="1"/>
      <c r="P96" s="1"/>
      <c r="Q96" s="1"/>
      <c r="R96" s="1"/>
      <c r="S96" s="1"/>
      <c r="T96" s="1"/>
      <c r="U96" s="1"/>
      <c r="V96" s="1"/>
      <c r="W96" s="1"/>
      <c r="X96" s="1"/>
      <c r="Y96" s="1"/>
      <c r="Z96" s="1"/>
    </row>
    <row r="97" spans="1:26" x14ac:dyDescent="0.3">
      <c r="A97" s="525"/>
      <c r="B97" s="526"/>
      <c r="C97" s="526"/>
      <c r="D97" s="526"/>
      <c r="E97" s="526"/>
      <c r="F97" s="527"/>
      <c r="G97" s="1"/>
      <c r="H97" s="1"/>
      <c r="I97" s="1"/>
      <c r="J97" s="1"/>
      <c r="K97" s="1"/>
      <c r="L97" s="1"/>
      <c r="M97" s="1"/>
      <c r="N97" s="1"/>
      <c r="O97" s="1"/>
      <c r="P97" s="1"/>
      <c r="Q97" s="1"/>
      <c r="R97" s="1"/>
      <c r="S97" s="1"/>
      <c r="T97" s="1"/>
      <c r="U97" s="1"/>
      <c r="V97" s="1"/>
      <c r="W97" s="1"/>
      <c r="X97" s="1"/>
      <c r="Y97" s="1"/>
      <c r="Z97" s="1"/>
    </row>
    <row r="98" spans="1:26" s="41" customFormat="1" x14ac:dyDescent="0.3">
      <c r="A98" s="525"/>
      <c r="B98" s="526"/>
      <c r="C98" s="526"/>
      <c r="D98" s="526"/>
      <c r="E98" s="526"/>
      <c r="F98" s="527"/>
      <c r="G98" s="1"/>
      <c r="H98" s="1"/>
      <c r="I98" s="1"/>
      <c r="J98" s="1"/>
      <c r="K98" s="1"/>
      <c r="L98" s="1"/>
      <c r="M98" s="1"/>
      <c r="N98" s="1"/>
      <c r="O98" s="1"/>
      <c r="P98" s="1"/>
      <c r="Q98" s="1"/>
      <c r="R98" s="1"/>
      <c r="S98" s="1"/>
      <c r="T98" s="1"/>
      <c r="U98" s="1"/>
      <c r="V98" s="1"/>
      <c r="W98" s="1"/>
      <c r="X98" s="1"/>
      <c r="Y98" s="1"/>
      <c r="Z98" s="1"/>
    </row>
    <row r="99" spans="1:26" s="41" customFormat="1" x14ac:dyDescent="0.3">
      <c r="A99" s="525"/>
      <c r="B99" s="526"/>
      <c r="C99" s="526"/>
      <c r="D99" s="526"/>
      <c r="E99" s="526"/>
      <c r="F99" s="527"/>
      <c r="G99" s="1"/>
      <c r="H99" s="1"/>
      <c r="I99" s="1"/>
      <c r="J99" s="1"/>
      <c r="K99" s="1"/>
      <c r="L99" s="1"/>
      <c r="M99" s="1"/>
      <c r="N99" s="1"/>
      <c r="O99" s="1"/>
      <c r="P99" s="1"/>
      <c r="Q99" s="1"/>
      <c r="R99" s="1"/>
      <c r="S99" s="1"/>
      <c r="T99" s="1"/>
      <c r="U99" s="1"/>
      <c r="V99" s="1"/>
      <c r="W99" s="1"/>
      <c r="X99" s="1"/>
      <c r="Y99" s="1"/>
      <c r="Z99" s="1"/>
    </row>
    <row r="100" spans="1:26" s="41" customFormat="1" x14ac:dyDescent="0.3">
      <c r="A100" s="525"/>
      <c r="B100" s="526"/>
      <c r="C100" s="526"/>
      <c r="D100" s="526"/>
      <c r="E100" s="526"/>
      <c r="F100" s="527"/>
      <c r="G100" s="1"/>
      <c r="H100" s="1"/>
      <c r="I100" s="1"/>
      <c r="J100" s="1"/>
      <c r="K100" s="1"/>
      <c r="L100" s="1"/>
      <c r="M100" s="1"/>
      <c r="N100" s="1"/>
      <c r="O100" s="1"/>
      <c r="P100" s="1"/>
      <c r="Q100" s="1"/>
      <c r="R100" s="1"/>
      <c r="S100" s="1"/>
      <c r="T100" s="1"/>
      <c r="U100" s="1"/>
      <c r="V100" s="1"/>
      <c r="W100" s="1"/>
      <c r="X100" s="1"/>
      <c r="Y100" s="1"/>
      <c r="Z100" s="1"/>
    </row>
    <row r="101" spans="1:26" s="41" customFormat="1" x14ac:dyDescent="0.3">
      <c r="A101" s="525"/>
      <c r="B101" s="526"/>
      <c r="C101" s="526"/>
      <c r="D101" s="526"/>
      <c r="E101" s="526"/>
      <c r="F101" s="527"/>
      <c r="G101" s="1"/>
      <c r="H101" s="1"/>
      <c r="I101" s="1"/>
      <c r="J101" s="1"/>
      <c r="K101" s="1"/>
      <c r="L101" s="1"/>
      <c r="M101" s="1"/>
      <c r="N101" s="1"/>
      <c r="O101" s="1"/>
      <c r="P101" s="1"/>
      <c r="Q101" s="1"/>
      <c r="R101" s="1"/>
      <c r="S101" s="1"/>
      <c r="T101" s="1"/>
      <c r="U101" s="1"/>
      <c r="V101" s="1"/>
      <c r="W101" s="1"/>
      <c r="X101" s="1"/>
      <c r="Y101" s="1"/>
      <c r="Z101" s="1"/>
    </row>
    <row r="102" spans="1:26" s="41" customFormat="1" x14ac:dyDescent="0.3">
      <c r="A102" s="525"/>
      <c r="B102" s="526"/>
      <c r="C102" s="526"/>
      <c r="D102" s="526"/>
      <c r="E102" s="526"/>
      <c r="F102" s="527"/>
      <c r="G102" s="1"/>
      <c r="H102" s="1"/>
      <c r="I102" s="1"/>
      <c r="J102" s="1"/>
      <c r="K102" s="1"/>
      <c r="L102" s="1"/>
      <c r="M102" s="1"/>
      <c r="N102" s="1"/>
      <c r="O102" s="1"/>
      <c r="P102" s="1"/>
      <c r="Q102" s="1"/>
      <c r="R102" s="1"/>
      <c r="S102" s="1"/>
      <c r="T102" s="1"/>
      <c r="U102" s="1"/>
      <c r="V102" s="1"/>
      <c r="W102" s="1"/>
      <c r="X102" s="1"/>
      <c r="Y102" s="1"/>
      <c r="Z102" s="1"/>
    </row>
    <row r="103" spans="1:26" s="41" customFormat="1" ht="17.25" thickBot="1" x14ac:dyDescent="0.35">
      <c r="A103" s="528"/>
      <c r="B103" s="529"/>
      <c r="C103" s="529"/>
      <c r="D103" s="529"/>
      <c r="E103" s="529"/>
      <c r="F103" s="530"/>
      <c r="G103" s="1"/>
      <c r="H103" s="1"/>
      <c r="I103" s="1"/>
      <c r="J103" s="1"/>
      <c r="K103" s="1"/>
      <c r="L103" s="1"/>
      <c r="M103" s="1"/>
      <c r="N103" s="1"/>
      <c r="O103" s="1"/>
      <c r="P103" s="1"/>
      <c r="Q103" s="1"/>
      <c r="R103" s="1"/>
      <c r="S103" s="1"/>
      <c r="T103" s="1"/>
      <c r="U103" s="1"/>
      <c r="V103" s="1"/>
      <c r="W103" s="1"/>
      <c r="X103" s="1"/>
      <c r="Y103" s="1"/>
      <c r="Z103" s="1"/>
    </row>
    <row r="104" spans="1:26" ht="29.25" thickBot="1" x14ac:dyDescent="0.35">
      <c r="A104" s="42" t="s">
        <v>536</v>
      </c>
      <c r="B104" s="517" t="s">
        <v>537</v>
      </c>
      <c r="C104" s="518"/>
      <c r="D104" s="519"/>
      <c r="E104" s="44" t="s">
        <v>538</v>
      </c>
      <c r="F104" s="43" t="s">
        <v>682</v>
      </c>
      <c r="G104" s="1"/>
      <c r="H104" s="1"/>
      <c r="I104" s="1"/>
      <c r="J104" s="1"/>
      <c r="K104" s="1"/>
      <c r="L104" s="1"/>
      <c r="M104" s="1"/>
      <c r="N104" s="1"/>
      <c r="O104" s="1"/>
      <c r="P104" s="1"/>
      <c r="Q104" s="1"/>
      <c r="R104" s="1"/>
      <c r="S104" s="1"/>
      <c r="T104" s="1"/>
      <c r="U104" s="1"/>
      <c r="V104" s="1"/>
      <c r="W104" s="1"/>
      <c r="X104" s="1"/>
      <c r="Y104" s="1"/>
      <c r="Z104" s="1"/>
    </row>
    <row r="105" spans="1:26" x14ac:dyDescent="0.3">
      <c r="A105" s="5"/>
      <c r="B105" s="2"/>
      <c r="C105" s="5"/>
      <c r="D105" s="5"/>
      <c r="E105" s="1"/>
      <c r="F105" s="5"/>
      <c r="G105" s="1"/>
      <c r="H105" s="1"/>
      <c r="I105" s="1"/>
      <c r="J105" s="1"/>
      <c r="K105" s="1"/>
      <c r="L105" s="1"/>
      <c r="M105" s="1"/>
      <c r="N105" s="1"/>
      <c r="O105" s="1"/>
      <c r="P105" s="1"/>
      <c r="Q105" s="1"/>
      <c r="R105" s="1"/>
      <c r="S105" s="1"/>
      <c r="T105" s="1"/>
      <c r="U105" s="1"/>
      <c r="V105" s="1"/>
      <c r="W105" s="1"/>
      <c r="X105" s="1"/>
      <c r="Y105" s="1"/>
      <c r="Z105" s="1"/>
    </row>
    <row r="106" spans="1:26" x14ac:dyDescent="0.3">
      <c r="A106" s="5"/>
      <c r="B106" s="2"/>
      <c r="C106" s="5"/>
      <c r="D106" s="5"/>
      <c r="E106" s="1"/>
      <c r="F106" s="5"/>
      <c r="G106" s="1"/>
      <c r="H106" s="1"/>
      <c r="I106" s="1"/>
      <c r="J106" s="1"/>
      <c r="K106" s="1"/>
      <c r="L106" s="1"/>
      <c r="M106" s="1"/>
      <c r="N106" s="1"/>
      <c r="O106" s="1"/>
      <c r="P106" s="1"/>
      <c r="Q106" s="1"/>
      <c r="R106" s="1"/>
      <c r="S106" s="1"/>
      <c r="T106" s="1"/>
      <c r="U106" s="1"/>
      <c r="V106" s="1"/>
      <c r="W106" s="1"/>
      <c r="X106" s="1"/>
      <c r="Y106" s="1"/>
      <c r="Z106" s="1"/>
    </row>
    <row r="107" spans="1:26" x14ac:dyDescent="0.3">
      <c r="A107" s="5"/>
      <c r="B107" s="2"/>
      <c r="C107" s="5"/>
      <c r="D107" s="5"/>
      <c r="E107" s="1"/>
      <c r="F107" s="5"/>
      <c r="G107" s="1"/>
      <c r="H107" s="1"/>
      <c r="I107" s="1"/>
      <c r="J107" s="1"/>
      <c r="K107" s="1"/>
      <c r="L107" s="1"/>
      <c r="M107" s="1"/>
      <c r="N107" s="1"/>
      <c r="O107" s="1"/>
      <c r="P107" s="1"/>
      <c r="Q107" s="1"/>
      <c r="R107" s="1"/>
      <c r="S107" s="1"/>
      <c r="T107" s="1"/>
      <c r="U107" s="1"/>
      <c r="V107" s="1"/>
      <c r="W107" s="1"/>
      <c r="X107" s="1"/>
      <c r="Y107" s="1"/>
      <c r="Z107" s="1"/>
    </row>
    <row r="108" spans="1:26" x14ac:dyDescent="0.3">
      <c r="A108" s="5"/>
      <c r="B108" s="2"/>
      <c r="C108" s="5"/>
      <c r="D108" s="5"/>
      <c r="E108" s="1"/>
      <c r="F108" s="5"/>
      <c r="G108" s="1"/>
      <c r="H108" s="1"/>
      <c r="I108" s="1"/>
      <c r="J108" s="1"/>
      <c r="K108" s="1"/>
      <c r="L108" s="1"/>
      <c r="M108" s="1"/>
      <c r="N108" s="1"/>
      <c r="O108" s="1"/>
      <c r="P108" s="1"/>
      <c r="Q108" s="1"/>
      <c r="R108" s="1"/>
      <c r="S108" s="1"/>
      <c r="T108" s="1"/>
      <c r="U108" s="1"/>
      <c r="V108" s="1"/>
      <c r="W108" s="1"/>
      <c r="X108" s="1"/>
      <c r="Y108" s="1"/>
      <c r="Z108" s="1"/>
    </row>
    <row r="109" spans="1:26" x14ac:dyDescent="0.3">
      <c r="A109" s="5"/>
      <c r="B109" s="2"/>
      <c r="C109" s="5"/>
      <c r="D109" s="5"/>
      <c r="E109" s="1"/>
      <c r="F109" s="5"/>
      <c r="G109" s="1"/>
      <c r="H109" s="1"/>
      <c r="I109" s="1"/>
      <c r="J109" s="1"/>
      <c r="K109" s="1"/>
      <c r="L109" s="1"/>
      <c r="M109" s="1"/>
      <c r="N109" s="1"/>
      <c r="O109" s="1"/>
      <c r="P109" s="1"/>
      <c r="Q109" s="1"/>
      <c r="R109" s="1"/>
      <c r="S109" s="1"/>
      <c r="T109" s="1"/>
      <c r="U109" s="1"/>
      <c r="V109" s="1"/>
      <c r="W109" s="1"/>
      <c r="X109" s="1"/>
      <c r="Y109" s="1"/>
      <c r="Z109" s="1"/>
    </row>
    <row r="110" spans="1:26" x14ac:dyDescent="0.3">
      <c r="A110" s="5"/>
      <c r="B110" s="2"/>
      <c r="C110" s="5"/>
      <c r="D110" s="5"/>
      <c r="E110" s="1"/>
      <c r="F110" s="5"/>
      <c r="G110" s="1"/>
      <c r="H110" s="1"/>
      <c r="I110" s="1"/>
      <c r="J110" s="1"/>
      <c r="K110" s="1"/>
      <c r="L110" s="1"/>
      <c r="M110" s="1"/>
      <c r="N110" s="1"/>
      <c r="O110" s="1"/>
      <c r="P110" s="1"/>
      <c r="Q110" s="1"/>
      <c r="R110" s="1"/>
      <c r="S110" s="1"/>
      <c r="T110" s="1"/>
      <c r="U110" s="1"/>
      <c r="V110" s="1"/>
      <c r="W110" s="1"/>
      <c r="X110" s="1"/>
      <c r="Y110" s="1"/>
      <c r="Z110" s="1"/>
    </row>
    <row r="111" spans="1:26" x14ac:dyDescent="0.3">
      <c r="A111" s="5"/>
      <c r="B111" s="2"/>
      <c r="C111" s="5"/>
      <c r="D111" s="5"/>
      <c r="E111" s="1"/>
      <c r="F111" s="5"/>
      <c r="G111" s="1"/>
      <c r="H111" s="1"/>
      <c r="I111" s="1"/>
      <c r="J111" s="1"/>
      <c r="K111" s="1"/>
      <c r="L111" s="1"/>
      <c r="M111" s="1"/>
      <c r="N111" s="1"/>
      <c r="O111" s="1"/>
      <c r="P111" s="1"/>
      <c r="Q111" s="1"/>
      <c r="R111" s="1"/>
      <c r="S111" s="1"/>
      <c r="T111" s="1"/>
      <c r="U111" s="1"/>
      <c r="V111" s="1"/>
      <c r="W111" s="1"/>
      <c r="X111" s="1"/>
      <c r="Y111" s="1"/>
      <c r="Z111" s="1"/>
    </row>
    <row r="112" spans="1:26" x14ac:dyDescent="0.3">
      <c r="A112" s="5"/>
      <c r="B112" s="2"/>
      <c r="C112" s="5"/>
      <c r="D112" s="5"/>
      <c r="E112" s="1"/>
      <c r="F112" s="5"/>
      <c r="G112" s="1"/>
      <c r="H112" s="1"/>
      <c r="I112" s="1"/>
      <c r="J112" s="1"/>
      <c r="K112" s="1"/>
      <c r="L112" s="1"/>
      <c r="M112" s="1"/>
      <c r="N112" s="1"/>
      <c r="O112" s="1"/>
      <c r="P112" s="1"/>
      <c r="Q112" s="1"/>
      <c r="R112" s="1"/>
      <c r="S112" s="1"/>
      <c r="T112" s="1"/>
      <c r="U112" s="1"/>
      <c r="V112" s="1"/>
      <c r="W112" s="1"/>
      <c r="X112" s="1"/>
      <c r="Y112" s="1"/>
      <c r="Z112" s="1"/>
    </row>
    <row r="113" spans="1:26" x14ac:dyDescent="0.3">
      <c r="A113" s="5"/>
      <c r="B113" s="2"/>
      <c r="C113" s="5"/>
      <c r="D113" s="5"/>
      <c r="E113" s="1"/>
      <c r="F113" s="5"/>
      <c r="G113" s="1"/>
      <c r="H113" s="1"/>
      <c r="I113" s="1"/>
      <c r="J113" s="1"/>
      <c r="K113" s="1"/>
      <c r="L113" s="1"/>
      <c r="M113" s="1"/>
      <c r="N113" s="1"/>
      <c r="O113" s="1"/>
      <c r="P113" s="1"/>
      <c r="Q113" s="1"/>
      <c r="R113" s="1"/>
      <c r="S113" s="1"/>
      <c r="T113" s="1"/>
      <c r="U113" s="1"/>
      <c r="V113" s="1"/>
      <c r="W113" s="1"/>
      <c r="X113" s="1"/>
      <c r="Y113" s="1"/>
      <c r="Z113" s="1"/>
    </row>
    <row r="114" spans="1:26" x14ac:dyDescent="0.3">
      <c r="A114" s="5"/>
      <c r="B114" s="2"/>
      <c r="C114" s="5"/>
      <c r="D114" s="5"/>
      <c r="E114" s="1"/>
      <c r="F114" s="5"/>
      <c r="G114" s="1"/>
      <c r="H114" s="1"/>
      <c r="I114" s="1"/>
      <c r="J114" s="1"/>
      <c r="K114" s="1"/>
      <c r="L114" s="1"/>
      <c r="M114" s="1"/>
      <c r="N114" s="1"/>
      <c r="O114" s="1"/>
      <c r="P114" s="1"/>
      <c r="Q114" s="1"/>
      <c r="R114" s="1"/>
      <c r="S114" s="1"/>
      <c r="T114" s="1"/>
      <c r="U114" s="1"/>
      <c r="V114" s="1"/>
      <c r="W114" s="1"/>
      <c r="X114" s="1"/>
      <c r="Y114" s="1"/>
      <c r="Z114" s="1"/>
    </row>
    <row r="115" spans="1:26" x14ac:dyDescent="0.3">
      <c r="A115" s="5"/>
      <c r="B115" s="2"/>
      <c r="C115" s="5"/>
      <c r="D115" s="5"/>
      <c r="E115" s="1"/>
      <c r="F115" s="5"/>
      <c r="G115" s="1"/>
      <c r="H115" s="1"/>
      <c r="I115" s="1"/>
      <c r="J115" s="1"/>
      <c r="K115" s="1"/>
      <c r="L115" s="1"/>
      <c r="M115" s="1"/>
      <c r="N115" s="1"/>
      <c r="O115" s="1"/>
      <c r="P115" s="1"/>
      <c r="Q115" s="1"/>
      <c r="R115" s="1"/>
      <c r="S115" s="1"/>
      <c r="T115" s="1"/>
      <c r="U115" s="1"/>
      <c r="V115" s="1"/>
      <c r="W115" s="1"/>
      <c r="X115" s="1"/>
      <c r="Y115" s="1"/>
      <c r="Z115" s="1"/>
    </row>
    <row r="116" spans="1:26" x14ac:dyDescent="0.3">
      <c r="A116" s="5"/>
      <c r="B116" s="2"/>
      <c r="C116" s="5"/>
      <c r="D116" s="5"/>
      <c r="E116" s="1"/>
      <c r="F116" s="5"/>
      <c r="G116" s="1"/>
      <c r="H116" s="1"/>
      <c r="I116" s="1"/>
      <c r="J116" s="1"/>
      <c r="K116" s="1"/>
      <c r="L116" s="1"/>
      <c r="M116" s="1"/>
      <c r="N116" s="1"/>
      <c r="O116" s="1"/>
      <c r="P116" s="1"/>
      <c r="Q116" s="1"/>
      <c r="R116" s="1"/>
      <c r="S116" s="1"/>
      <c r="T116" s="1"/>
      <c r="U116" s="1"/>
      <c r="V116" s="1"/>
      <c r="W116" s="1"/>
      <c r="X116" s="1"/>
      <c r="Y116" s="1"/>
      <c r="Z116" s="1"/>
    </row>
    <row r="117" spans="1:26" x14ac:dyDescent="0.3">
      <c r="A117" s="5"/>
      <c r="B117" s="2"/>
      <c r="C117" s="5"/>
      <c r="D117" s="5"/>
      <c r="E117" s="1"/>
      <c r="F117" s="5"/>
      <c r="G117" s="1"/>
      <c r="H117" s="1"/>
      <c r="I117" s="1"/>
      <c r="J117" s="1"/>
      <c r="K117" s="1"/>
      <c r="L117" s="1"/>
      <c r="M117" s="1"/>
      <c r="N117" s="1"/>
      <c r="O117" s="1"/>
      <c r="P117" s="1"/>
      <c r="Q117" s="1"/>
      <c r="R117" s="1"/>
      <c r="S117" s="1"/>
      <c r="T117" s="1"/>
      <c r="U117" s="1"/>
      <c r="V117" s="1"/>
      <c r="W117" s="1"/>
      <c r="X117" s="1"/>
      <c r="Y117" s="1"/>
      <c r="Z117" s="1"/>
    </row>
    <row r="118" spans="1:26" x14ac:dyDescent="0.3">
      <c r="A118" s="5"/>
      <c r="B118" s="2"/>
      <c r="C118" s="5"/>
      <c r="D118" s="5"/>
      <c r="E118" s="1"/>
      <c r="F118" s="5"/>
      <c r="G118" s="1"/>
      <c r="H118" s="1"/>
      <c r="I118" s="1"/>
      <c r="J118" s="1"/>
      <c r="K118" s="1"/>
      <c r="L118" s="1"/>
      <c r="M118" s="1"/>
      <c r="N118" s="1"/>
      <c r="O118" s="1"/>
      <c r="P118" s="1"/>
      <c r="Q118" s="1"/>
      <c r="R118" s="1"/>
      <c r="S118" s="1"/>
      <c r="T118" s="1"/>
      <c r="U118" s="1"/>
      <c r="V118" s="1"/>
      <c r="W118" s="1"/>
      <c r="X118" s="1"/>
      <c r="Y118" s="1"/>
      <c r="Z118" s="1"/>
    </row>
    <row r="119" spans="1:26" x14ac:dyDescent="0.3">
      <c r="A119" s="5"/>
      <c r="B119" s="2"/>
      <c r="C119" s="5"/>
      <c r="D119" s="5"/>
      <c r="E119" s="1"/>
      <c r="F119" s="5"/>
      <c r="G119" s="1"/>
      <c r="H119" s="1"/>
      <c r="I119" s="1"/>
      <c r="J119" s="1"/>
      <c r="K119" s="1"/>
      <c r="L119" s="1"/>
      <c r="M119" s="1"/>
      <c r="N119" s="1"/>
      <c r="O119" s="1"/>
      <c r="P119" s="1"/>
      <c r="Q119" s="1"/>
      <c r="R119" s="1"/>
      <c r="S119" s="1"/>
      <c r="T119" s="1"/>
      <c r="U119" s="1"/>
      <c r="V119" s="1"/>
      <c r="W119" s="1"/>
      <c r="X119" s="1"/>
      <c r="Y119" s="1"/>
      <c r="Z119" s="1"/>
    </row>
    <row r="120" spans="1:26" x14ac:dyDescent="0.3">
      <c r="A120" s="5"/>
      <c r="B120" s="2"/>
      <c r="C120" s="5"/>
      <c r="D120" s="5"/>
      <c r="E120" s="1"/>
      <c r="F120" s="5"/>
      <c r="G120" s="1"/>
      <c r="H120" s="1"/>
      <c r="I120" s="1"/>
      <c r="J120" s="1"/>
      <c r="K120" s="1"/>
      <c r="L120" s="1"/>
      <c r="M120" s="1"/>
      <c r="N120" s="1"/>
      <c r="O120" s="1"/>
      <c r="P120" s="1"/>
      <c r="Q120" s="1"/>
      <c r="R120" s="1"/>
      <c r="S120" s="1"/>
      <c r="T120" s="1"/>
      <c r="U120" s="1"/>
      <c r="V120" s="1"/>
      <c r="W120" s="1"/>
      <c r="X120" s="1"/>
      <c r="Y120" s="1"/>
      <c r="Z120" s="1"/>
    </row>
    <row r="121" spans="1:26" x14ac:dyDescent="0.3">
      <c r="A121" s="5"/>
      <c r="B121" s="2"/>
      <c r="C121" s="5"/>
      <c r="D121" s="5"/>
      <c r="E121" s="1"/>
      <c r="F121" s="5"/>
      <c r="G121" s="1"/>
      <c r="H121" s="1"/>
      <c r="I121" s="1"/>
      <c r="J121" s="1"/>
      <c r="K121" s="1"/>
      <c r="L121" s="1"/>
      <c r="M121" s="1"/>
      <c r="N121" s="1"/>
      <c r="O121" s="1"/>
      <c r="P121" s="1"/>
      <c r="Q121" s="1"/>
      <c r="R121" s="1"/>
      <c r="S121" s="1"/>
      <c r="T121" s="1"/>
      <c r="U121" s="1"/>
      <c r="V121" s="1"/>
      <c r="W121" s="1"/>
      <c r="X121" s="1"/>
      <c r="Y121" s="1"/>
      <c r="Z121" s="1"/>
    </row>
    <row r="122" spans="1:26" x14ac:dyDescent="0.3">
      <c r="A122" s="5"/>
      <c r="B122" s="2"/>
      <c r="C122" s="5"/>
      <c r="D122" s="5"/>
      <c r="E122" s="1"/>
      <c r="F122" s="5"/>
      <c r="G122" s="1"/>
      <c r="H122" s="1"/>
      <c r="I122" s="1"/>
      <c r="J122" s="1"/>
      <c r="K122" s="1"/>
      <c r="L122" s="1"/>
      <c r="M122" s="1"/>
      <c r="N122" s="1"/>
      <c r="O122" s="1"/>
      <c r="P122" s="1"/>
      <c r="Q122" s="1"/>
      <c r="R122" s="1"/>
      <c r="S122" s="1"/>
      <c r="T122" s="1"/>
      <c r="U122" s="1"/>
      <c r="V122" s="1"/>
      <c r="W122" s="1"/>
      <c r="X122" s="1"/>
      <c r="Y122" s="1"/>
      <c r="Z122" s="1"/>
    </row>
    <row r="123" spans="1:26" x14ac:dyDescent="0.3">
      <c r="A123" s="5"/>
      <c r="B123" s="2"/>
      <c r="C123" s="5"/>
      <c r="D123" s="5"/>
      <c r="E123" s="1"/>
      <c r="F123" s="5"/>
      <c r="G123" s="1"/>
      <c r="H123" s="1"/>
      <c r="I123" s="1"/>
      <c r="J123" s="1"/>
      <c r="K123" s="1"/>
      <c r="L123" s="1"/>
      <c r="M123" s="1"/>
      <c r="N123" s="1"/>
      <c r="O123" s="1"/>
      <c r="P123" s="1"/>
      <c r="Q123" s="1"/>
      <c r="R123" s="1"/>
      <c r="S123" s="1"/>
      <c r="T123" s="1"/>
      <c r="U123" s="1"/>
      <c r="V123" s="1"/>
      <c r="W123" s="1"/>
      <c r="X123" s="1"/>
      <c r="Y123" s="1"/>
      <c r="Z123" s="1"/>
    </row>
    <row r="124" spans="1:26" x14ac:dyDescent="0.3">
      <c r="A124" s="5"/>
      <c r="B124" s="2"/>
      <c r="C124" s="5"/>
      <c r="D124" s="5"/>
      <c r="E124" s="1"/>
      <c r="F124" s="5"/>
      <c r="G124" s="1"/>
      <c r="H124" s="1"/>
      <c r="I124" s="1"/>
      <c r="J124" s="1"/>
      <c r="K124" s="1"/>
      <c r="L124" s="1"/>
      <c r="M124" s="1"/>
      <c r="N124" s="1"/>
      <c r="O124" s="1"/>
      <c r="P124" s="1"/>
      <c r="Q124" s="1"/>
      <c r="R124" s="1"/>
      <c r="S124" s="1"/>
      <c r="T124" s="1"/>
      <c r="U124" s="1"/>
      <c r="V124" s="1"/>
      <c r="W124" s="1"/>
      <c r="X124" s="1"/>
      <c r="Y124" s="1"/>
      <c r="Z124" s="1"/>
    </row>
    <row r="125" spans="1:26" x14ac:dyDescent="0.3">
      <c r="A125" s="5"/>
      <c r="B125" s="2"/>
      <c r="C125" s="5"/>
      <c r="D125" s="5"/>
      <c r="E125" s="1"/>
      <c r="F125" s="5"/>
      <c r="G125" s="1"/>
      <c r="H125" s="1"/>
      <c r="I125" s="1"/>
      <c r="J125" s="1"/>
      <c r="K125" s="1"/>
      <c r="L125" s="1"/>
      <c r="M125" s="1"/>
      <c r="N125" s="1"/>
      <c r="O125" s="1"/>
      <c r="P125" s="1"/>
      <c r="Q125" s="1"/>
      <c r="R125" s="1"/>
      <c r="S125" s="1"/>
      <c r="T125" s="1"/>
      <c r="U125" s="1"/>
      <c r="V125" s="1"/>
      <c r="W125" s="1"/>
      <c r="X125" s="1"/>
      <c r="Y125" s="1"/>
      <c r="Z125" s="1"/>
    </row>
    <row r="126" spans="1:26" x14ac:dyDescent="0.3">
      <c r="A126" s="5"/>
      <c r="B126" s="2"/>
      <c r="C126" s="5"/>
      <c r="D126" s="5"/>
      <c r="E126" s="1"/>
      <c r="F126" s="5"/>
      <c r="G126" s="1"/>
      <c r="H126" s="1"/>
      <c r="I126" s="1"/>
      <c r="J126" s="1"/>
      <c r="K126" s="1"/>
      <c r="L126" s="1"/>
      <c r="M126" s="1"/>
      <c r="N126" s="1"/>
      <c r="O126" s="1"/>
      <c r="P126" s="1"/>
      <c r="Q126" s="1"/>
      <c r="R126" s="1"/>
      <c r="S126" s="1"/>
      <c r="T126" s="1"/>
      <c r="U126" s="1"/>
      <c r="V126" s="1"/>
      <c r="W126" s="1"/>
      <c r="X126" s="1"/>
      <c r="Y126" s="1"/>
      <c r="Z126" s="1"/>
    </row>
    <row r="127" spans="1:26" x14ac:dyDescent="0.3">
      <c r="A127" s="5"/>
      <c r="B127" s="2"/>
      <c r="C127" s="5"/>
      <c r="D127" s="5"/>
      <c r="E127" s="1"/>
      <c r="F127" s="5"/>
      <c r="G127" s="1"/>
      <c r="H127" s="1"/>
      <c r="I127" s="1"/>
      <c r="J127" s="1"/>
      <c r="K127" s="1"/>
      <c r="L127" s="1"/>
      <c r="M127" s="1"/>
      <c r="N127" s="1"/>
      <c r="O127" s="1"/>
      <c r="P127" s="1"/>
      <c r="Q127" s="1"/>
      <c r="R127" s="1"/>
      <c r="S127" s="1"/>
      <c r="T127" s="1"/>
      <c r="U127" s="1"/>
      <c r="V127" s="1"/>
      <c r="W127" s="1"/>
      <c r="X127" s="1"/>
      <c r="Y127" s="1"/>
      <c r="Z127" s="1"/>
    </row>
    <row r="128" spans="1:26" x14ac:dyDescent="0.3">
      <c r="A128" s="5"/>
      <c r="B128" s="2"/>
      <c r="C128" s="5"/>
      <c r="D128" s="5"/>
      <c r="E128" s="1"/>
      <c r="F128" s="5"/>
      <c r="G128" s="1"/>
      <c r="H128" s="1"/>
      <c r="I128" s="1"/>
      <c r="J128" s="1"/>
      <c r="K128" s="1"/>
      <c r="L128" s="1"/>
      <c r="M128" s="1"/>
      <c r="N128" s="1"/>
      <c r="O128" s="1"/>
      <c r="P128" s="1"/>
      <c r="Q128" s="1"/>
      <c r="R128" s="1"/>
      <c r="S128" s="1"/>
      <c r="T128" s="1"/>
      <c r="U128" s="1"/>
      <c r="V128" s="1"/>
      <c r="W128" s="1"/>
      <c r="X128" s="1"/>
      <c r="Y128" s="1"/>
      <c r="Z128" s="1"/>
    </row>
    <row r="129" spans="1:26" x14ac:dyDescent="0.3">
      <c r="A129" s="5"/>
      <c r="B129" s="2"/>
      <c r="C129" s="5"/>
      <c r="D129" s="5"/>
      <c r="E129" s="1"/>
      <c r="F129" s="5"/>
      <c r="G129" s="1"/>
      <c r="H129" s="1"/>
      <c r="I129" s="1"/>
      <c r="J129" s="1"/>
      <c r="K129" s="1"/>
      <c r="L129" s="1"/>
      <c r="M129" s="1"/>
      <c r="N129" s="1"/>
      <c r="O129" s="1"/>
      <c r="P129" s="1"/>
      <c r="Q129" s="1"/>
      <c r="R129" s="1"/>
      <c r="S129" s="1"/>
      <c r="T129" s="1"/>
      <c r="U129" s="1"/>
      <c r="V129" s="1"/>
      <c r="W129" s="1"/>
      <c r="X129" s="1"/>
      <c r="Y129" s="1"/>
      <c r="Z129" s="1"/>
    </row>
    <row r="130" spans="1:26" x14ac:dyDescent="0.3">
      <c r="A130" s="5"/>
      <c r="B130" s="2"/>
      <c r="C130" s="5"/>
      <c r="D130" s="5"/>
      <c r="E130" s="1"/>
      <c r="F130" s="5"/>
      <c r="G130" s="1"/>
      <c r="H130" s="1"/>
      <c r="I130" s="1"/>
      <c r="J130" s="1"/>
      <c r="K130" s="1"/>
      <c r="L130" s="1"/>
      <c r="M130" s="1"/>
      <c r="N130" s="1"/>
      <c r="O130" s="1"/>
      <c r="P130" s="1"/>
      <c r="Q130" s="1"/>
      <c r="R130" s="1"/>
      <c r="S130" s="1"/>
      <c r="T130" s="1"/>
      <c r="U130" s="1"/>
      <c r="V130" s="1"/>
      <c r="W130" s="1"/>
      <c r="X130" s="1"/>
      <c r="Y130" s="1"/>
      <c r="Z130" s="1"/>
    </row>
    <row r="131" spans="1:26" x14ac:dyDescent="0.3">
      <c r="A131" s="5"/>
      <c r="B131" s="2"/>
      <c r="C131" s="5"/>
      <c r="D131" s="5"/>
      <c r="E131" s="1"/>
      <c r="F131" s="5"/>
      <c r="G131" s="1"/>
      <c r="H131" s="1"/>
      <c r="I131" s="1"/>
      <c r="J131" s="1"/>
      <c r="K131" s="1"/>
      <c r="L131" s="1"/>
      <c r="M131" s="1"/>
      <c r="N131" s="1"/>
      <c r="O131" s="1"/>
      <c r="P131" s="1"/>
      <c r="Q131" s="1"/>
      <c r="R131" s="1"/>
      <c r="S131" s="1"/>
      <c r="T131" s="1"/>
      <c r="U131" s="1"/>
      <c r="V131" s="1"/>
      <c r="W131" s="1"/>
      <c r="X131" s="1"/>
      <c r="Y131" s="1"/>
      <c r="Z131" s="1"/>
    </row>
    <row r="132" spans="1:26" x14ac:dyDescent="0.3">
      <c r="A132" s="5"/>
      <c r="B132" s="2"/>
      <c r="C132" s="5"/>
      <c r="D132" s="5"/>
      <c r="E132" s="1"/>
      <c r="F132" s="5"/>
      <c r="G132" s="1"/>
      <c r="H132" s="1"/>
      <c r="I132" s="1"/>
      <c r="J132" s="1"/>
      <c r="K132" s="1"/>
      <c r="L132" s="1"/>
      <c r="M132" s="1"/>
      <c r="N132" s="1"/>
      <c r="O132" s="1"/>
      <c r="P132" s="1"/>
      <c r="Q132" s="1"/>
      <c r="R132" s="1"/>
      <c r="S132" s="1"/>
      <c r="T132" s="1"/>
      <c r="U132" s="1"/>
      <c r="V132" s="1"/>
      <c r="W132" s="1"/>
      <c r="X132" s="1"/>
      <c r="Y132" s="1"/>
      <c r="Z132" s="1"/>
    </row>
    <row r="133" spans="1:26" x14ac:dyDescent="0.3">
      <c r="A133" s="5"/>
      <c r="B133" s="2"/>
      <c r="C133" s="5"/>
      <c r="D133" s="5"/>
      <c r="E133" s="1"/>
      <c r="F133" s="5"/>
      <c r="G133" s="1"/>
      <c r="H133" s="1"/>
      <c r="I133" s="1"/>
      <c r="J133" s="1"/>
      <c r="K133" s="1"/>
      <c r="L133" s="1"/>
      <c r="M133" s="1"/>
      <c r="N133" s="1"/>
      <c r="O133" s="1"/>
      <c r="P133" s="1"/>
      <c r="Q133" s="1"/>
      <c r="R133" s="1"/>
      <c r="S133" s="1"/>
      <c r="T133" s="1"/>
      <c r="U133" s="1"/>
      <c r="V133" s="1"/>
      <c r="W133" s="1"/>
      <c r="X133" s="1"/>
      <c r="Y133" s="1"/>
      <c r="Z133" s="1"/>
    </row>
    <row r="134" spans="1:26" x14ac:dyDescent="0.3">
      <c r="A134" s="5"/>
      <c r="B134" s="2"/>
      <c r="C134" s="5"/>
      <c r="D134" s="5"/>
      <c r="E134" s="1"/>
      <c r="F134" s="5"/>
      <c r="G134" s="1"/>
      <c r="H134" s="1"/>
      <c r="I134" s="1"/>
      <c r="J134" s="1"/>
      <c r="K134" s="1"/>
      <c r="L134" s="1"/>
      <c r="M134" s="1"/>
      <c r="N134" s="1"/>
      <c r="O134" s="1"/>
      <c r="P134" s="1"/>
      <c r="Q134" s="1"/>
      <c r="R134" s="1"/>
      <c r="S134" s="1"/>
      <c r="T134" s="1"/>
      <c r="U134" s="1"/>
      <c r="V134" s="1"/>
      <c r="W134" s="1"/>
      <c r="X134" s="1"/>
      <c r="Y134" s="1"/>
      <c r="Z134" s="1"/>
    </row>
    <row r="135" spans="1:26" x14ac:dyDescent="0.3">
      <c r="A135" s="5"/>
      <c r="B135" s="2"/>
      <c r="C135" s="5"/>
      <c r="D135" s="5"/>
      <c r="E135" s="1"/>
      <c r="F135" s="5"/>
      <c r="G135" s="1"/>
      <c r="H135" s="1"/>
      <c r="I135" s="1"/>
      <c r="J135" s="1"/>
      <c r="K135" s="1"/>
      <c r="L135" s="1"/>
      <c r="M135" s="1"/>
      <c r="N135" s="1"/>
      <c r="O135" s="1"/>
      <c r="P135" s="1"/>
      <c r="Q135" s="1"/>
      <c r="R135" s="1"/>
      <c r="S135" s="1"/>
      <c r="T135" s="1"/>
      <c r="U135" s="1"/>
      <c r="V135" s="1"/>
      <c r="W135" s="1"/>
      <c r="X135" s="1"/>
      <c r="Y135" s="1"/>
      <c r="Z135" s="1"/>
    </row>
    <row r="136" spans="1:26" x14ac:dyDescent="0.3">
      <c r="A136" s="5"/>
      <c r="B136" s="2"/>
      <c r="C136" s="5"/>
      <c r="D136" s="5"/>
      <c r="E136" s="1"/>
      <c r="F136" s="5"/>
      <c r="G136" s="1"/>
      <c r="H136" s="1"/>
      <c r="I136" s="1"/>
      <c r="J136" s="1"/>
      <c r="K136" s="1"/>
      <c r="L136" s="1"/>
      <c r="M136" s="1"/>
      <c r="N136" s="1"/>
      <c r="O136" s="1"/>
      <c r="P136" s="1"/>
      <c r="Q136" s="1"/>
      <c r="R136" s="1"/>
      <c r="S136" s="1"/>
      <c r="T136" s="1"/>
      <c r="U136" s="1"/>
      <c r="V136" s="1"/>
      <c r="W136" s="1"/>
      <c r="X136" s="1"/>
      <c r="Y136" s="1"/>
      <c r="Z136" s="1"/>
    </row>
    <row r="137" spans="1:26" x14ac:dyDescent="0.3">
      <c r="A137" s="5"/>
      <c r="B137" s="2"/>
      <c r="C137" s="5"/>
      <c r="D137" s="5"/>
      <c r="E137" s="1"/>
      <c r="F137" s="5"/>
      <c r="G137" s="1"/>
      <c r="H137" s="1"/>
      <c r="I137" s="1"/>
      <c r="J137" s="1"/>
      <c r="K137" s="1"/>
      <c r="L137" s="1"/>
      <c r="M137" s="1"/>
      <c r="N137" s="1"/>
      <c r="O137" s="1"/>
      <c r="P137" s="1"/>
      <c r="Q137" s="1"/>
      <c r="R137" s="1"/>
      <c r="S137" s="1"/>
      <c r="T137" s="1"/>
      <c r="U137" s="1"/>
      <c r="V137" s="1"/>
      <c r="W137" s="1"/>
      <c r="X137" s="1"/>
      <c r="Y137" s="1"/>
      <c r="Z137" s="1"/>
    </row>
    <row r="138" spans="1:26" x14ac:dyDescent="0.3">
      <c r="A138" s="5"/>
      <c r="B138" s="2"/>
      <c r="C138" s="5"/>
      <c r="D138" s="5"/>
      <c r="E138" s="1"/>
      <c r="F138" s="5"/>
      <c r="G138" s="1"/>
      <c r="H138" s="1"/>
      <c r="I138" s="1"/>
      <c r="J138" s="1"/>
      <c r="K138" s="1"/>
      <c r="L138" s="1"/>
      <c r="M138" s="1"/>
      <c r="N138" s="1"/>
      <c r="O138" s="1"/>
      <c r="P138" s="1"/>
      <c r="Q138" s="1"/>
      <c r="R138" s="1"/>
      <c r="S138" s="1"/>
      <c r="T138" s="1"/>
      <c r="U138" s="1"/>
      <c r="V138" s="1"/>
      <c r="W138" s="1"/>
      <c r="X138" s="1"/>
      <c r="Y138" s="1"/>
      <c r="Z138" s="1"/>
    </row>
    <row r="139" spans="1:26" x14ac:dyDescent="0.3">
      <c r="A139" s="5"/>
      <c r="B139" s="2"/>
      <c r="C139" s="5"/>
      <c r="D139" s="5"/>
      <c r="E139" s="1"/>
      <c r="F139" s="5"/>
      <c r="G139" s="1"/>
      <c r="H139" s="1"/>
      <c r="I139" s="1"/>
      <c r="J139" s="1"/>
      <c r="K139" s="1"/>
      <c r="L139" s="1"/>
      <c r="M139" s="1"/>
      <c r="N139" s="1"/>
      <c r="O139" s="1"/>
      <c r="P139" s="1"/>
      <c r="Q139" s="1"/>
      <c r="R139" s="1"/>
      <c r="S139" s="1"/>
      <c r="T139" s="1"/>
      <c r="U139" s="1"/>
      <c r="V139" s="1"/>
      <c r="W139" s="1"/>
      <c r="X139" s="1"/>
      <c r="Y139" s="1"/>
      <c r="Z139" s="1"/>
    </row>
    <row r="140" spans="1:26" x14ac:dyDescent="0.3">
      <c r="A140" s="5"/>
      <c r="B140" s="2"/>
      <c r="C140" s="5"/>
      <c r="D140" s="5"/>
      <c r="E140" s="1"/>
      <c r="F140" s="5"/>
      <c r="G140" s="1"/>
      <c r="H140" s="1"/>
      <c r="I140" s="1"/>
      <c r="J140" s="1"/>
      <c r="K140" s="1"/>
      <c r="L140" s="1"/>
      <c r="M140" s="1"/>
      <c r="N140" s="1"/>
      <c r="O140" s="1"/>
      <c r="P140" s="1"/>
      <c r="Q140" s="1"/>
      <c r="R140" s="1"/>
      <c r="S140" s="1"/>
      <c r="T140" s="1"/>
      <c r="U140" s="1"/>
      <c r="V140" s="1"/>
      <c r="W140" s="1"/>
      <c r="X140" s="1"/>
      <c r="Y140" s="1"/>
      <c r="Z140" s="1"/>
    </row>
    <row r="141" spans="1:26" x14ac:dyDescent="0.3">
      <c r="A141" s="5"/>
      <c r="B141" s="2"/>
      <c r="C141" s="5"/>
      <c r="D141" s="5"/>
      <c r="E141" s="1"/>
      <c r="F141" s="5"/>
      <c r="G141" s="1"/>
      <c r="H141" s="1"/>
      <c r="I141" s="1"/>
      <c r="J141" s="1"/>
      <c r="K141" s="1"/>
      <c r="L141" s="1"/>
      <c r="M141" s="1"/>
      <c r="N141" s="1"/>
      <c r="O141" s="1"/>
      <c r="P141" s="1"/>
      <c r="Q141" s="1"/>
      <c r="R141" s="1"/>
      <c r="S141" s="1"/>
      <c r="T141" s="1"/>
      <c r="U141" s="1"/>
      <c r="V141" s="1"/>
      <c r="W141" s="1"/>
      <c r="X141" s="1"/>
      <c r="Y141" s="1"/>
      <c r="Z141" s="1"/>
    </row>
    <row r="142" spans="1:26" x14ac:dyDescent="0.3">
      <c r="A142" s="5"/>
      <c r="B142" s="2"/>
      <c r="C142" s="5"/>
      <c r="D142" s="5"/>
      <c r="E142" s="1"/>
      <c r="F142" s="5"/>
      <c r="G142" s="1"/>
      <c r="H142" s="1"/>
      <c r="I142" s="1"/>
      <c r="J142" s="1"/>
      <c r="K142" s="1"/>
      <c r="L142" s="1"/>
      <c r="M142" s="1"/>
      <c r="N142" s="1"/>
      <c r="O142" s="1"/>
      <c r="P142" s="1"/>
      <c r="Q142" s="1"/>
      <c r="R142" s="1"/>
      <c r="S142" s="1"/>
      <c r="T142" s="1"/>
      <c r="U142" s="1"/>
      <c r="V142" s="1"/>
      <c r="W142" s="1"/>
      <c r="X142" s="1"/>
      <c r="Y142" s="1"/>
      <c r="Z142" s="1"/>
    </row>
    <row r="143" spans="1:26" x14ac:dyDescent="0.3">
      <c r="A143" s="5"/>
      <c r="B143" s="2"/>
      <c r="C143" s="5"/>
      <c r="D143" s="5"/>
      <c r="E143" s="1"/>
      <c r="F143" s="5"/>
      <c r="G143" s="1"/>
      <c r="H143" s="1"/>
      <c r="I143" s="1"/>
      <c r="J143" s="1"/>
      <c r="K143" s="1"/>
      <c r="L143" s="1"/>
      <c r="M143" s="1"/>
      <c r="N143" s="1"/>
      <c r="O143" s="1"/>
      <c r="P143" s="1"/>
      <c r="Q143" s="1"/>
      <c r="R143" s="1"/>
      <c r="S143" s="1"/>
      <c r="T143" s="1"/>
      <c r="U143" s="1"/>
      <c r="V143" s="1"/>
      <c r="W143" s="1"/>
      <c r="X143" s="1"/>
      <c r="Y143" s="1"/>
      <c r="Z143" s="1"/>
    </row>
    <row r="144" spans="1:26" x14ac:dyDescent="0.3">
      <c r="A144" s="5"/>
      <c r="B144" s="2"/>
      <c r="C144" s="5"/>
      <c r="D144" s="5"/>
      <c r="E144" s="1"/>
      <c r="F144" s="5"/>
      <c r="G144" s="1"/>
      <c r="H144" s="1"/>
      <c r="I144" s="1"/>
      <c r="J144" s="1"/>
      <c r="K144" s="1"/>
      <c r="L144" s="1"/>
      <c r="M144" s="1"/>
      <c r="N144" s="1"/>
      <c r="O144" s="1"/>
      <c r="P144" s="1"/>
      <c r="Q144" s="1"/>
      <c r="R144" s="1"/>
      <c r="S144" s="1"/>
      <c r="T144" s="1"/>
      <c r="U144" s="1"/>
      <c r="V144" s="1"/>
      <c r="W144" s="1"/>
      <c r="X144" s="1"/>
      <c r="Y144" s="1"/>
      <c r="Z144" s="1"/>
    </row>
    <row r="145" spans="1:26" x14ac:dyDescent="0.3">
      <c r="A145" s="5"/>
      <c r="B145" s="2"/>
      <c r="C145" s="5"/>
      <c r="D145" s="5"/>
      <c r="E145" s="1"/>
      <c r="F145" s="5"/>
      <c r="G145" s="1"/>
      <c r="H145" s="1"/>
      <c r="I145" s="1"/>
      <c r="J145" s="1"/>
      <c r="K145" s="1"/>
      <c r="L145" s="1"/>
      <c r="M145" s="1"/>
      <c r="N145" s="1"/>
      <c r="O145" s="1"/>
      <c r="P145" s="1"/>
      <c r="Q145" s="1"/>
      <c r="R145" s="1"/>
      <c r="S145" s="1"/>
      <c r="T145" s="1"/>
      <c r="U145" s="1"/>
      <c r="V145" s="1"/>
      <c r="W145" s="1"/>
      <c r="X145" s="1"/>
      <c r="Y145" s="1"/>
      <c r="Z145" s="1"/>
    </row>
    <row r="146" spans="1:26" x14ac:dyDescent="0.3">
      <c r="A146" s="5"/>
      <c r="B146" s="2"/>
      <c r="C146" s="5"/>
      <c r="D146" s="5"/>
      <c r="E146" s="1"/>
      <c r="F146" s="5"/>
      <c r="G146" s="1"/>
      <c r="H146" s="1"/>
      <c r="I146" s="1"/>
      <c r="J146" s="1"/>
      <c r="K146" s="1"/>
      <c r="L146" s="1"/>
      <c r="M146" s="1"/>
      <c r="N146" s="1"/>
      <c r="O146" s="1"/>
      <c r="P146" s="1"/>
      <c r="Q146" s="1"/>
      <c r="R146" s="1"/>
      <c r="S146" s="1"/>
      <c r="T146" s="1"/>
      <c r="U146" s="1"/>
      <c r="V146" s="1"/>
      <c r="W146" s="1"/>
      <c r="X146" s="1"/>
      <c r="Y146" s="1"/>
      <c r="Z146" s="1"/>
    </row>
    <row r="147" spans="1:26" x14ac:dyDescent="0.3">
      <c r="A147" s="5"/>
      <c r="B147" s="2"/>
      <c r="C147" s="5"/>
      <c r="D147" s="5"/>
      <c r="E147" s="1"/>
      <c r="F147" s="5"/>
      <c r="G147" s="1"/>
      <c r="H147" s="1"/>
      <c r="I147" s="1"/>
      <c r="J147" s="1"/>
      <c r="K147" s="1"/>
      <c r="L147" s="1"/>
      <c r="M147" s="1"/>
      <c r="N147" s="1"/>
      <c r="O147" s="1"/>
      <c r="P147" s="1"/>
      <c r="Q147" s="1"/>
      <c r="R147" s="1"/>
      <c r="S147" s="1"/>
      <c r="T147" s="1"/>
      <c r="U147" s="1"/>
      <c r="V147" s="1"/>
      <c r="W147" s="1"/>
      <c r="X147" s="1"/>
      <c r="Y147" s="1"/>
      <c r="Z147" s="1"/>
    </row>
    <row r="148" spans="1:26" x14ac:dyDescent="0.3">
      <c r="A148" s="5"/>
      <c r="B148" s="2"/>
      <c r="C148" s="5"/>
      <c r="D148" s="5"/>
      <c r="E148" s="1"/>
      <c r="F148" s="5"/>
      <c r="G148" s="1"/>
      <c r="H148" s="1"/>
      <c r="I148" s="1"/>
      <c r="J148" s="1"/>
      <c r="K148" s="1"/>
      <c r="L148" s="1"/>
      <c r="M148" s="1"/>
      <c r="N148" s="1"/>
      <c r="O148" s="1"/>
      <c r="P148" s="1"/>
      <c r="Q148" s="1"/>
      <c r="R148" s="1"/>
      <c r="S148" s="1"/>
      <c r="T148" s="1"/>
      <c r="U148" s="1"/>
      <c r="V148" s="1"/>
      <c r="W148" s="1"/>
      <c r="X148" s="1"/>
      <c r="Y148" s="1"/>
      <c r="Z148" s="1"/>
    </row>
    <row r="149" spans="1:26" x14ac:dyDescent="0.3">
      <c r="A149" s="5"/>
      <c r="B149" s="2"/>
      <c r="C149" s="5"/>
      <c r="D149" s="5"/>
      <c r="E149" s="1"/>
      <c r="F149" s="5"/>
      <c r="G149" s="1"/>
      <c r="H149" s="1"/>
      <c r="I149" s="1"/>
      <c r="J149" s="1"/>
      <c r="K149" s="1"/>
      <c r="L149" s="1"/>
      <c r="M149" s="1"/>
      <c r="N149" s="1"/>
      <c r="O149" s="1"/>
      <c r="P149" s="1"/>
      <c r="Q149" s="1"/>
      <c r="R149" s="1"/>
      <c r="S149" s="1"/>
      <c r="T149" s="1"/>
      <c r="U149" s="1"/>
      <c r="V149" s="1"/>
      <c r="W149" s="1"/>
      <c r="X149" s="1"/>
      <c r="Y149" s="1"/>
      <c r="Z149" s="1"/>
    </row>
    <row r="150" spans="1:26" x14ac:dyDescent="0.3">
      <c r="A150" s="5"/>
      <c r="B150" s="2"/>
      <c r="C150" s="5"/>
      <c r="D150" s="5"/>
      <c r="E150" s="1"/>
      <c r="F150" s="5"/>
      <c r="G150" s="1"/>
      <c r="H150" s="1"/>
      <c r="I150" s="1"/>
      <c r="J150" s="1"/>
      <c r="K150" s="1"/>
      <c r="L150" s="1"/>
      <c r="M150" s="1"/>
      <c r="N150" s="1"/>
      <c r="O150" s="1"/>
      <c r="P150" s="1"/>
      <c r="Q150" s="1"/>
      <c r="R150" s="1"/>
      <c r="S150" s="1"/>
      <c r="T150" s="1"/>
      <c r="U150" s="1"/>
      <c r="V150" s="1"/>
      <c r="W150" s="1"/>
      <c r="X150" s="1"/>
      <c r="Y150" s="1"/>
      <c r="Z150" s="1"/>
    </row>
    <row r="151" spans="1:26" x14ac:dyDescent="0.3">
      <c r="A151" s="5"/>
      <c r="B151" s="2"/>
      <c r="C151" s="5"/>
      <c r="D151" s="5"/>
      <c r="E151" s="1"/>
      <c r="F151" s="5"/>
      <c r="G151" s="1"/>
      <c r="H151" s="1"/>
      <c r="I151" s="1"/>
      <c r="J151" s="1"/>
      <c r="K151" s="1"/>
      <c r="L151" s="1"/>
      <c r="M151" s="1"/>
      <c r="N151" s="1"/>
      <c r="O151" s="1"/>
      <c r="P151" s="1"/>
      <c r="Q151" s="1"/>
      <c r="R151" s="1"/>
      <c r="S151" s="1"/>
      <c r="T151" s="1"/>
      <c r="U151" s="1"/>
      <c r="V151" s="1"/>
      <c r="W151" s="1"/>
      <c r="X151" s="1"/>
      <c r="Y151" s="1"/>
      <c r="Z151" s="1"/>
    </row>
    <row r="152" spans="1:26" x14ac:dyDescent="0.3">
      <c r="A152" s="5"/>
      <c r="B152" s="2"/>
      <c r="C152" s="5"/>
      <c r="D152" s="5"/>
      <c r="E152" s="1"/>
      <c r="F152" s="5"/>
      <c r="G152" s="1"/>
      <c r="H152" s="1"/>
      <c r="I152" s="1"/>
      <c r="J152" s="1"/>
      <c r="K152" s="1"/>
      <c r="L152" s="1"/>
      <c r="M152" s="1"/>
      <c r="N152" s="1"/>
      <c r="O152" s="1"/>
      <c r="P152" s="1"/>
      <c r="Q152" s="1"/>
      <c r="R152" s="1"/>
      <c r="S152" s="1"/>
      <c r="T152" s="1"/>
      <c r="U152" s="1"/>
      <c r="V152" s="1"/>
      <c r="W152" s="1"/>
      <c r="X152" s="1"/>
      <c r="Y152" s="1"/>
      <c r="Z152" s="1"/>
    </row>
    <row r="153" spans="1:26" x14ac:dyDescent="0.3">
      <c r="A153" s="5"/>
      <c r="B153" s="2"/>
      <c r="C153" s="5"/>
      <c r="D153" s="5"/>
      <c r="E153" s="1"/>
      <c r="F153" s="5"/>
      <c r="G153" s="1"/>
      <c r="H153" s="1"/>
      <c r="I153" s="1"/>
      <c r="J153" s="1"/>
      <c r="K153" s="1"/>
      <c r="L153" s="1"/>
      <c r="M153" s="1"/>
      <c r="N153" s="1"/>
      <c r="O153" s="1"/>
      <c r="P153" s="1"/>
      <c r="Q153" s="1"/>
      <c r="R153" s="1"/>
      <c r="S153" s="1"/>
      <c r="T153" s="1"/>
      <c r="U153" s="1"/>
      <c r="V153" s="1"/>
      <c r="W153" s="1"/>
      <c r="X153" s="1"/>
      <c r="Y153" s="1"/>
      <c r="Z153" s="1"/>
    </row>
    <row r="154" spans="1:26" x14ac:dyDescent="0.3">
      <c r="A154" s="5"/>
      <c r="B154" s="2"/>
      <c r="C154" s="5"/>
      <c r="D154" s="5"/>
      <c r="E154" s="1"/>
      <c r="F154" s="5"/>
      <c r="G154" s="1"/>
      <c r="H154" s="1"/>
      <c r="I154" s="1"/>
      <c r="J154" s="1"/>
      <c r="K154" s="1"/>
      <c r="L154" s="1"/>
      <c r="M154" s="1"/>
      <c r="N154" s="1"/>
      <c r="O154" s="1"/>
      <c r="P154" s="1"/>
      <c r="Q154" s="1"/>
      <c r="R154" s="1"/>
      <c r="S154" s="1"/>
      <c r="T154" s="1"/>
      <c r="U154" s="1"/>
      <c r="V154" s="1"/>
      <c r="W154" s="1"/>
      <c r="X154" s="1"/>
      <c r="Y154" s="1"/>
      <c r="Z154" s="1"/>
    </row>
    <row r="155" spans="1:26" x14ac:dyDescent="0.3">
      <c r="A155" s="5"/>
      <c r="B155" s="2"/>
      <c r="C155" s="5"/>
      <c r="D155" s="5"/>
      <c r="E155" s="1"/>
      <c r="F155" s="5"/>
      <c r="G155" s="1"/>
      <c r="H155" s="1"/>
      <c r="I155" s="1"/>
      <c r="J155" s="1"/>
      <c r="K155" s="1"/>
      <c r="L155" s="1"/>
      <c r="M155" s="1"/>
      <c r="N155" s="1"/>
      <c r="O155" s="1"/>
      <c r="P155" s="1"/>
      <c r="Q155" s="1"/>
      <c r="R155" s="1"/>
      <c r="S155" s="1"/>
      <c r="T155" s="1"/>
      <c r="U155" s="1"/>
      <c r="V155" s="1"/>
      <c r="W155" s="1"/>
      <c r="X155" s="1"/>
      <c r="Y155" s="1"/>
      <c r="Z155" s="1"/>
    </row>
    <row r="156" spans="1:26" x14ac:dyDescent="0.3">
      <c r="A156" s="5"/>
      <c r="B156" s="2"/>
      <c r="C156" s="5"/>
      <c r="D156" s="5"/>
      <c r="E156" s="1"/>
      <c r="F156" s="5"/>
      <c r="G156" s="1"/>
      <c r="H156" s="1"/>
      <c r="I156" s="1"/>
      <c r="J156" s="1"/>
      <c r="K156" s="1"/>
      <c r="L156" s="1"/>
      <c r="M156" s="1"/>
      <c r="N156" s="1"/>
      <c r="O156" s="1"/>
      <c r="P156" s="1"/>
      <c r="Q156" s="1"/>
      <c r="R156" s="1"/>
      <c r="S156" s="1"/>
      <c r="T156" s="1"/>
      <c r="U156" s="1"/>
      <c r="V156" s="1"/>
      <c r="W156" s="1"/>
      <c r="X156" s="1"/>
      <c r="Y156" s="1"/>
      <c r="Z156" s="1"/>
    </row>
    <row r="157" spans="1:26" x14ac:dyDescent="0.3">
      <c r="A157" s="5"/>
      <c r="B157" s="2"/>
      <c r="C157" s="5"/>
      <c r="D157" s="5"/>
      <c r="E157" s="1"/>
      <c r="F157" s="5"/>
      <c r="G157" s="1"/>
      <c r="H157" s="1"/>
      <c r="I157" s="1"/>
      <c r="J157" s="1"/>
      <c r="K157" s="1"/>
      <c r="L157" s="1"/>
      <c r="M157" s="1"/>
      <c r="N157" s="1"/>
      <c r="O157" s="1"/>
      <c r="P157" s="1"/>
      <c r="Q157" s="1"/>
      <c r="R157" s="1"/>
      <c r="S157" s="1"/>
      <c r="T157" s="1"/>
      <c r="U157" s="1"/>
      <c r="V157" s="1"/>
      <c r="W157" s="1"/>
      <c r="X157" s="1"/>
      <c r="Y157" s="1"/>
      <c r="Z157" s="1"/>
    </row>
    <row r="158" spans="1:26" x14ac:dyDescent="0.3">
      <c r="A158" s="5"/>
      <c r="B158" s="2"/>
      <c r="C158" s="5"/>
      <c r="D158" s="5"/>
      <c r="E158" s="1"/>
      <c r="F158" s="5"/>
      <c r="G158" s="1"/>
      <c r="H158" s="1"/>
      <c r="I158" s="1"/>
      <c r="J158" s="1"/>
      <c r="K158" s="1"/>
      <c r="L158" s="1"/>
      <c r="M158" s="1"/>
      <c r="N158" s="1"/>
      <c r="O158" s="1"/>
      <c r="P158" s="1"/>
      <c r="Q158" s="1"/>
      <c r="R158" s="1"/>
      <c r="S158" s="1"/>
      <c r="T158" s="1"/>
      <c r="U158" s="1"/>
      <c r="V158" s="1"/>
      <c r="W158" s="1"/>
      <c r="X158" s="1"/>
      <c r="Y158" s="1"/>
      <c r="Z158" s="1"/>
    </row>
    <row r="159" spans="1:26" x14ac:dyDescent="0.3">
      <c r="A159" s="5"/>
      <c r="B159" s="2"/>
      <c r="C159" s="5"/>
      <c r="D159" s="5"/>
      <c r="E159" s="1"/>
      <c r="F159" s="5"/>
      <c r="G159" s="1"/>
      <c r="H159" s="1"/>
      <c r="I159" s="1"/>
      <c r="J159" s="1"/>
      <c r="K159" s="1"/>
      <c r="L159" s="1"/>
      <c r="M159" s="1"/>
      <c r="N159" s="1"/>
      <c r="O159" s="1"/>
      <c r="P159" s="1"/>
      <c r="Q159" s="1"/>
      <c r="R159" s="1"/>
      <c r="S159" s="1"/>
      <c r="T159" s="1"/>
      <c r="U159" s="1"/>
      <c r="V159" s="1"/>
      <c r="W159" s="1"/>
      <c r="X159" s="1"/>
      <c r="Y159" s="1"/>
      <c r="Z159" s="1"/>
    </row>
    <row r="160" spans="1:26" x14ac:dyDescent="0.3">
      <c r="A160" s="5"/>
      <c r="B160" s="2"/>
      <c r="C160" s="5"/>
      <c r="D160" s="5"/>
      <c r="E160" s="1"/>
      <c r="F160" s="5"/>
      <c r="G160" s="1"/>
      <c r="H160" s="1"/>
      <c r="I160" s="1"/>
      <c r="J160" s="1"/>
      <c r="K160" s="1"/>
      <c r="L160" s="1"/>
      <c r="M160" s="1"/>
      <c r="N160" s="1"/>
      <c r="O160" s="1"/>
      <c r="P160" s="1"/>
      <c r="Q160" s="1"/>
      <c r="R160" s="1"/>
      <c r="S160" s="1"/>
      <c r="T160" s="1"/>
      <c r="U160" s="1"/>
      <c r="V160" s="1"/>
      <c r="W160" s="1"/>
      <c r="X160" s="1"/>
      <c r="Y160" s="1"/>
      <c r="Z160" s="1"/>
    </row>
    <row r="161" spans="1:26" x14ac:dyDescent="0.3">
      <c r="A161" s="5"/>
      <c r="B161" s="2"/>
      <c r="C161" s="5"/>
      <c r="D161" s="5"/>
      <c r="E161" s="1"/>
      <c r="F161" s="5"/>
      <c r="G161" s="1"/>
      <c r="H161" s="1"/>
      <c r="I161" s="1"/>
      <c r="J161" s="1"/>
      <c r="K161" s="1"/>
      <c r="L161" s="1"/>
      <c r="M161" s="1"/>
      <c r="N161" s="1"/>
      <c r="O161" s="1"/>
      <c r="P161" s="1"/>
      <c r="Q161" s="1"/>
      <c r="R161" s="1"/>
      <c r="S161" s="1"/>
      <c r="T161" s="1"/>
      <c r="U161" s="1"/>
      <c r="V161" s="1"/>
      <c r="W161" s="1"/>
      <c r="X161" s="1"/>
      <c r="Y161" s="1"/>
      <c r="Z161" s="1"/>
    </row>
    <row r="162" spans="1:26" x14ac:dyDescent="0.3">
      <c r="A162" s="5"/>
      <c r="B162" s="2"/>
      <c r="C162" s="5"/>
      <c r="D162" s="5"/>
      <c r="E162" s="1"/>
      <c r="F162" s="5"/>
      <c r="G162" s="1"/>
      <c r="H162" s="1"/>
      <c r="I162" s="1"/>
      <c r="J162" s="1"/>
      <c r="K162" s="1"/>
      <c r="L162" s="1"/>
      <c r="M162" s="1"/>
      <c r="N162" s="1"/>
      <c r="O162" s="1"/>
      <c r="P162" s="1"/>
      <c r="Q162" s="1"/>
      <c r="R162" s="1"/>
      <c r="S162" s="1"/>
      <c r="T162" s="1"/>
      <c r="U162" s="1"/>
      <c r="V162" s="1"/>
      <c r="W162" s="1"/>
      <c r="X162" s="1"/>
      <c r="Y162" s="1"/>
      <c r="Z162" s="1"/>
    </row>
    <row r="163" spans="1:26" x14ac:dyDescent="0.3">
      <c r="A163" s="5"/>
      <c r="B163" s="2"/>
      <c r="C163" s="5"/>
      <c r="D163" s="5"/>
      <c r="E163" s="1"/>
      <c r="F163" s="5"/>
      <c r="G163" s="1"/>
      <c r="H163" s="1"/>
      <c r="I163" s="1"/>
      <c r="J163" s="1"/>
      <c r="K163" s="1"/>
      <c r="L163" s="1"/>
      <c r="M163" s="1"/>
      <c r="N163" s="1"/>
      <c r="O163" s="1"/>
      <c r="P163" s="1"/>
      <c r="Q163" s="1"/>
      <c r="R163" s="1"/>
      <c r="S163" s="1"/>
      <c r="T163" s="1"/>
      <c r="U163" s="1"/>
      <c r="V163" s="1"/>
      <c r="W163" s="1"/>
      <c r="X163" s="1"/>
      <c r="Y163" s="1"/>
      <c r="Z163" s="1"/>
    </row>
    <row r="164" spans="1:26" x14ac:dyDescent="0.3">
      <c r="A164" s="5"/>
      <c r="B164" s="2"/>
      <c r="C164" s="5"/>
      <c r="D164" s="5"/>
      <c r="E164" s="1"/>
      <c r="F164" s="5"/>
      <c r="G164" s="1"/>
      <c r="H164" s="1"/>
      <c r="I164" s="1"/>
      <c r="J164" s="1"/>
      <c r="K164" s="1"/>
      <c r="L164" s="1"/>
      <c r="M164" s="1"/>
      <c r="N164" s="1"/>
      <c r="O164" s="1"/>
      <c r="P164" s="1"/>
      <c r="Q164" s="1"/>
      <c r="R164" s="1"/>
      <c r="S164" s="1"/>
      <c r="T164" s="1"/>
      <c r="U164" s="1"/>
      <c r="V164" s="1"/>
      <c r="W164" s="1"/>
      <c r="X164" s="1"/>
      <c r="Y164" s="1"/>
      <c r="Z164" s="1"/>
    </row>
    <row r="165" spans="1:26" x14ac:dyDescent="0.3">
      <c r="A165" s="5"/>
      <c r="B165" s="2"/>
      <c r="C165" s="5"/>
      <c r="D165" s="5"/>
      <c r="E165" s="1"/>
      <c r="F165" s="5"/>
      <c r="G165" s="1"/>
      <c r="H165" s="1"/>
      <c r="I165" s="1"/>
      <c r="J165" s="1"/>
      <c r="K165" s="1"/>
      <c r="L165" s="1"/>
      <c r="M165" s="1"/>
      <c r="N165" s="1"/>
      <c r="O165" s="1"/>
      <c r="P165" s="1"/>
      <c r="Q165" s="1"/>
      <c r="R165" s="1"/>
      <c r="S165" s="1"/>
      <c r="T165" s="1"/>
      <c r="U165" s="1"/>
      <c r="V165" s="1"/>
      <c r="W165" s="1"/>
      <c r="X165" s="1"/>
      <c r="Y165" s="1"/>
      <c r="Z165" s="1"/>
    </row>
    <row r="166" spans="1:26" x14ac:dyDescent="0.3">
      <c r="A166" s="5"/>
      <c r="B166" s="2"/>
      <c r="C166" s="5"/>
      <c r="D166" s="5"/>
      <c r="E166" s="1"/>
      <c r="F166" s="5"/>
      <c r="G166" s="1"/>
      <c r="H166" s="1"/>
      <c r="I166" s="1"/>
      <c r="J166" s="1"/>
      <c r="K166" s="1"/>
      <c r="L166" s="1"/>
      <c r="M166" s="1"/>
      <c r="N166" s="1"/>
      <c r="O166" s="1"/>
      <c r="P166" s="1"/>
      <c r="Q166" s="1"/>
      <c r="R166" s="1"/>
      <c r="S166" s="1"/>
      <c r="T166" s="1"/>
      <c r="U166" s="1"/>
      <c r="V166" s="1"/>
      <c r="W166" s="1"/>
      <c r="X166" s="1"/>
      <c r="Y166" s="1"/>
      <c r="Z166" s="1"/>
    </row>
    <row r="167" spans="1:26" x14ac:dyDescent="0.3">
      <c r="A167" s="5"/>
      <c r="B167" s="2"/>
      <c r="C167" s="5"/>
      <c r="D167" s="5"/>
      <c r="E167" s="1"/>
      <c r="F167" s="5"/>
      <c r="G167" s="1"/>
      <c r="H167" s="1"/>
      <c r="I167" s="1"/>
      <c r="J167" s="1"/>
      <c r="K167" s="1"/>
      <c r="L167" s="1"/>
      <c r="M167" s="1"/>
      <c r="N167" s="1"/>
      <c r="O167" s="1"/>
      <c r="P167" s="1"/>
      <c r="Q167" s="1"/>
      <c r="R167" s="1"/>
      <c r="S167" s="1"/>
      <c r="T167" s="1"/>
      <c r="U167" s="1"/>
      <c r="V167" s="1"/>
      <c r="W167" s="1"/>
      <c r="X167" s="1"/>
      <c r="Y167" s="1"/>
      <c r="Z167" s="1"/>
    </row>
    <row r="168" spans="1:26" x14ac:dyDescent="0.3">
      <c r="A168" s="5"/>
      <c r="B168" s="2"/>
      <c r="C168" s="5"/>
      <c r="D168" s="5"/>
      <c r="E168" s="1"/>
      <c r="F168" s="5"/>
      <c r="G168" s="1"/>
      <c r="H168" s="1"/>
      <c r="I168" s="1"/>
      <c r="J168" s="1"/>
      <c r="K168" s="1"/>
      <c r="L168" s="1"/>
      <c r="M168" s="1"/>
      <c r="N168" s="1"/>
      <c r="O168" s="1"/>
      <c r="P168" s="1"/>
      <c r="Q168" s="1"/>
      <c r="R168" s="1"/>
      <c r="S168" s="1"/>
      <c r="T168" s="1"/>
      <c r="U168" s="1"/>
      <c r="V168" s="1"/>
      <c r="W168" s="1"/>
      <c r="X168" s="1"/>
      <c r="Y168" s="1"/>
      <c r="Z168" s="1"/>
    </row>
    <row r="169" spans="1:26" x14ac:dyDescent="0.3">
      <c r="A169" s="5"/>
      <c r="B169" s="2"/>
      <c r="C169" s="5"/>
      <c r="D169" s="5"/>
      <c r="E169" s="1"/>
      <c r="F169" s="5"/>
      <c r="G169" s="1"/>
      <c r="H169" s="1"/>
      <c r="I169" s="1"/>
      <c r="J169" s="1"/>
      <c r="K169" s="1"/>
      <c r="L169" s="1"/>
      <c r="M169" s="1"/>
      <c r="N169" s="1"/>
      <c r="O169" s="1"/>
      <c r="P169" s="1"/>
      <c r="Q169" s="1"/>
      <c r="R169" s="1"/>
      <c r="S169" s="1"/>
      <c r="T169" s="1"/>
      <c r="U169" s="1"/>
      <c r="V169" s="1"/>
      <c r="W169" s="1"/>
      <c r="X169" s="1"/>
      <c r="Y169" s="1"/>
      <c r="Z169" s="1"/>
    </row>
    <row r="170" spans="1:26" x14ac:dyDescent="0.3">
      <c r="A170" s="5"/>
      <c r="B170" s="2"/>
      <c r="C170" s="5"/>
      <c r="D170" s="5"/>
      <c r="E170" s="1"/>
      <c r="F170" s="5"/>
      <c r="G170" s="1"/>
      <c r="H170" s="1"/>
      <c r="I170" s="1"/>
      <c r="J170" s="1"/>
      <c r="K170" s="1"/>
      <c r="L170" s="1"/>
      <c r="M170" s="1"/>
      <c r="N170" s="1"/>
      <c r="O170" s="1"/>
      <c r="P170" s="1"/>
      <c r="Q170" s="1"/>
      <c r="R170" s="1"/>
      <c r="S170" s="1"/>
      <c r="T170" s="1"/>
      <c r="U170" s="1"/>
      <c r="V170" s="1"/>
      <c r="W170" s="1"/>
      <c r="X170" s="1"/>
      <c r="Y170" s="1"/>
      <c r="Z170" s="1"/>
    </row>
    <row r="171" spans="1:26" x14ac:dyDescent="0.3">
      <c r="A171" s="5"/>
      <c r="B171" s="2"/>
      <c r="C171" s="5"/>
      <c r="D171" s="5"/>
      <c r="E171" s="1"/>
      <c r="F171" s="5"/>
      <c r="G171" s="1"/>
      <c r="H171" s="1"/>
      <c r="I171" s="1"/>
      <c r="J171" s="1"/>
      <c r="K171" s="1"/>
      <c r="L171" s="1"/>
      <c r="M171" s="1"/>
      <c r="N171" s="1"/>
      <c r="O171" s="1"/>
      <c r="P171" s="1"/>
      <c r="Q171" s="1"/>
      <c r="R171" s="1"/>
      <c r="S171" s="1"/>
      <c r="T171" s="1"/>
      <c r="U171" s="1"/>
      <c r="V171" s="1"/>
      <c r="W171" s="1"/>
      <c r="X171" s="1"/>
      <c r="Y171" s="1"/>
      <c r="Z171" s="1"/>
    </row>
    <row r="172" spans="1:26" x14ac:dyDescent="0.3">
      <c r="A172" s="5"/>
      <c r="B172" s="2"/>
      <c r="C172" s="5"/>
      <c r="D172" s="5"/>
      <c r="E172" s="1"/>
      <c r="F172" s="5"/>
      <c r="G172" s="1"/>
      <c r="H172" s="1"/>
      <c r="I172" s="1"/>
      <c r="J172" s="1"/>
      <c r="K172" s="1"/>
      <c r="L172" s="1"/>
      <c r="M172" s="1"/>
      <c r="N172" s="1"/>
      <c r="O172" s="1"/>
      <c r="P172" s="1"/>
      <c r="Q172" s="1"/>
      <c r="R172" s="1"/>
      <c r="S172" s="1"/>
      <c r="T172" s="1"/>
      <c r="U172" s="1"/>
      <c r="V172" s="1"/>
      <c r="W172" s="1"/>
      <c r="X172" s="1"/>
      <c r="Y172" s="1"/>
      <c r="Z172" s="1"/>
    </row>
    <row r="173" spans="1:26" x14ac:dyDescent="0.3">
      <c r="A173" s="5"/>
      <c r="B173" s="2"/>
      <c r="C173" s="5"/>
      <c r="D173" s="5"/>
      <c r="E173" s="1"/>
      <c r="F173" s="5"/>
      <c r="G173" s="1"/>
      <c r="H173" s="1"/>
      <c r="I173" s="1"/>
      <c r="J173" s="1"/>
      <c r="K173" s="1"/>
      <c r="L173" s="1"/>
      <c r="M173" s="1"/>
      <c r="N173" s="1"/>
      <c r="O173" s="1"/>
      <c r="P173" s="1"/>
      <c r="Q173" s="1"/>
      <c r="R173" s="1"/>
      <c r="S173" s="1"/>
      <c r="T173" s="1"/>
      <c r="U173" s="1"/>
      <c r="V173" s="1"/>
      <c r="W173" s="1"/>
      <c r="X173" s="1"/>
      <c r="Y173" s="1"/>
      <c r="Z173" s="1"/>
    </row>
    <row r="174" spans="1:26" x14ac:dyDescent="0.3">
      <c r="A174" s="5"/>
      <c r="B174" s="2"/>
      <c r="C174" s="5"/>
      <c r="D174" s="5"/>
      <c r="E174" s="1"/>
      <c r="F174" s="5"/>
      <c r="G174" s="1"/>
      <c r="H174" s="1"/>
      <c r="I174" s="1"/>
      <c r="J174" s="1"/>
      <c r="K174" s="1"/>
      <c r="L174" s="1"/>
      <c r="M174" s="1"/>
      <c r="N174" s="1"/>
      <c r="O174" s="1"/>
      <c r="P174" s="1"/>
      <c r="Q174" s="1"/>
      <c r="R174" s="1"/>
      <c r="S174" s="1"/>
      <c r="T174" s="1"/>
      <c r="U174" s="1"/>
      <c r="V174" s="1"/>
      <c r="W174" s="1"/>
      <c r="X174" s="1"/>
      <c r="Y174" s="1"/>
      <c r="Z174" s="1"/>
    </row>
    <row r="175" spans="1:26" x14ac:dyDescent="0.3">
      <c r="A175" s="5"/>
      <c r="B175" s="2"/>
      <c r="C175" s="5"/>
      <c r="D175" s="5"/>
      <c r="E175" s="1"/>
      <c r="F175" s="5"/>
      <c r="G175" s="1"/>
      <c r="H175" s="1"/>
      <c r="I175" s="1"/>
      <c r="J175" s="1"/>
      <c r="K175" s="1"/>
      <c r="L175" s="1"/>
      <c r="M175" s="1"/>
      <c r="N175" s="1"/>
      <c r="O175" s="1"/>
      <c r="P175" s="1"/>
      <c r="Q175" s="1"/>
      <c r="R175" s="1"/>
      <c r="S175" s="1"/>
      <c r="T175" s="1"/>
      <c r="U175" s="1"/>
      <c r="V175" s="1"/>
      <c r="W175" s="1"/>
      <c r="X175" s="1"/>
      <c r="Y175" s="1"/>
      <c r="Z175" s="1"/>
    </row>
    <row r="176" spans="1:26" x14ac:dyDescent="0.3">
      <c r="A176" s="5"/>
      <c r="B176" s="2"/>
      <c r="C176" s="5"/>
      <c r="D176" s="5"/>
      <c r="E176" s="1"/>
      <c r="F176" s="5"/>
      <c r="G176" s="1"/>
      <c r="H176" s="1"/>
      <c r="I176" s="1"/>
      <c r="J176" s="1"/>
      <c r="K176" s="1"/>
      <c r="L176" s="1"/>
      <c r="M176" s="1"/>
      <c r="N176" s="1"/>
      <c r="O176" s="1"/>
      <c r="P176" s="1"/>
      <c r="Q176" s="1"/>
      <c r="R176" s="1"/>
      <c r="S176" s="1"/>
      <c r="T176" s="1"/>
      <c r="U176" s="1"/>
      <c r="V176" s="1"/>
      <c r="W176" s="1"/>
      <c r="X176" s="1"/>
      <c r="Y176" s="1"/>
      <c r="Z176" s="1"/>
    </row>
    <row r="177" spans="1:26" x14ac:dyDescent="0.3">
      <c r="A177" s="5"/>
      <c r="B177" s="2"/>
      <c r="C177" s="5"/>
      <c r="D177" s="5"/>
      <c r="E177" s="1"/>
      <c r="F177" s="5"/>
      <c r="G177" s="1"/>
      <c r="H177" s="1"/>
      <c r="I177" s="1"/>
      <c r="J177" s="1"/>
      <c r="K177" s="1"/>
      <c r="L177" s="1"/>
      <c r="M177" s="1"/>
      <c r="N177" s="1"/>
      <c r="O177" s="1"/>
      <c r="P177" s="1"/>
      <c r="Q177" s="1"/>
      <c r="R177" s="1"/>
      <c r="S177" s="1"/>
      <c r="T177" s="1"/>
      <c r="U177" s="1"/>
      <c r="V177" s="1"/>
      <c r="W177" s="1"/>
      <c r="X177" s="1"/>
      <c r="Y177" s="1"/>
      <c r="Z177" s="1"/>
    </row>
    <row r="178" spans="1:26" x14ac:dyDescent="0.3">
      <c r="A178" s="5"/>
      <c r="B178" s="2"/>
      <c r="C178" s="5"/>
      <c r="D178" s="5"/>
      <c r="E178" s="1"/>
      <c r="F178" s="5"/>
      <c r="G178" s="1"/>
      <c r="H178" s="1"/>
      <c r="I178" s="1"/>
      <c r="J178" s="1"/>
      <c r="K178" s="1"/>
      <c r="L178" s="1"/>
      <c r="M178" s="1"/>
      <c r="N178" s="1"/>
      <c r="O178" s="1"/>
      <c r="P178" s="1"/>
      <c r="Q178" s="1"/>
      <c r="R178" s="1"/>
      <c r="S178" s="1"/>
      <c r="T178" s="1"/>
      <c r="U178" s="1"/>
      <c r="V178" s="1"/>
      <c r="W178" s="1"/>
      <c r="X178" s="1"/>
      <c r="Y178" s="1"/>
      <c r="Z178" s="1"/>
    </row>
    <row r="179" spans="1:26" x14ac:dyDescent="0.3">
      <c r="A179" s="5"/>
      <c r="B179" s="2"/>
      <c r="C179" s="5"/>
      <c r="D179" s="5"/>
      <c r="E179" s="1"/>
      <c r="F179" s="5"/>
      <c r="G179" s="1"/>
      <c r="H179" s="1"/>
      <c r="I179" s="1"/>
      <c r="J179" s="1"/>
      <c r="K179" s="1"/>
      <c r="L179" s="1"/>
      <c r="M179" s="1"/>
      <c r="N179" s="1"/>
      <c r="O179" s="1"/>
      <c r="P179" s="1"/>
      <c r="Q179" s="1"/>
      <c r="R179" s="1"/>
      <c r="S179" s="1"/>
      <c r="T179" s="1"/>
      <c r="U179" s="1"/>
      <c r="V179" s="1"/>
      <c r="W179" s="1"/>
      <c r="X179" s="1"/>
      <c r="Y179" s="1"/>
      <c r="Z179" s="1"/>
    </row>
    <row r="180" spans="1:26" x14ac:dyDescent="0.3">
      <c r="A180" s="5"/>
      <c r="B180" s="2"/>
      <c r="C180" s="5"/>
      <c r="D180" s="5"/>
      <c r="E180" s="1"/>
      <c r="F180" s="5"/>
      <c r="G180" s="1"/>
      <c r="H180" s="1"/>
      <c r="I180" s="1"/>
      <c r="J180" s="1"/>
      <c r="K180" s="1"/>
      <c r="L180" s="1"/>
      <c r="M180" s="1"/>
      <c r="N180" s="1"/>
      <c r="O180" s="1"/>
      <c r="P180" s="1"/>
      <c r="Q180" s="1"/>
      <c r="R180" s="1"/>
      <c r="S180" s="1"/>
      <c r="T180" s="1"/>
      <c r="U180" s="1"/>
      <c r="V180" s="1"/>
      <c r="W180" s="1"/>
      <c r="X180" s="1"/>
      <c r="Y180" s="1"/>
      <c r="Z180" s="1"/>
    </row>
    <row r="181" spans="1:26" x14ac:dyDescent="0.3">
      <c r="A181" s="5"/>
      <c r="B181" s="2"/>
      <c r="C181" s="5"/>
      <c r="D181" s="5"/>
      <c r="E181" s="1"/>
      <c r="F181" s="5"/>
      <c r="G181" s="1"/>
      <c r="H181" s="1"/>
      <c r="I181" s="1"/>
      <c r="J181" s="1"/>
      <c r="K181" s="1"/>
      <c r="L181" s="1"/>
      <c r="M181" s="1"/>
      <c r="N181" s="1"/>
      <c r="O181" s="1"/>
      <c r="P181" s="1"/>
      <c r="Q181" s="1"/>
      <c r="R181" s="1"/>
      <c r="S181" s="1"/>
      <c r="T181" s="1"/>
      <c r="U181" s="1"/>
      <c r="V181" s="1"/>
      <c r="W181" s="1"/>
      <c r="X181" s="1"/>
      <c r="Y181" s="1"/>
      <c r="Z181" s="1"/>
    </row>
    <row r="182" spans="1:26" x14ac:dyDescent="0.3">
      <c r="A182" s="5"/>
      <c r="B182" s="2"/>
      <c r="C182" s="5"/>
      <c r="D182" s="5"/>
      <c r="E182" s="1"/>
      <c r="F182" s="5"/>
      <c r="G182" s="1"/>
      <c r="H182" s="1"/>
      <c r="I182" s="1"/>
      <c r="J182" s="1"/>
      <c r="K182" s="1"/>
      <c r="L182" s="1"/>
      <c r="M182" s="1"/>
      <c r="N182" s="1"/>
      <c r="O182" s="1"/>
      <c r="P182" s="1"/>
      <c r="Q182" s="1"/>
      <c r="R182" s="1"/>
      <c r="S182" s="1"/>
      <c r="T182" s="1"/>
      <c r="U182" s="1"/>
      <c r="V182" s="1"/>
      <c r="W182" s="1"/>
      <c r="X182" s="1"/>
      <c r="Y182" s="1"/>
      <c r="Z182" s="1"/>
    </row>
    <row r="183" spans="1:26" x14ac:dyDescent="0.3">
      <c r="A183" s="5"/>
      <c r="B183" s="2"/>
      <c r="C183" s="5"/>
      <c r="D183" s="5"/>
      <c r="E183" s="1"/>
      <c r="F183" s="5"/>
      <c r="G183" s="1"/>
      <c r="H183" s="1"/>
      <c r="I183" s="1"/>
      <c r="J183" s="1"/>
      <c r="K183" s="1"/>
      <c r="L183" s="1"/>
      <c r="M183" s="1"/>
      <c r="N183" s="1"/>
      <c r="O183" s="1"/>
      <c r="P183" s="1"/>
      <c r="Q183" s="1"/>
      <c r="R183" s="1"/>
      <c r="S183" s="1"/>
      <c r="T183" s="1"/>
      <c r="U183" s="1"/>
      <c r="V183" s="1"/>
      <c r="W183" s="1"/>
      <c r="X183" s="1"/>
      <c r="Y183" s="1"/>
      <c r="Z183" s="1"/>
    </row>
    <row r="184" spans="1:26" x14ac:dyDescent="0.3">
      <c r="A184" s="5"/>
      <c r="B184" s="2"/>
      <c r="C184" s="5"/>
      <c r="D184" s="5"/>
      <c r="E184" s="1"/>
      <c r="F184" s="5"/>
      <c r="G184" s="1"/>
      <c r="H184" s="1"/>
      <c r="I184" s="1"/>
      <c r="J184" s="1"/>
      <c r="K184" s="1"/>
      <c r="L184" s="1"/>
      <c r="M184" s="1"/>
      <c r="N184" s="1"/>
      <c r="O184" s="1"/>
      <c r="P184" s="1"/>
      <c r="Q184" s="1"/>
      <c r="R184" s="1"/>
      <c r="S184" s="1"/>
      <c r="T184" s="1"/>
      <c r="U184" s="1"/>
      <c r="V184" s="1"/>
      <c r="W184" s="1"/>
      <c r="X184" s="1"/>
      <c r="Y184" s="1"/>
      <c r="Z184" s="1"/>
    </row>
    <row r="185" spans="1:26" x14ac:dyDescent="0.3">
      <c r="A185" s="5"/>
      <c r="B185" s="2"/>
      <c r="C185" s="5"/>
      <c r="D185" s="5"/>
      <c r="E185" s="1"/>
      <c r="F185" s="5"/>
      <c r="G185" s="1"/>
      <c r="H185" s="1"/>
      <c r="I185" s="1"/>
      <c r="J185" s="1"/>
      <c r="K185" s="1"/>
      <c r="L185" s="1"/>
      <c r="M185" s="1"/>
      <c r="N185" s="1"/>
      <c r="O185" s="1"/>
      <c r="P185" s="1"/>
      <c r="Q185" s="1"/>
      <c r="R185" s="1"/>
      <c r="S185" s="1"/>
      <c r="T185" s="1"/>
      <c r="U185" s="1"/>
      <c r="V185" s="1"/>
      <c r="W185" s="1"/>
      <c r="X185" s="1"/>
      <c r="Y185" s="1"/>
      <c r="Z185" s="1"/>
    </row>
    <row r="186" spans="1:26" x14ac:dyDescent="0.3">
      <c r="A186" s="5"/>
      <c r="B186" s="2"/>
      <c r="C186" s="5"/>
      <c r="D186" s="5"/>
      <c r="E186" s="1"/>
      <c r="F186" s="5"/>
      <c r="G186" s="1"/>
      <c r="H186" s="1"/>
      <c r="I186" s="1"/>
      <c r="J186" s="1"/>
      <c r="K186" s="1"/>
      <c r="L186" s="1"/>
      <c r="M186" s="1"/>
      <c r="N186" s="1"/>
      <c r="O186" s="1"/>
      <c r="P186" s="1"/>
      <c r="Q186" s="1"/>
      <c r="R186" s="1"/>
      <c r="S186" s="1"/>
      <c r="T186" s="1"/>
      <c r="U186" s="1"/>
      <c r="V186" s="1"/>
      <c r="W186" s="1"/>
      <c r="X186" s="1"/>
      <c r="Y186" s="1"/>
      <c r="Z186" s="1"/>
    </row>
    <row r="187" spans="1:26" x14ac:dyDescent="0.3">
      <c r="A187" s="5"/>
      <c r="B187" s="2"/>
      <c r="C187" s="5"/>
      <c r="D187" s="5"/>
      <c r="E187" s="1"/>
      <c r="F187" s="5"/>
      <c r="G187" s="1"/>
      <c r="H187" s="1"/>
      <c r="I187" s="1"/>
      <c r="J187" s="1"/>
      <c r="K187" s="1"/>
      <c r="L187" s="1"/>
      <c r="M187" s="1"/>
      <c r="N187" s="1"/>
      <c r="O187" s="1"/>
      <c r="P187" s="1"/>
      <c r="Q187" s="1"/>
      <c r="R187" s="1"/>
      <c r="S187" s="1"/>
      <c r="T187" s="1"/>
      <c r="U187" s="1"/>
      <c r="V187" s="1"/>
      <c r="W187" s="1"/>
      <c r="X187" s="1"/>
      <c r="Y187" s="1"/>
      <c r="Z187" s="1"/>
    </row>
    <row r="188" spans="1:26" x14ac:dyDescent="0.3">
      <c r="A188" s="5"/>
      <c r="B188" s="2"/>
      <c r="C188" s="5"/>
      <c r="D188" s="5"/>
      <c r="E188" s="1"/>
      <c r="F188" s="5"/>
      <c r="G188" s="1"/>
      <c r="H188" s="1"/>
      <c r="I188" s="1"/>
      <c r="J188" s="1"/>
      <c r="K188" s="1"/>
      <c r="L188" s="1"/>
      <c r="M188" s="1"/>
      <c r="N188" s="1"/>
      <c r="O188" s="1"/>
      <c r="P188" s="1"/>
      <c r="Q188" s="1"/>
      <c r="R188" s="1"/>
      <c r="S188" s="1"/>
      <c r="T188" s="1"/>
      <c r="U188" s="1"/>
      <c r="V188" s="1"/>
      <c r="W188" s="1"/>
      <c r="X188" s="1"/>
      <c r="Y188" s="1"/>
      <c r="Z188" s="1"/>
    </row>
    <row r="189" spans="1:26" x14ac:dyDescent="0.3">
      <c r="A189" s="5"/>
      <c r="B189" s="2"/>
      <c r="C189" s="5"/>
      <c r="D189" s="5"/>
      <c r="E189" s="1"/>
      <c r="F189" s="5"/>
      <c r="G189" s="1"/>
      <c r="H189" s="1"/>
      <c r="I189" s="1"/>
      <c r="J189" s="1"/>
      <c r="K189" s="1"/>
      <c r="L189" s="1"/>
      <c r="M189" s="1"/>
      <c r="N189" s="1"/>
      <c r="O189" s="1"/>
      <c r="P189" s="1"/>
      <c r="Q189" s="1"/>
      <c r="R189" s="1"/>
      <c r="S189" s="1"/>
      <c r="T189" s="1"/>
      <c r="U189" s="1"/>
      <c r="V189" s="1"/>
      <c r="W189" s="1"/>
      <c r="X189" s="1"/>
      <c r="Y189" s="1"/>
      <c r="Z189" s="1"/>
    </row>
    <row r="190" spans="1:26" x14ac:dyDescent="0.3">
      <c r="A190" s="5"/>
      <c r="B190" s="2"/>
      <c r="C190" s="5"/>
      <c r="D190" s="5"/>
      <c r="E190" s="1"/>
      <c r="F190" s="5"/>
      <c r="G190" s="1"/>
      <c r="H190" s="1"/>
      <c r="I190" s="1"/>
      <c r="J190" s="1"/>
      <c r="K190" s="1"/>
      <c r="L190" s="1"/>
      <c r="M190" s="1"/>
      <c r="N190" s="1"/>
      <c r="O190" s="1"/>
      <c r="P190" s="1"/>
      <c r="Q190" s="1"/>
      <c r="R190" s="1"/>
      <c r="S190" s="1"/>
      <c r="T190" s="1"/>
      <c r="U190" s="1"/>
      <c r="V190" s="1"/>
      <c r="W190" s="1"/>
      <c r="X190" s="1"/>
      <c r="Y190" s="1"/>
      <c r="Z190" s="1"/>
    </row>
    <row r="191" spans="1:26" x14ac:dyDescent="0.3">
      <c r="A191" s="5"/>
      <c r="B191" s="2"/>
      <c r="C191" s="5"/>
      <c r="D191" s="5"/>
      <c r="E191" s="1"/>
      <c r="F191" s="5"/>
      <c r="G191" s="1"/>
      <c r="H191" s="1"/>
      <c r="I191" s="1"/>
      <c r="J191" s="1"/>
      <c r="K191" s="1"/>
      <c r="L191" s="1"/>
      <c r="M191" s="1"/>
      <c r="N191" s="1"/>
      <c r="O191" s="1"/>
      <c r="P191" s="1"/>
      <c r="Q191" s="1"/>
      <c r="R191" s="1"/>
      <c r="S191" s="1"/>
      <c r="T191" s="1"/>
      <c r="U191" s="1"/>
      <c r="V191" s="1"/>
      <c r="W191" s="1"/>
      <c r="X191" s="1"/>
      <c r="Y191" s="1"/>
      <c r="Z191" s="1"/>
    </row>
    <row r="192" spans="1:26" x14ac:dyDescent="0.3">
      <c r="A192" s="5"/>
      <c r="B192" s="2"/>
      <c r="C192" s="5"/>
      <c r="D192" s="5"/>
      <c r="E192" s="1"/>
      <c r="F192" s="5"/>
      <c r="G192" s="1"/>
      <c r="H192" s="1"/>
      <c r="I192" s="1"/>
      <c r="J192" s="1"/>
      <c r="K192" s="1"/>
      <c r="L192" s="1"/>
      <c r="M192" s="1"/>
      <c r="N192" s="1"/>
      <c r="O192" s="1"/>
      <c r="P192" s="1"/>
      <c r="Q192" s="1"/>
      <c r="R192" s="1"/>
      <c r="S192" s="1"/>
      <c r="T192" s="1"/>
      <c r="U192" s="1"/>
      <c r="V192" s="1"/>
      <c r="W192" s="1"/>
      <c r="X192" s="1"/>
      <c r="Y192" s="1"/>
      <c r="Z192" s="1"/>
    </row>
    <row r="193" spans="1:26" x14ac:dyDescent="0.3">
      <c r="A193" s="5"/>
      <c r="B193" s="2"/>
      <c r="C193" s="5"/>
      <c r="D193" s="5"/>
      <c r="E193" s="1"/>
      <c r="F193" s="5"/>
      <c r="G193" s="1"/>
      <c r="H193" s="1"/>
      <c r="I193" s="1"/>
      <c r="J193" s="1"/>
      <c r="K193" s="1"/>
      <c r="L193" s="1"/>
      <c r="M193" s="1"/>
      <c r="N193" s="1"/>
      <c r="O193" s="1"/>
      <c r="P193" s="1"/>
      <c r="Q193" s="1"/>
      <c r="R193" s="1"/>
      <c r="S193" s="1"/>
      <c r="T193" s="1"/>
      <c r="U193" s="1"/>
      <c r="V193" s="1"/>
      <c r="W193" s="1"/>
      <c r="X193" s="1"/>
      <c r="Y193" s="1"/>
      <c r="Z193" s="1"/>
    </row>
    <row r="194" spans="1:26" x14ac:dyDescent="0.3">
      <c r="A194" s="5"/>
      <c r="B194" s="2"/>
      <c r="C194" s="5"/>
      <c r="D194" s="5"/>
      <c r="E194" s="1"/>
      <c r="F194" s="5"/>
      <c r="G194" s="1"/>
      <c r="H194" s="1"/>
      <c r="I194" s="1"/>
      <c r="J194" s="1"/>
      <c r="K194" s="1"/>
      <c r="L194" s="1"/>
      <c r="M194" s="1"/>
      <c r="N194" s="1"/>
      <c r="O194" s="1"/>
      <c r="P194" s="1"/>
      <c r="Q194" s="1"/>
      <c r="R194" s="1"/>
      <c r="S194" s="1"/>
      <c r="T194" s="1"/>
      <c r="U194" s="1"/>
      <c r="V194" s="1"/>
      <c r="W194" s="1"/>
      <c r="X194" s="1"/>
      <c r="Y194" s="1"/>
      <c r="Z194" s="1"/>
    </row>
    <row r="195" spans="1:26" x14ac:dyDescent="0.3">
      <c r="A195" s="5"/>
      <c r="B195" s="2"/>
      <c r="C195" s="5"/>
      <c r="D195" s="5"/>
      <c r="E195" s="1"/>
      <c r="F195" s="5"/>
      <c r="G195" s="1"/>
      <c r="H195" s="1"/>
      <c r="I195" s="1"/>
      <c r="J195" s="1"/>
      <c r="K195" s="1"/>
      <c r="L195" s="1"/>
      <c r="M195" s="1"/>
      <c r="N195" s="1"/>
      <c r="O195" s="1"/>
      <c r="P195" s="1"/>
      <c r="Q195" s="1"/>
      <c r="R195" s="1"/>
      <c r="S195" s="1"/>
      <c r="T195" s="1"/>
      <c r="U195" s="1"/>
      <c r="V195" s="1"/>
      <c r="W195" s="1"/>
      <c r="X195" s="1"/>
      <c r="Y195" s="1"/>
      <c r="Z195" s="1"/>
    </row>
    <row r="196" spans="1:26" x14ac:dyDescent="0.3">
      <c r="A196" s="5"/>
      <c r="B196" s="2"/>
      <c r="C196" s="5"/>
      <c r="D196" s="5"/>
      <c r="E196" s="1"/>
      <c r="F196" s="5"/>
      <c r="G196" s="1"/>
      <c r="H196" s="1"/>
      <c r="I196" s="1"/>
      <c r="J196" s="1"/>
      <c r="K196" s="1"/>
      <c r="L196" s="1"/>
      <c r="M196" s="1"/>
      <c r="N196" s="1"/>
      <c r="O196" s="1"/>
      <c r="P196" s="1"/>
      <c r="Q196" s="1"/>
      <c r="R196" s="1"/>
      <c r="S196" s="1"/>
      <c r="T196" s="1"/>
      <c r="U196" s="1"/>
      <c r="V196" s="1"/>
      <c r="W196" s="1"/>
      <c r="X196" s="1"/>
      <c r="Y196" s="1"/>
      <c r="Z196" s="1"/>
    </row>
    <row r="197" spans="1:26" x14ac:dyDescent="0.3">
      <c r="A197" s="5"/>
      <c r="B197" s="2"/>
      <c r="C197" s="5"/>
      <c r="D197" s="5"/>
      <c r="E197" s="1"/>
      <c r="F197" s="5"/>
      <c r="G197" s="1"/>
      <c r="H197" s="1"/>
      <c r="I197" s="1"/>
      <c r="J197" s="1"/>
      <c r="K197" s="1"/>
      <c r="L197" s="1"/>
      <c r="M197" s="1"/>
      <c r="N197" s="1"/>
      <c r="O197" s="1"/>
      <c r="P197" s="1"/>
      <c r="Q197" s="1"/>
      <c r="R197" s="1"/>
      <c r="S197" s="1"/>
      <c r="T197" s="1"/>
      <c r="U197" s="1"/>
      <c r="V197" s="1"/>
      <c r="W197" s="1"/>
      <c r="X197" s="1"/>
      <c r="Y197" s="1"/>
      <c r="Z197" s="1"/>
    </row>
    <row r="198" spans="1:26" x14ac:dyDescent="0.3">
      <c r="A198" s="5"/>
      <c r="B198" s="2"/>
      <c r="C198" s="5"/>
      <c r="D198" s="5"/>
      <c r="E198" s="1"/>
      <c r="F198" s="5"/>
      <c r="G198" s="1"/>
      <c r="H198" s="1"/>
      <c r="I198" s="1"/>
      <c r="J198" s="1"/>
      <c r="K198" s="1"/>
      <c r="L198" s="1"/>
      <c r="M198" s="1"/>
      <c r="N198" s="1"/>
      <c r="O198" s="1"/>
      <c r="P198" s="1"/>
      <c r="Q198" s="1"/>
      <c r="R198" s="1"/>
      <c r="S198" s="1"/>
      <c r="T198" s="1"/>
      <c r="U198" s="1"/>
      <c r="V198" s="1"/>
      <c r="W198" s="1"/>
      <c r="X198" s="1"/>
      <c r="Y198" s="1"/>
      <c r="Z198" s="1"/>
    </row>
    <row r="199" spans="1:26" x14ac:dyDescent="0.3">
      <c r="A199" s="5"/>
      <c r="B199" s="2"/>
      <c r="C199" s="5"/>
      <c r="D199" s="5"/>
      <c r="E199" s="1"/>
      <c r="F199" s="5"/>
      <c r="G199" s="1"/>
      <c r="H199" s="1"/>
      <c r="I199" s="1"/>
      <c r="J199" s="1"/>
      <c r="K199" s="1"/>
      <c r="L199" s="1"/>
      <c r="M199" s="1"/>
      <c r="N199" s="1"/>
      <c r="O199" s="1"/>
      <c r="P199" s="1"/>
      <c r="Q199" s="1"/>
      <c r="R199" s="1"/>
      <c r="S199" s="1"/>
      <c r="T199" s="1"/>
      <c r="U199" s="1"/>
      <c r="V199" s="1"/>
      <c r="W199" s="1"/>
      <c r="X199" s="1"/>
      <c r="Y199" s="1"/>
      <c r="Z199" s="1"/>
    </row>
    <row r="200" spans="1:26" x14ac:dyDescent="0.3">
      <c r="A200" s="5"/>
      <c r="B200" s="2"/>
      <c r="C200" s="5"/>
      <c r="D200" s="5"/>
      <c r="E200" s="1"/>
      <c r="F200" s="5"/>
      <c r="G200" s="1"/>
      <c r="H200" s="1"/>
      <c r="I200" s="1"/>
      <c r="J200" s="1"/>
      <c r="K200" s="1"/>
      <c r="L200" s="1"/>
      <c r="M200" s="1"/>
      <c r="N200" s="1"/>
      <c r="O200" s="1"/>
      <c r="P200" s="1"/>
      <c r="Q200" s="1"/>
      <c r="R200" s="1"/>
      <c r="S200" s="1"/>
      <c r="T200" s="1"/>
      <c r="U200" s="1"/>
      <c r="V200" s="1"/>
      <c r="W200" s="1"/>
      <c r="X200" s="1"/>
      <c r="Y200" s="1"/>
      <c r="Z200" s="1"/>
    </row>
    <row r="201" spans="1:26" x14ac:dyDescent="0.3">
      <c r="A201" s="5"/>
      <c r="B201" s="2"/>
      <c r="C201" s="5"/>
      <c r="D201" s="5"/>
      <c r="E201" s="1"/>
      <c r="F201" s="5"/>
      <c r="G201" s="1"/>
      <c r="H201" s="1"/>
      <c r="I201" s="1"/>
      <c r="J201" s="1"/>
      <c r="K201" s="1"/>
      <c r="L201" s="1"/>
      <c r="M201" s="1"/>
      <c r="N201" s="1"/>
      <c r="O201" s="1"/>
      <c r="P201" s="1"/>
      <c r="Q201" s="1"/>
      <c r="R201" s="1"/>
      <c r="S201" s="1"/>
      <c r="T201" s="1"/>
      <c r="U201" s="1"/>
      <c r="V201" s="1"/>
      <c r="W201" s="1"/>
      <c r="X201" s="1"/>
      <c r="Y201" s="1"/>
      <c r="Z201" s="1"/>
    </row>
    <row r="202" spans="1:26" x14ac:dyDescent="0.3">
      <c r="A202" s="5"/>
      <c r="B202" s="2"/>
      <c r="C202" s="5"/>
      <c r="D202" s="5"/>
      <c r="E202" s="1"/>
      <c r="F202" s="5"/>
      <c r="G202" s="1"/>
      <c r="H202" s="1"/>
      <c r="I202" s="1"/>
      <c r="J202" s="1"/>
      <c r="K202" s="1"/>
      <c r="L202" s="1"/>
      <c r="M202" s="1"/>
      <c r="N202" s="1"/>
      <c r="O202" s="1"/>
      <c r="P202" s="1"/>
      <c r="Q202" s="1"/>
      <c r="R202" s="1"/>
      <c r="S202" s="1"/>
      <c r="T202" s="1"/>
      <c r="U202" s="1"/>
      <c r="V202" s="1"/>
      <c r="W202" s="1"/>
      <c r="X202" s="1"/>
      <c r="Y202" s="1"/>
      <c r="Z202" s="1"/>
    </row>
    <row r="203" spans="1:26" x14ac:dyDescent="0.3">
      <c r="A203" s="5"/>
      <c r="B203" s="2"/>
      <c r="C203" s="5"/>
      <c r="D203" s="5"/>
      <c r="E203" s="1"/>
      <c r="F203" s="5"/>
      <c r="G203" s="1"/>
      <c r="H203" s="1"/>
      <c r="I203" s="1"/>
      <c r="J203" s="1"/>
      <c r="K203" s="1"/>
      <c r="L203" s="1"/>
      <c r="M203" s="1"/>
      <c r="N203" s="1"/>
      <c r="O203" s="1"/>
      <c r="P203" s="1"/>
      <c r="Q203" s="1"/>
      <c r="R203" s="1"/>
      <c r="S203" s="1"/>
      <c r="T203" s="1"/>
      <c r="U203" s="1"/>
      <c r="V203" s="1"/>
      <c r="W203" s="1"/>
      <c r="X203" s="1"/>
      <c r="Y203" s="1"/>
      <c r="Z203" s="1"/>
    </row>
    <row r="204" spans="1:26" x14ac:dyDescent="0.3">
      <c r="A204" s="5"/>
      <c r="B204" s="2"/>
      <c r="C204" s="5"/>
      <c r="D204" s="5"/>
      <c r="E204" s="1"/>
      <c r="F204" s="5"/>
      <c r="G204" s="1"/>
      <c r="H204" s="1"/>
      <c r="I204" s="1"/>
      <c r="J204" s="1"/>
      <c r="K204" s="1"/>
      <c r="L204" s="1"/>
      <c r="M204" s="1"/>
      <c r="N204" s="1"/>
      <c r="O204" s="1"/>
      <c r="P204" s="1"/>
      <c r="Q204" s="1"/>
      <c r="R204" s="1"/>
      <c r="S204" s="1"/>
      <c r="T204" s="1"/>
      <c r="U204" s="1"/>
      <c r="V204" s="1"/>
      <c r="W204" s="1"/>
      <c r="X204" s="1"/>
      <c r="Y204" s="1"/>
      <c r="Z204" s="1"/>
    </row>
    <row r="205" spans="1:26" x14ac:dyDescent="0.3">
      <c r="A205" s="5"/>
      <c r="B205" s="2"/>
      <c r="C205" s="5"/>
      <c r="D205" s="5"/>
      <c r="E205" s="1"/>
      <c r="F205" s="5"/>
      <c r="G205" s="1"/>
      <c r="H205" s="1"/>
      <c r="I205" s="1"/>
      <c r="J205" s="1"/>
      <c r="K205" s="1"/>
      <c r="L205" s="1"/>
      <c r="M205" s="1"/>
      <c r="N205" s="1"/>
      <c r="O205" s="1"/>
      <c r="P205" s="1"/>
      <c r="Q205" s="1"/>
      <c r="R205" s="1"/>
      <c r="S205" s="1"/>
      <c r="T205" s="1"/>
      <c r="U205" s="1"/>
      <c r="V205" s="1"/>
      <c r="W205" s="1"/>
      <c r="X205" s="1"/>
      <c r="Y205" s="1"/>
      <c r="Z205" s="1"/>
    </row>
    <row r="206" spans="1:26" x14ac:dyDescent="0.3">
      <c r="A206" s="5"/>
      <c r="B206" s="2"/>
      <c r="C206" s="5"/>
      <c r="D206" s="5"/>
      <c r="E206" s="1"/>
      <c r="F206" s="5"/>
      <c r="G206" s="1"/>
      <c r="H206" s="1"/>
      <c r="I206" s="1"/>
      <c r="J206" s="1"/>
      <c r="K206" s="1"/>
      <c r="L206" s="1"/>
      <c r="M206" s="1"/>
      <c r="N206" s="1"/>
      <c r="O206" s="1"/>
      <c r="P206" s="1"/>
      <c r="Q206" s="1"/>
      <c r="R206" s="1"/>
      <c r="S206" s="1"/>
      <c r="T206" s="1"/>
      <c r="U206" s="1"/>
      <c r="V206" s="1"/>
      <c r="W206" s="1"/>
      <c r="X206" s="1"/>
      <c r="Y206" s="1"/>
      <c r="Z206" s="1"/>
    </row>
    <row r="207" spans="1:26" x14ac:dyDescent="0.3">
      <c r="A207" s="5"/>
      <c r="B207" s="2"/>
      <c r="C207" s="5"/>
      <c r="D207" s="5"/>
      <c r="E207" s="1"/>
      <c r="F207" s="5"/>
      <c r="G207" s="1"/>
      <c r="H207" s="1"/>
      <c r="I207" s="1"/>
      <c r="J207" s="1"/>
      <c r="K207" s="1"/>
      <c r="L207" s="1"/>
      <c r="M207" s="1"/>
      <c r="N207" s="1"/>
      <c r="O207" s="1"/>
      <c r="P207" s="1"/>
      <c r="Q207" s="1"/>
      <c r="R207" s="1"/>
      <c r="S207" s="1"/>
      <c r="T207" s="1"/>
      <c r="U207" s="1"/>
      <c r="V207" s="1"/>
      <c r="W207" s="1"/>
      <c r="X207" s="1"/>
      <c r="Y207" s="1"/>
      <c r="Z207" s="1"/>
    </row>
    <row r="208" spans="1:26" x14ac:dyDescent="0.3">
      <c r="A208" s="5"/>
      <c r="B208" s="2"/>
      <c r="C208" s="5"/>
      <c r="D208" s="5"/>
      <c r="E208" s="1"/>
      <c r="F208" s="5"/>
      <c r="G208" s="1"/>
      <c r="H208" s="1"/>
      <c r="I208" s="1"/>
      <c r="J208" s="1"/>
      <c r="K208" s="1"/>
      <c r="L208" s="1"/>
      <c r="M208" s="1"/>
      <c r="N208" s="1"/>
      <c r="O208" s="1"/>
      <c r="P208" s="1"/>
      <c r="Q208" s="1"/>
      <c r="R208" s="1"/>
      <c r="S208" s="1"/>
      <c r="T208" s="1"/>
      <c r="U208" s="1"/>
      <c r="V208" s="1"/>
      <c r="W208" s="1"/>
      <c r="X208" s="1"/>
      <c r="Y208" s="1"/>
      <c r="Z208" s="1"/>
    </row>
    <row r="209" spans="1:26" x14ac:dyDescent="0.3">
      <c r="A209" s="5"/>
      <c r="B209" s="2"/>
      <c r="C209" s="5"/>
      <c r="D209" s="5"/>
      <c r="E209" s="1"/>
      <c r="F209" s="5"/>
      <c r="G209" s="1"/>
      <c r="H209" s="1"/>
      <c r="I209" s="1"/>
      <c r="J209" s="1"/>
      <c r="K209" s="1"/>
      <c r="L209" s="1"/>
      <c r="M209" s="1"/>
      <c r="N209" s="1"/>
      <c r="O209" s="1"/>
      <c r="P209" s="1"/>
      <c r="Q209" s="1"/>
      <c r="R209" s="1"/>
      <c r="S209" s="1"/>
      <c r="T209" s="1"/>
      <c r="U209" s="1"/>
      <c r="V209" s="1"/>
      <c r="W209" s="1"/>
      <c r="X209" s="1"/>
      <c r="Y209" s="1"/>
      <c r="Z209" s="1"/>
    </row>
    <row r="210" spans="1:26" x14ac:dyDescent="0.3">
      <c r="A210" s="5"/>
      <c r="B210" s="2"/>
      <c r="C210" s="5"/>
      <c r="D210" s="5"/>
      <c r="E210" s="1"/>
      <c r="F210" s="5"/>
      <c r="G210" s="1"/>
      <c r="H210" s="1"/>
      <c r="I210" s="1"/>
      <c r="J210" s="1"/>
      <c r="K210" s="1"/>
      <c r="L210" s="1"/>
      <c r="M210" s="1"/>
      <c r="N210" s="1"/>
      <c r="O210" s="1"/>
      <c r="P210" s="1"/>
      <c r="Q210" s="1"/>
      <c r="R210" s="1"/>
      <c r="S210" s="1"/>
      <c r="T210" s="1"/>
      <c r="U210" s="1"/>
      <c r="V210" s="1"/>
      <c r="W210" s="1"/>
      <c r="X210" s="1"/>
      <c r="Y210" s="1"/>
      <c r="Z210" s="1"/>
    </row>
    <row r="211" spans="1:26" x14ac:dyDescent="0.3">
      <c r="A211" s="5"/>
      <c r="B211" s="2"/>
      <c r="C211" s="5"/>
      <c r="D211" s="5"/>
      <c r="E211" s="1"/>
      <c r="F211" s="5"/>
      <c r="G211" s="1"/>
      <c r="H211" s="1"/>
      <c r="I211" s="1"/>
      <c r="J211" s="1"/>
      <c r="K211" s="1"/>
      <c r="L211" s="1"/>
      <c r="M211" s="1"/>
      <c r="N211" s="1"/>
      <c r="O211" s="1"/>
      <c r="P211" s="1"/>
      <c r="Q211" s="1"/>
      <c r="R211" s="1"/>
      <c r="S211" s="1"/>
      <c r="T211" s="1"/>
      <c r="U211" s="1"/>
      <c r="V211" s="1"/>
      <c r="W211" s="1"/>
      <c r="X211" s="1"/>
      <c r="Y211" s="1"/>
      <c r="Z211" s="1"/>
    </row>
    <row r="212" spans="1:26" x14ac:dyDescent="0.3">
      <c r="A212" s="5"/>
      <c r="B212" s="2"/>
      <c r="C212" s="5"/>
      <c r="D212" s="5"/>
      <c r="E212" s="1"/>
      <c r="F212" s="5"/>
      <c r="G212" s="1"/>
      <c r="H212" s="1"/>
      <c r="I212" s="1"/>
      <c r="J212" s="1"/>
      <c r="K212" s="1"/>
      <c r="L212" s="1"/>
      <c r="M212" s="1"/>
      <c r="N212" s="1"/>
      <c r="O212" s="1"/>
      <c r="P212" s="1"/>
      <c r="Q212" s="1"/>
      <c r="R212" s="1"/>
      <c r="S212" s="1"/>
      <c r="T212" s="1"/>
      <c r="U212" s="1"/>
      <c r="V212" s="1"/>
      <c r="W212" s="1"/>
      <c r="X212" s="1"/>
      <c r="Y212" s="1"/>
      <c r="Z212" s="1"/>
    </row>
    <row r="213" spans="1:26" x14ac:dyDescent="0.3">
      <c r="A213" s="5"/>
      <c r="B213" s="2"/>
      <c r="C213" s="5"/>
      <c r="D213" s="5"/>
      <c r="E213" s="1"/>
      <c r="F213" s="5"/>
      <c r="G213" s="1"/>
      <c r="H213" s="1"/>
      <c r="I213" s="1"/>
      <c r="J213" s="1"/>
      <c r="K213" s="1"/>
      <c r="L213" s="1"/>
      <c r="M213" s="1"/>
      <c r="N213" s="1"/>
      <c r="O213" s="1"/>
      <c r="P213" s="1"/>
      <c r="Q213" s="1"/>
      <c r="R213" s="1"/>
      <c r="S213" s="1"/>
      <c r="T213" s="1"/>
      <c r="U213" s="1"/>
      <c r="V213" s="1"/>
      <c r="W213" s="1"/>
      <c r="X213" s="1"/>
      <c r="Y213" s="1"/>
      <c r="Z213" s="1"/>
    </row>
    <row r="214" spans="1:26" x14ac:dyDescent="0.3">
      <c r="A214" s="5"/>
      <c r="B214" s="2"/>
      <c r="C214" s="5"/>
      <c r="D214" s="5"/>
      <c r="E214" s="1"/>
      <c r="F214" s="5"/>
      <c r="G214" s="1"/>
      <c r="H214" s="1"/>
      <c r="I214" s="1"/>
      <c r="J214" s="1"/>
      <c r="K214" s="1"/>
      <c r="L214" s="1"/>
      <c r="M214" s="1"/>
      <c r="N214" s="1"/>
      <c r="O214" s="1"/>
      <c r="P214" s="1"/>
      <c r="Q214" s="1"/>
      <c r="R214" s="1"/>
      <c r="S214" s="1"/>
      <c r="T214" s="1"/>
      <c r="U214" s="1"/>
      <c r="V214" s="1"/>
      <c r="W214" s="1"/>
      <c r="X214" s="1"/>
      <c r="Y214" s="1"/>
      <c r="Z214" s="1"/>
    </row>
    <row r="215" spans="1:26" x14ac:dyDescent="0.3">
      <c r="A215" s="5"/>
      <c r="B215" s="2"/>
      <c r="C215" s="5"/>
      <c r="D215" s="5"/>
      <c r="E215" s="1"/>
      <c r="F215" s="5"/>
      <c r="G215" s="1"/>
      <c r="H215" s="1"/>
      <c r="I215" s="1"/>
      <c r="J215" s="1"/>
      <c r="K215" s="1"/>
      <c r="L215" s="1"/>
      <c r="M215" s="1"/>
      <c r="N215" s="1"/>
      <c r="O215" s="1"/>
      <c r="P215" s="1"/>
      <c r="Q215" s="1"/>
      <c r="R215" s="1"/>
      <c r="S215" s="1"/>
      <c r="T215" s="1"/>
      <c r="U215" s="1"/>
      <c r="V215" s="1"/>
      <c r="W215" s="1"/>
      <c r="X215" s="1"/>
      <c r="Y215" s="1"/>
      <c r="Z215" s="1"/>
    </row>
    <row r="216" spans="1:26" x14ac:dyDescent="0.3">
      <c r="A216" s="5"/>
      <c r="B216" s="2"/>
      <c r="C216" s="5"/>
      <c r="D216" s="5"/>
      <c r="E216" s="1"/>
      <c r="F216" s="5"/>
      <c r="G216" s="1"/>
      <c r="H216" s="1"/>
      <c r="I216" s="1"/>
      <c r="J216" s="1"/>
      <c r="K216" s="1"/>
      <c r="L216" s="1"/>
      <c r="M216" s="1"/>
      <c r="N216" s="1"/>
      <c r="O216" s="1"/>
      <c r="P216" s="1"/>
      <c r="Q216" s="1"/>
      <c r="R216" s="1"/>
      <c r="S216" s="1"/>
      <c r="T216" s="1"/>
      <c r="U216" s="1"/>
      <c r="V216" s="1"/>
      <c r="W216" s="1"/>
      <c r="X216" s="1"/>
      <c r="Y216" s="1"/>
      <c r="Z216" s="1"/>
    </row>
    <row r="217" spans="1:26" x14ac:dyDescent="0.3">
      <c r="A217" s="5"/>
      <c r="B217" s="2"/>
      <c r="C217" s="5"/>
      <c r="D217" s="5"/>
      <c r="E217" s="1"/>
      <c r="F217" s="5"/>
      <c r="G217" s="1"/>
      <c r="H217" s="1"/>
      <c r="I217" s="1"/>
      <c r="J217" s="1"/>
      <c r="K217" s="1"/>
      <c r="L217" s="1"/>
      <c r="M217" s="1"/>
      <c r="N217" s="1"/>
      <c r="O217" s="1"/>
      <c r="P217" s="1"/>
      <c r="Q217" s="1"/>
      <c r="R217" s="1"/>
      <c r="S217" s="1"/>
      <c r="T217" s="1"/>
      <c r="U217" s="1"/>
      <c r="V217" s="1"/>
      <c r="W217" s="1"/>
      <c r="X217" s="1"/>
      <c r="Y217" s="1"/>
      <c r="Z217" s="1"/>
    </row>
    <row r="218" spans="1:26" x14ac:dyDescent="0.3">
      <c r="A218" s="5"/>
      <c r="B218" s="2"/>
      <c r="C218" s="5"/>
      <c r="D218" s="5"/>
      <c r="E218" s="1"/>
      <c r="F218" s="5"/>
      <c r="G218" s="1"/>
      <c r="H218" s="1"/>
      <c r="I218" s="1"/>
      <c r="J218" s="1"/>
      <c r="K218" s="1"/>
      <c r="L218" s="1"/>
      <c r="M218" s="1"/>
      <c r="N218" s="1"/>
      <c r="O218" s="1"/>
      <c r="P218" s="1"/>
      <c r="Q218" s="1"/>
      <c r="R218" s="1"/>
      <c r="S218" s="1"/>
      <c r="T218" s="1"/>
      <c r="U218" s="1"/>
      <c r="V218" s="1"/>
      <c r="W218" s="1"/>
      <c r="X218" s="1"/>
      <c r="Y218" s="1"/>
      <c r="Z218" s="1"/>
    </row>
    <row r="219" spans="1:26" x14ac:dyDescent="0.3">
      <c r="A219" s="5"/>
      <c r="B219" s="2"/>
      <c r="C219" s="5"/>
      <c r="D219" s="5"/>
      <c r="E219" s="1"/>
      <c r="F219" s="5"/>
      <c r="G219" s="1"/>
      <c r="H219" s="1"/>
      <c r="I219" s="1"/>
      <c r="J219" s="1"/>
      <c r="K219" s="1"/>
      <c r="L219" s="1"/>
      <c r="M219" s="1"/>
      <c r="N219" s="1"/>
      <c r="O219" s="1"/>
      <c r="P219" s="1"/>
      <c r="Q219" s="1"/>
      <c r="R219" s="1"/>
      <c r="S219" s="1"/>
      <c r="T219" s="1"/>
      <c r="U219" s="1"/>
      <c r="V219" s="1"/>
      <c r="W219" s="1"/>
      <c r="X219" s="1"/>
      <c r="Y219" s="1"/>
      <c r="Z219" s="1"/>
    </row>
    <row r="220" spans="1:26" x14ac:dyDescent="0.3">
      <c r="A220" s="5"/>
      <c r="B220" s="2"/>
      <c r="C220" s="5"/>
      <c r="D220" s="5"/>
      <c r="E220" s="1"/>
      <c r="F220" s="5"/>
      <c r="G220" s="1"/>
      <c r="H220" s="1"/>
      <c r="I220" s="1"/>
      <c r="J220" s="1"/>
      <c r="K220" s="1"/>
      <c r="L220" s="1"/>
      <c r="M220" s="1"/>
      <c r="N220" s="1"/>
      <c r="O220" s="1"/>
      <c r="P220" s="1"/>
      <c r="Q220" s="1"/>
      <c r="R220" s="1"/>
      <c r="S220" s="1"/>
      <c r="T220" s="1"/>
      <c r="U220" s="1"/>
      <c r="V220" s="1"/>
      <c r="W220" s="1"/>
      <c r="X220" s="1"/>
      <c r="Y220" s="1"/>
      <c r="Z220" s="1"/>
    </row>
    <row r="221" spans="1:26" x14ac:dyDescent="0.3">
      <c r="A221" s="5"/>
      <c r="B221" s="2"/>
      <c r="C221" s="5"/>
      <c r="D221" s="5"/>
      <c r="E221" s="1"/>
      <c r="F221" s="5"/>
      <c r="G221" s="1"/>
      <c r="H221" s="1"/>
      <c r="I221" s="1"/>
      <c r="J221" s="1"/>
      <c r="K221" s="1"/>
      <c r="L221" s="1"/>
      <c r="M221" s="1"/>
      <c r="N221" s="1"/>
      <c r="O221" s="1"/>
      <c r="P221" s="1"/>
      <c r="Q221" s="1"/>
      <c r="R221" s="1"/>
      <c r="S221" s="1"/>
      <c r="T221" s="1"/>
      <c r="U221" s="1"/>
      <c r="V221" s="1"/>
      <c r="W221" s="1"/>
      <c r="X221" s="1"/>
      <c r="Y221" s="1"/>
      <c r="Z221" s="1"/>
    </row>
    <row r="222" spans="1:26" x14ac:dyDescent="0.3">
      <c r="A222" s="5"/>
      <c r="B222" s="2"/>
      <c r="C222" s="5"/>
      <c r="D222" s="5"/>
      <c r="E222" s="1"/>
      <c r="F222" s="5"/>
      <c r="G222" s="1"/>
      <c r="H222" s="1"/>
      <c r="I222" s="1"/>
      <c r="J222" s="1"/>
      <c r="K222" s="1"/>
      <c r="L222" s="1"/>
      <c r="M222" s="1"/>
      <c r="N222" s="1"/>
      <c r="O222" s="1"/>
      <c r="P222" s="1"/>
      <c r="Q222" s="1"/>
      <c r="R222" s="1"/>
      <c r="S222" s="1"/>
      <c r="T222" s="1"/>
      <c r="U222" s="1"/>
      <c r="V222" s="1"/>
      <c r="W222" s="1"/>
      <c r="X222" s="1"/>
      <c r="Y222" s="1"/>
      <c r="Z222" s="1"/>
    </row>
    <row r="223" spans="1:26" x14ac:dyDescent="0.3">
      <c r="A223" s="5"/>
      <c r="B223" s="2"/>
      <c r="C223" s="5"/>
      <c r="D223" s="5"/>
      <c r="E223" s="1"/>
      <c r="F223" s="5"/>
      <c r="G223" s="1"/>
      <c r="H223" s="1"/>
      <c r="I223" s="1"/>
      <c r="J223" s="1"/>
      <c r="K223" s="1"/>
      <c r="L223" s="1"/>
      <c r="M223" s="1"/>
      <c r="N223" s="1"/>
      <c r="O223" s="1"/>
      <c r="P223" s="1"/>
      <c r="Q223" s="1"/>
      <c r="R223" s="1"/>
      <c r="S223" s="1"/>
      <c r="T223" s="1"/>
      <c r="U223" s="1"/>
      <c r="V223" s="1"/>
      <c r="W223" s="1"/>
      <c r="X223" s="1"/>
      <c r="Y223" s="1"/>
      <c r="Z223" s="1"/>
    </row>
    <row r="224" spans="1:26" x14ac:dyDescent="0.3">
      <c r="A224" s="5"/>
      <c r="B224" s="2"/>
      <c r="C224" s="5"/>
      <c r="D224" s="5"/>
      <c r="E224" s="1"/>
      <c r="F224" s="5"/>
      <c r="G224" s="1"/>
      <c r="H224" s="1"/>
      <c r="I224" s="1"/>
      <c r="J224" s="1"/>
      <c r="K224" s="1"/>
      <c r="L224" s="1"/>
      <c r="M224" s="1"/>
      <c r="N224" s="1"/>
      <c r="O224" s="1"/>
      <c r="P224" s="1"/>
      <c r="Q224" s="1"/>
      <c r="R224" s="1"/>
      <c r="S224" s="1"/>
      <c r="T224" s="1"/>
      <c r="U224" s="1"/>
      <c r="V224" s="1"/>
      <c r="W224" s="1"/>
      <c r="X224" s="1"/>
      <c r="Y224" s="1"/>
      <c r="Z224" s="1"/>
    </row>
    <row r="225" spans="1:26" x14ac:dyDescent="0.3">
      <c r="A225" s="5"/>
      <c r="B225" s="2"/>
      <c r="C225" s="5"/>
      <c r="D225" s="5"/>
      <c r="E225" s="1"/>
      <c r="F225" s="5"/>
      <c r="G225" s="1"/>
      <c r="H225" s="1"/>
      <c r="I225" s="1"/>
      <c r="J225" s="1"/>
      <c r="K225" s="1"/>
      <c r="L225" s="1"/>
      <c r="M225" s="1"/>
      <c r="N225" s="1"/>
      <c r="O225" s="1"/>
      <c r="P225" s="1"/>
      <c r="Q225" s="1"/>
      <c r="R225" s="1"/>
      <c r="S225" s="1"/>
      <c r="T225" s="1"/>
      <c r="U225" s="1"/>
      <c r="V225" s="1"/>
      <c r="W225" s="1"/>
      <c r="X225" s="1"/>
      <c r="Y225" s="1"/>
      <c r="Z225" s="1"/>
    </row>
    <row r="226" spans="1:26" x14ac:dyDescent="0.3">
      <c r="A226" s="5"/>
      <c r="B226" s="2"/>
      <c r="C226" s="5"/>
      <c r="D226" s="5"/>
      <c r="E226" s="1"/>
      <c r="F226" s="5"/>
      <c r="G226" s="1"/>
      <c r="H226" s="1"/>
      <c r="I226" s="1"/>
      <c r="J226" s="1"/>
      <c r="K226" s="1"/>
      <c r="L226" s="1"/>
      <c r="M226" s="1"/>
      <c r="N226" s="1"/>
      <c r="O226" s="1"/>
      <c r="P226" s="1"/>
      <c r="Q226" s="1"/>
      <c r="R226" s="1"/>
      <c r="S226" s="1"/>
      <c r="T226" s="1"/>
      <c r="U226" s="1"/>
      <c r="V226" s="1"/>
      <c r="W226" s="1"/>
      <c r="X226" s="1"/>
      <c r="Y226" s="1"/>
      <c r="Z226" s="1"/>
    </row>
    <row r="227" spans="1:26" x14ac:dyDescent="0.3">
      <c r="A227" s="5"/>
      <c r="B227" s="2"/>
      <c r="C227" s="5"/>
      <c r="D227" s="5"/>
      <c r="E227" s="1"/>
      <c r="F227" s="5"/>
      <c r="G227" s="1"/>
      <c r="H227" s="1"/>
      <c r="I227" s="1"/>
      <c r="J227" s="1"/>
      <c r="K227" s="1"/>
      <c r="L227" s="1"/>
      <c r="M227" s="1"/>
      <c r="N227" s="1"/>
      <c r="O227" s="1"/>
      <c r="P227" s="1"/>
      <c r="Q227" s="1"/>
      <c r="R227" s="1"/>
      <c r="S227" s="1"/>
      <c r="T227" s="1"/>
      <c r="U227" s="1"/>
      <c r="V227" s="1"/>
      <c r="W227" s="1"/>
      <c r="X227" s="1"/>
      <c r="Y227" s="1"/>
      <c r="Z227" s="1"/>
    </row>
    <row r="228" spans="1:26" x14ac:dyDescent="0.3">
      <c r="A228" s="5"/>
      <c r="B228" s="2"/>
      <c r="C228" s="5"/>
      <c r="D228" s="5"/>
      <c r="E228" s="1"/>
      <c r="F228" s="5"/>
      <c r="G228" s="1"/>
      <c r="H228" s="1"/>
      <c r="I228" s="1"/>
      <c r="J228" s="1"/>
      <c r="K228" s="1"/>
      <c r="L228" s="1"/>
      <c r="M228" s="1"/>
      <c r="N228" s="1"/>
      <c r="O228" s="1"/>
      <c r="P228" s="1"/>
      <c r="Q228" s="1"/>
      <c r="R228" s="1"/>
      <c r="S228" s="1"/>
      <c r="T228" s="1"/>
      <c r="U228" s="1"/>
      <c r="V228" s="1"/>
      <c r="W228" s="1"/>
      <c r="X228" s="1"/>
      <c r="Y228" s="1"/>
      <c r="Z228" s="1"/>
    </row>
    <row r="229" spans="1:26" x14ac:dyDescent="0.3">
      <c r="A229" s="5"/>
      <c r="B229" s="2"/>
      <c r="C229" s="5"/>
      <c r="D229" s="5"/>
      <c r="E229" s="1"/>
      <c r="F229" s="5"/>
      <c r="G229" s="1"/>
      <c r="H229" s="1"/>
      <c r="I229" s="1"/>
      <c r="J229" s="1"/>
      <c r="K229" s="1"/>
      <c r="L229" s="1"/>
      <c r="M229" s="1"/>
      <c r="N229" s="1"/>
      <c r="O229" s="1"/>
      <c r="P229" s="1"/>
      <c r="Q229" s="1"/>
      <c r="R229" s="1"/>
      <c r="S229" s="1"/>
      <c r="T229" s="1"/>
      <c r="U229" s="1"/>
      <c r="V229" s="1"/>
      <c r="W229" s="1"/>
      <c r="X229" s="1"/>
      <c r="Y229" s="1"/>
      <c r="Z229" s="1"/>
    </row>
    <row r="230" spans="1:26" x14ac:dyDescent="0.3">
      <c r="A230" s="5"/>
      <c r="B230" s="2"/>
      <c r="C230" s="5"/>
      <c r="D230" s="5"/>
      <c r="E230" s="1"/>
      <c r="F230" s="5"/>
      <c r="G230" s="1"/>
      <c r="H230" s="1"/>
      <c r="I230" s="1"/>
      <c r="J230" s="1"/>
      <c r="K230" s="1"/>
      <c r="L230" s="1"/>
      <c r="M230" s="1"/>
      <c r="N230" s="1"/>
      <c r="O230" s="1"/>
      <c r="P230" s="1"/>
      <c r="Q230" s="1"/>
      <c r="R230" s="1"/>
      <c r="S230" s="1"/>
      <c r="T230" s="1"/>
      <c r="U230" s="1"/>
      <c r="V230" s="1"/>
      <c r="W230" s="1"/>
      <c r="X230" s="1"/>
      <c r="Y230" s="1"/>
      <c r="Z230" s="1"/>
    </row>
    <row r="231" spans="1:26" x14ac:dyDescent="0.3">
      <c r="A231" s="5"/>
      <c r="B231" s="2"/>
      <c r="C231" s="5"/>
      <c r="D231" s="5"/>
      <c r="E231" s="1"/>
      <c r="F231" s="5"/>
      <c r="G231" s="1"/>
      <c r="H231" s="1"/>
      <c r="I231" s="1"/>
      <c r="J231" s="1"/>
      <c r="K231" s="1"/>
      <c r="L231" s="1"/>
      <c r="M231" s="1"/>
      <c r="N231" s="1"/>
      <c r="O231" s="1"/>
      <c r="P231" s="1"/>
      <c r="Q231" s="1"/>
      <c r="R231" s="1"/>
      <c r="S231" s="1"/>
      <c r="T231" s="1"/>
      <c r="U231" s="1"/>
      <c r="V231" s="1"/>
      <c r="W231" s="1"/>
      <c r="X231" s="1"/>
      <c r="Y231" s="1"/>
      <c r="Z231" s="1"/>
    </row>
    <row r="232" spans="1:26" x14ac:dyDescent="0.3">
      <c r="A232" s="5"/>
      <c r="B232" s="2"/>
      <c r="C232" s="5"/>
      <c r="D232" s="5"/>
      <c r="E232" s="1"/>
      <c r="F232" s="5"/>
      <c r="G232" s="1"/>
      <c r="H232" s="1"/>
      <c r="I232" s="1"/>
      <c r="J232" s="1"/>
      <c r="K232" s="1"/>
      <c r="L232" s="1"/>
      <c r="M232" s="1"/>
      <c r="N232" s="1"/>
      <c r="O232" s="1"/>
      <c r="P232" s="1"/>
      <c r="Q232" s="1"/>
      <c r="R232" s="1"/>
      <c r="S232" s="1"/>
      <c r="T232" s="1"/>
      <c r="U232" s="1"/>
      <c r="V232" s="1"/>
      <c r="W232" s="1"/>
      <c r="X232" s="1"/>
      <c r="Y232" s="1"/>
      <c r="Z232" s="1"/>
    </row>
    <row r="233" spans="1:26" x14ac:dyDescent="0.3">
      <c r="A233" s="5"/>
      <c r="B233" s="2"/>
      <c r="C233" s="5"/>
      <c r="D233" s="5"/>
      <c r="E233" s="1"/>
      <c r="F233" s="5"/>
      <c r="G233" s="1"/>
      <c r="H233" s="1"/>
      <c r="I233" s="1"/>
      <c r="J233" s="1"/>
      <c r="K233" s="1"/>
      <c r="L233" s="1"/>
      <c r="M233" s="1"/>
      <c r="N233" s="1"/>
      <c r="O233" s="1"/>
      <c r="P233" s="1"/>
      <c r="Q233" s="1"/>
      <c r="R233" s="1"/>
      <c r="S233" s="1"/>
      <c r="T233" s="1"/>
      <c r="U233" s="1"/>
      <c r="V233" s="1"/>
      <c r="W233" s="1"/>
      <c r="X233" s="1"/>
      <c r="Y233" s="1"/>
      <c r="Z233" s="1"/>
    </row>
    <row r="234" spans="1:26" x14ac:dyDescent="0.3">
      <c r="A234" s="5"/>
      <c r="B234" s="2"/>
      <c r="C234" s="5"/>
      <c r="D234" s="5"/>
      <c r="E234" s="1"/>
      <c r="F234" s="5"/>
      <c r="G234" s="1"/>
      <c r="H234" s="1"/>
      <c r="I234" s="1"/>
      <c r="J234" s="1"/>
      <c r="K234" s="1"/>
      <c r="L234" s="1"/>
      <c r="M234" s="1"/>
      <c r="N234" s="1"/>
      <c r="O234" s="1"/>
      <c r="P234" s="1"/>
      <c r="Q234" s="1"/>
      <c r="R234" s="1"/>
      <c r="S234" s="1"/>
      <c r="T234" s="1"/>
      <c r="U234" s="1"/>
      <c r="V234" s="1"/>
      <c r="W234" s="1"/>
      <c r="X234" s="1"/>
      <c r="Y234" s="1"/>
      <c r="Z234" s="1"/>
    </row>
    <row r="235" spans="1:26" x14ac:dyDescent="0.3">
      <c r="A235" s="5"/>
      <c r="B235" s="2"/>
      <c r="C235" s="5"/>
      <c r="D235" s="5"/>
      <c r="E235" s="1"/>
      <c r="F235" s="5"/>
      <c r="G235" s="1"/>
      <c r="H235" s="1"/>
      <c r="I235" s="1"/>
      <c r="J235" s="1"/>
      <c r="K235" s="1"/>
      <c r="L235" s="1"/>
      <c r="M235" s="1"/>
      <c r="N235" s="1"/>
      <c r="O235" s="1"/>
      <c r="P235" s="1"/>
      <c r="Q235" s="1"/>
      <c r="R235" s="1"/>
      <c r="S235" s="1"/>
      <c r="T235" s="1"/>
      <c r="U235" s="1"/>
      <c r="V235" s="1"/>
      <c r="W235" s="1"/>
      <c r="X235" s="1"/>
      <c r="Y235" s="1"/>
      <c r="Z235" s="1"/>
    </row>
    <row r="236" spans="1:26" x14ac:dyDescent="0.3">
      <c r="A236" s="5"/>
      <c r="B236" s="2"/>
      <c r="C236" s="5"/>
      <c r="D236" s="5"/>
      <c r="E236" s="1"/>
      <c r="F236" s="5"/>
      <c r="G236" s="1"/>
      <c r="H236" s="1"/>
      <c r="I236" s="1"/>
      <c r="J236" s="1"/>
      <c r="K236" s="1"/>
      <c r="L236" s="1"/>
      <c r="M236" s="1"/>
      <c r="N236" s="1"/>
      <c r="O236" s="1"/>
      <c r="P236" s="1"/>
      <c r="Q236" s="1"/>
      <c r="R236" s="1"/>
      <c r="S236" s="1"/>
      <c r="T236" s="1"/>
      <c r="U236" s="1"/>
      <c r="V236" s="1"/>
      <c r="W236" s="1"/>
      <c r="X236" s="1"/>
      <c r="Y236" s="1"/>
      <c r="Z236" s="1"/>
    </row>
    <row r="237" spans="1:26" x14ac:dyDescent="0.3">
      <c r="A237" s="5"/>
      <c r="B237" s="2"/>
      <c r="C237" s="5"/>
      <c r="D237" s="5"/>
      <c r="E237" s="1"/>
      <c r="F237" s="5"/>
      <c r="G237" s="1"/>
      <c r="H237" s="1"/>
      <c r="I237" s="1"/>
      <c r="J237" s="1"/>
      <c r="K237" s="1"/>
      <c r="L237" s="1"/>
      <c r="M237" s="1"/>
      <c r="N237" s="1"/>
      <c r="O237" s="1"/>
      <c r="P237" s="1"/>
      <c r="Q237" s="1"/>
      <c r="R237" s="1"/>
      <c r="S237" s="1"/>
      <c r="T237" s="1"/>
      <c r="U237" s="1"/>
      <c r="V237" s="1"/>
      <c r="W237" s="1"/>
      <c r="X237" s="1"/>
      <c r="Y237" s="1"/>
      <c r="Z237" s="1"/>
    </row>
    <row r="238" spans="1:26" x14ac:dyDescent="0.3">
      <c r="A238" s="5"/>
      <c r="B238" s="2"/>
      <c r="C238" s="5"/>
      <c r="D238" s="5"/>
      <c r="E238" s="1"/>
      <c r="F238" s="5"/>
      <c r="G238" s="1"/>
      <c r="H238" s="1"/>
      <c r="I238" s="1"/>
      <c r="J238" s="1"/>
      <c r="K238" s="1"/>
      <c r="L238" s="1"/>
      <c r="M238" s="1"/>
      <c r="N238" s="1"/>
      <c r="O238" s="1"/>
      <c r="P238" s="1"/>
      <c r="Q238" s="1"/>
      <c r="R238" s="1"/>
      <c r="S238" s="1"/>
      <c r="T238" s="1"/>
      <c r="U238" s="1"/>
      <c r="V238" s="1"/>
      <c r="W238" s="1"/>
      <c r="X238" s="1"/>
      <c r="Y238" s="1"/>
      <c r="Z238" s="1"/>
    </row>
    <row r="239" spans="1:26" x14ac:dyDescent="0.3">
      <c r="A239" s="5"/>
      <c r="B239" s="2"/>
      <c r="C239" s="5"/>
      <c r="D239" s="5"/>
      <c r="E239" s="1"/>
      <c r="F239" s="5"/>
      <c r="G239" s="1"/>
      <c r="H239" s="1"/>
      <c r="I239" s="1"/>
      <c r="J239" s="1"/>
      <c r="K239" s="1"/>
      <c r="L239" s="1"/>
      <c r="M239" s="1"/>
      <c r="N239" s="1"/>
      <c r="O239" s="1"/>
      <c r="P239" s="1"/>
      <c r="Q239" s="1"/>
      <c r="R239" s="1"/>
      <c r="S239" s="1"/>
      <c r="T239" s="1"/>
      <c r="U239" s="1"/>
      <c r="V239" s="1"/>
      <c r="W239" s="1"/>
      <c r="X239" s="1"/>
      <c r="Y239" s="1"/>
      <c r="Z239" s="1"/>
    </row>
    <row r="240" spans="1:26" x14ac:dyDescent="0.3">
      <c r="A240" s="5"/>
      <c r="B240" s="2"/>
      <c r="C240" s="5"/>
      <c r="D240" s="5"/>
      <c r="E240" s="1"/>
      <c r="F240" s="5"/>
      <c r="G240" s="1"/>
      <c r="H240" s="1"/>
      <c r="I240" s="1"/>
      <c r="J240" s="1"/>
      <c r="K240" s="1"/>
      <c r="L240" s="1"/>
      <c r="M240" s="1"/>
      <c r="N240" s="1"/>
      <c r="O240" s="1"/>
      <c r="P240" s="1"/>
      <c r="Q240" s="1"/>
      <c r="R240" s="1"/>
      <c r="S240" s="1"/>
      <c r="T240" s="1"/>
      <c r="U240" s="1"/>
      <c r="V240" s="1"/>
      <c r="W240" s="1"/>
      <c r="X240" s="1"/>
      <c r="Y240" s="1"/>
      <c r="Z240" s="1"/>
    </row>
    <row r="241" spans="1:26" x14ac:dyDescent="0.3">
      <c r="A241" s="5"/>
      <c r="B241" s="2"/>
      <c r="C241" s="5"/>
      <c r="D241" s="5"/>
      <c r="E241" s="1"/>
      <c r="F241" s="5"/>
      <c r="G241" s="1"/>
      <c r="H241" s="1"/>
      <c r="I241" s="1"/>
      <c r="J241" s="1"/>
      <c r="K241" s="1"/>
      <c r="L241" s="1"/>
      <c r="M241" s="1"/>
      <c r="N241" s="1"/>
      <c r="O241" s="1"/>
      <c r="P241" s="1"/>
      <c r="Q241" s="1"/>
      <c r="R241" s="1"/>
      <c r="S241" s="1"/>
      <c r="T241" s="1"/>
      <c r="U241" s="1"/>
      <c r="V241" s="1"/>
      <c r="W241" s="1"/>
      <c r="X241" s="1"/>
      <c r="Y241" s="1"/>
      <c r="Z241" s="1"/>
    </row>
    <row r="242" spans="1:26" x14ac:dyDescent="0.3">
      <c r="A242" s="5"/>
      <c r="B242" s="2"/>
      <c r="C242" s="5"/>
      <c r="D242" s="5"/>
      <c r="E242" s="1"/>
      <c r="F242" s="5"/>
      <c r="G242" s="1"/>
      <c r="H242" s="1"/>
      <c r="I242" s="1"/>
      <c r="J242" s="1"/>
      <c r="K242" s="1"/>
      <c r="L242" s="1"/>
      <c r="M242" s="1"/>
      <c r="N242" s="1"/>
      <c r="O242" s="1"/>
      <c r="P242" s="1"/>
      <c r="Q242" s="1"/>
      <c r="R242" s="1"/>
      <c r="S242" s="1"/>
      <c r="T242" s="1"/>
      <c r="U242" s="1"/>
      <c r="V242" s="1"/>
      <c r="W242" s="1"/>
      <c r="X242" s="1"/>
      <c r="Y242" s="1"/>
      <c r="Z242" s="1"/>
    </row>
    <row r="243" spans="1:26" x14ac:dyDescent="0.3">
      <c r="A243" s="5"/>
      <c r="B243" s="2"/>
      <c r="C243" s="5"/>
      <c r="D243" s="5"/>
      <c r="E243" s="1"/>
      <c r="F243" s="5"/>
      <c r="G243" s="1"/>
      <c r="H243" s="1"/>
      <c r="I243" s="1"/>
      <c r="J243" s="1"/>
      <c r="K243" s="1"/>
      <c r="L243" s="1"/>
      <c r="M243" s="1"/>
      <c r="N243" s="1"/>
      <c r="O243" s="1"/>
      <c r="P243" s="1"/>
      <c r="Q243" s="1"/>
      <c r="R243" s="1"/>
      <c r="S243" s="1"/>
      <c r="T243" s="1"/>
      <c r="U243" s="1"/>
      <c r="V243" s="1"/>
      <c r="W243" s="1"/>
      <c r="X243" s="1"/>
      <c r="Y243" s="1"/>
      <c r="Z243" s="1"/>
    </row>
    <row r="244" spans="1:26" x14ac:dyDescent="0.3">
      <c r="A244" s="5"/>
      <c r="B244" s="2"/>
      <c r="C244" s="5"/>
      <c r="D244" s="5"/>
      <c r="E244" s="1"/>
      <c r="F244" s="5"/>
      <c r="G244" s="1"/>
      <c r="H244" s="1"/>
      <c r="I244" s="1"/>
      <c r="J244" s="1"/>
      <c r="K244" s="1"/>
      <c r="L244" s="1"/>
      <c r="M244" s="1"/>
      <c r="N244" s="1"/>
      <c r="O244" s="1"/>
      <c r="P244" s="1"/>
      <c r="Q244" s="1"/>
      <c r="R244" s="1"/>
      <c r="S244" s="1"/>
      <c r="T244" s="1"/>
      <c r="U244" s="1"/>
      <c r="V244" s="1"/>
      <c r="W244" s="1"/>
      <c r="X244" s="1"/>
      <c r="Y244" s="1"/>
      <c r="Z244" s="1"/>
    </row>
    <row r="245" spans="1:26" x14ac:dyDescent="0.3">
      <c r="A245" s="5"/>
      <c r="B245" s="2"/>
      <c r="C245" s="5"/>
      <c r="D245" s="5"/>
      <c r="E245" s="1"/>
      <c r="F245" s="5"/>
      <c r="G245" s="1"/>
      <c r="H245" s="1"/>
      <c r="I245" s="1"/>
      <c r="J245" s="1"/>
      <c r="K245" s="1"/>
      <c r="L245" s="1"/>
      <c r="M245" s="1"/>
      <c r="N245" s="1"/>
      <c r="O245" s="1"/>
      <c r="P245" s="1"/>
      <c r="Q245" s="1"/>
      <c r="R245" s="1"/>
      <c r="S245" s="1"/>
      <c r="T245" s="1"/>
      <c r="U245" s="1"/>
      <c r="V245" s="1"/>
      <c r="W245" s="1"/>
      <c r="X245" s="1"/>
      <c r="Y245" s="1"/>
      <c r="Z245" s="1"/>
    </row>
    <row r="246" spans="1:26" x14ac:dyDescent="0.3">
      <c r="A246" s="5"/>
      <c r="B246" s="2"/>
      <c r="C246" s="5"/>
      <c r="D246" s="5"/>
      <c r="E246" s="1"/>
      <c r="F246" s="5"/>
      <c r="G246" s="1"/>
      <c r="H246" s="1"/>
      <c r="I246" s="1"/>
      <c r="J246" s="1"/>
      <c r="K246" s="1"/>
      <c r="L246" s="1"/>
      <c r="M246" s="1"/>
      <c r="N246" s="1"/>
      <c r="O246" s="1"/>
      <c r="P246" s="1"/>
      <c r="Q246" s="1"/>
      <c r="R246" s="1"/>
      <c r="S246" s="1"/>
      <c r="T246" s="1"/>
      <c r="U246" s="1"/>
      <c r="V246" s="1"/>
      <c r="W246" s="1"/>
      <c r="X246" s="1"/>
      <c r="Y246" s="1"/>
      <c r="Z246" s="1"/>
    </row>
    <row r="247" spans="1:26" x14ac:dyDescent="0.3">
      <c r="A247" s="5"/>
      <c r="B247" s="2"/>
      <c r="C247" s="5"/>
      <c r="D247" s="5"/>
      <c r="E247" s="1"/>
      <c r="F247" s="5"/>
      <c r="G247" s="1"/>
      <c r="H247" s="1"/>
      <c r="I247" s="1"/>
      <c r="J247" s="1"/>
      <c r="K247" s="1"/>
      <c r="L247" s="1"/>
      <c r="M247" s="1"/>
      <c r="N247" s="1"/>
      <c r="O247" s="1"/>
      <c r="P247" s="1"/>
      <c r="Q247" s="1"/>
      <c r="R247" s="1"/>
      <c r="S247" s="1"/>
      <c r="T247" s="1"/>
      <c r="U247" s="1"/>
      <c r="V247" s="1"/>
      <c r="W247" s="1"/>
      <c r="X247" s="1"/>
      <c r="Y247" s="1"/>
      <c r="Z247" s="1"/>
    </row>
    <row r="248" spans="1:26" x14ac:dyDescent="0.3">
      <c r="A248" s="5"/>
      <c r="B248" s="2"/>
      <c r="C248" s="5"/>
      <c r="D248" s="5"/>
      <c r="E248" s="1"/>
      <c r="F248" s="5"/>
      <c r="G248" s="1"/>
      <c r="H248" s="1"/>
      <c r="I248" s="1"/>
      <c r="J248" s="1"/>
      <c r="K248" s="1"/>
      <c r="L248" s="1"/>
      <c r="M248" s="1"/>
      <c r="N248" s="1"/>
      <c r="O248" s="1"/>
      <c r="P248" s="1"/>
      <c r="Q248" s="1"/>
      <c r="R248" s="1"/>
      <c r="S248" s="1"/>
      <c r="T248" s="1"/>
      <c r="U248" s="1"/>
      <c r="V248" s="1"/>
      <c r="W248" s="1"/>
      <c r="X248" s="1"/>
      <c r="Y248" s="1"/>
      <c r="Z248" s="1"/>
    </row>
    <row r="249" spans="1:26" x14ac:dyDescent="0.3">
      <c r="A249" s="5"/>
      <c r="B249" s="2"/>
      <c r="C249" s="5"/>
      <c r="D249" s="5"/>
      <c r="E249" s="1"/>
      <c r="F249" s="5"/>
      <c r="G249" s="1"/>
      <c r="H249" s="1"/>
      <c r="I249" s="1"/>
      <c r="J249" s="1"/>
      <c r="K249" s="1"/>
      <c r="L249" s="1"/>
      <c r="M249" s="1"/>
      <c r="N249" s="1"/>
      <c r="O249" s="1"/>
      <c r="P249" s="1"/>
      <c r="Q249" s="1"/>
      <c r="R249" s="1"/>
      <c r="S249" s="1"/>
      <c r="T249" s="1"/>
      <c r="U249" s="1"/>
      <c r="V249" s="1"/>
      <c r="W249" s="1"/>
      <c r="X249" s="1"/>
      <c r="Y249" s="1"/>
      <c r="Z249" s="1"/>
    </row>
    <row r="250" spans="1:26" x14ac:dyDescent="0.3">
      <c r="A250" s="5"/>
      <c r="B250" s="2"/>
      <c r="C250" s="5"/>
      <c r="D250" s="5"/>
      <c r="E250" s="1"/>
      <c r="F250" s="5"/>
      <c r="G250" s="1"/>
      <c r="H250" s="1"/>
      <c r="I250" s="1"/>
      <c r="J250" s="1"/>
      <c r="K250" s="1"/>
      <c r="L250" s="1"/>
      <c r="M250" s="1"/>
      <c r="N250" s="1"/>
      <c r="O250" s="1"/>
      <c r="P250" s="1"/>
      <c r="Q250" s="1"/>
      <c r="R250" s="1"/>
      <c r="S250" s="1"/>
      <c r="T250" s="1"/>
      <c r="U250" s="1"/>
      <c r="V250" s="1"/>
      <c r="W250" s="1"/>
      <c r="X250" s="1"/>
      <c r="Y250" s="1"/>
      <c r="Z250" s="1"/>
    </row>
    <row r="251" spans="1:26" x14ac:dyDescent="0.3">
      <c r="A251" s="5"/>
      <c r="B251" s="2"/>
      <c r="C251" s="5"/>
      <c r="D251" s="5"/>
      <c r="E251" s="1"/>
      <c r="F251" s="5"/>
      <c r="G251" s="1"/>
      <c r="H251" s="1"/>
      <c r="I251" s="1"/>
      <c r="J251" s="1"/>
      <c r="K251" s="1"/>
      <c r="L251" s="1"/>
      <c r="M251" s="1"/>
      <c r="N251" s="1"/>
      <c r="O251" s="1"/>
      <c r="P251" s="1"/>
      <c r="Q251" s="1"/>
      <c r="R251" s="1"/>
      <c r="S251" s="1"/>
      <c r="T251" s="1"/>
      <c r="U251" s="1"/>
      <c r="V251" s="1"/>
      <c r="W251" s="1"/>
      <c r="X251" s="1"/>
      <c r="Y251" s="1"/>
      <c r="Z251" s="1"/>
    </row>
    <row r="252" spans="1:26" x14ac:dyDescent="0.3">
      <c r="A252" s="5"/>
      <c r="B252" s="2"/>
      <c r="C252" s="5"/>
      <c r="D252" s="5"/>
      <c r="E252" s="1"/>
      <c r="F252" s="5"/>
      <c r="G252" s="1"/>
      <c r="H252" s="1"/>
      <c r="I252" s="1"/>
      <c r="J252" s="1"/>
      <c r="K252" s="1"/>
      <c r="L252" s="1"/>
      <c r="M252" s="1"/>
      <c r="N252" s="1"/>
      <c r="O252" s="1"/>
      <c r="P252" s="1"/>
      <c r="Q252" s="1"/>
      <c r="R252" s="1"/>
      <c r="S252" s="1"/>
      <c r="T252" s="1"/>
      <c r="U252" s="1"/>
      <c r="V252" s="1"/>
      <c r="W252" s="1"/>
      <c r="X252" s="1"/>
      <c r="Y252" s="1"/>
      <c r="Z252" s="1"/>
    </row>
    <row r="253" spans="1:26" x14ac:dyDescent="0.3">
      <c r="A253" s="5"/>
      <c r="B253" s="2"/>
      <c r="C253" s="5"/>
      <c r="D253" s="5"/>
      <c r="E253" s="1"/>
      <c r="F253" s="5"/>
      <c r="G253" s="1"/>
      <c r="H253" s="1"/>
      <c r="I253" s="1"/>
      <c r="J253" s="1"/>
      <c r="K253" s="1"/>
      <c r="L253" s="1"/>
      <c r="M253" s="1"/>
      <c r="N253" s="1"/>
      <c r="O253" s="1"/>
      <c r="P253" s="1"/>
      <c r="Q253" s="1"/>
      <c r="R253" s="1"/>
      <c r="S253" s="1"/>
      <c r="T253" s="1"/>
      <c r="U253" s="1"/>
      <c r="V253" s="1"/>
      <c r="W253" s="1"/>
      <c r="X253" s="1"/>
      <c r="Y253" s="1"/>
      <c r="Z253" s="1"/>
    </row>
    <row r="254" spans="1:26" x14ac:dyDescent="0.3">
      <c r="A254" s="5"/>
      <c r="B254" s="2"/>
      <c r="C254" s="5"/>
      <c r="D254" s="5"/>
      <c r="E254" s="1"/>
      <c r="F254" s="5"/>
      <c r="G254" s="1"/>
      <c r="H254" s="1"/>
      <c r="I254" s="1"/>
      <c r="J254" s="1"/>
      <c r="K254" s="1"/>
      <c r="L254" s="1"/>
      <c r="M254" s="1"/>
      <c r="N254" s="1"/>
      <c r="O254" s="1"/>
      <c r="P254" s="1"/>
      <c r="Q254" s="1"/>
      <c r="R254" s="1"/>
      <c r="S254" s="1"/>
      <c r="T254" s="1"/>
      <c r="U254" s="1"/>
      <c r="V254" s="1"/>
      <c r="W254" s="1"/>
      <c r="X254" s="1"/>
      <c r="Y254" s="1"/>
      <c r="Z254" s="1"/>
    </row>
    <row r="255" spans="1:26" x14ac:dyDescent="0.3">
      <c r="A255" s="5"/>
      <c r="B255" s="2"/>
      <c r="C255" s="5"/>
      <c r="D255" s="5"/>
      <c r="E255" s="1"/>
      <c r="F255" s="5"/>
      <c r="G255" s="1"/>
      <c r="H255" s="1"/>
      <c r="I255" s="1"/>
      <c r="J255" s="1"/>
      <c r="K255" s="1"/>
      <c r="L255" s="1"/>
      <c r="M255" s="1"/>
      <c r="N255" s="1"/>
      <c r="O255" s="1"/>
      <c r="P255" s="1"/>
      <c r="Q255" s="1"/>
      <c r="R255" s="1"/>
      <c r="S255" s="1"/>
      <c r="T255" s="1"/>
      <c r="U255" s="1"/>
      <c r="V255" s="1"/>
      <c r="W255" s="1"/>
      <c r="X255" s="1"/>
      <c r="Y255" s="1"/>
      <c r="Z255" s="1"/>
    </row>
    <row r="256" spans="1:26" x14ac:dyDescent="0.3">
      <c r="A256" s="5"/>
      <c r="B256" s="2"/>
      <c r="C256" s="5"/>
      <c r="D256" s="5"/>
      <c r="E256" s="1"/>
      <c r="F256" s="5"/>
      <c r="G256" s="1"/>
      <c r="H256" s="1"/>
      <c r="I256" s="1"/>
      <c r="J256" s="1"/>
      <c r="K256" s="1"/>
      <c r="L256" s="1"/>
      <c r="M256" s="1"/>
      <c r="N256" s="1"/>
      <c r="O256" s="1"/>
      <c r="P256" s="1"/>
      <c r="Q256" s="1"/>
      <c r="R256" s="1"/>
      <c r="S256" s="1"/>
      <c r="T256" s="1"/>
      <c r="U256" s="1"/>
      <c r="V256" s="1"/>
      <c r="W256" s="1"/>
      <c r="X256" s="1"/>
      <c r="Y256" s="1"/>
      <c r="Z256" s="1"/>
    </row>
    <row r="257" spans="1:26" x14ac:dyDescent="0.3">
      <c r="A257" s="5"/>
      <c r="B257" s="2"/>
      <c r="C257" s="5"/>
      <c r="D257" s="5"/>
      <c r="E257" s="1"/>
      <c r="F257" s="5"/>
      <c r="G257" s="1"/>
      <c r="H257" s="1"/>
      <c r="I257" s="1"/>
      <c r="J257" s="1"/>
      <c r="K257" s="1"/>
      <c r="L257" s="1"/>
      <c r="M257" s="1"/>
      <c r="N257" s="1"/>
      <c r="O257" s="1"/>
      <c r="P257" s="1"/>
      <c r="Q257" s="1"/>
      <c r="R257" s="1"/>
      <c r="S257" s="1"/>
      <c r="T257" s="1"/>
      <c r="U257" s="1"/>
      <c r="V257" s="1"/>
      <c r="W257" s="1"/>
      <c r="X257" s="1"/>
      <c r="Y257" s="1"/>
      <c r="Z257" s="1"/>
    </row>
    <row r="258" spans="1:26" x14ac:dyDescent="0.3">
      <c r="A258" s="5"/>
      <c r="B258" s="2"/>
      <c r="C258" s="5"/>
      <c r="D258" s="5"/>
      <c r="E258" s="1"/>
      <c r="F258" s="5"/>
      <c r="G258" s="1"/>
      <c r="H258" s="1"/>
      <c r="I258" s="1"/>
      <c r="J258" s="1"/>
      <c r="K258" s="1"/>
      <c r="L258" s="1"/>
      <c r="M258" s="1"/>
      <c r="N258" s="1"/>
      <c r="O258" s="1"/>
      <c r="P258" s="1"/>
      <c r="Q258" s="1"/>
      <c r="R258" s="1"/>
      <c r="S258" s="1"/>
      <c r="T258" s="1"/>
      <c r="U258" s="1"/>
      <c r="V258" s="1"/>
      <c r="W258" s="1"/>
      <c r="X258" s="1"/>
      <c r="Y258" s="1"/>
      <c r="Z258" s="1"/>
    </row>
    <row r="259" spans="1:26" x14ac:dyDescent="0.3">
      <c r="A259" s="5"/>
      <c r="B259" s="2"/>
      <c r="C259" s="5"/>
      <c r="D259" s="5"/>
      <c r="E259" s="1"/>
      <c r="F259" s="5"/>
      <c r="G259" s="1"/>
      <c r="H259" s="1"/>
      <c r="I259" s="1"/>
      <c r="J259" s="1"/>
      <c r="K259" s="1"/>
      <c r="L259" s="1"/>
      <c r="M259" s="1"/>
      <c r="N259" s="1"/>
      <c r="O259" s="1"/>
      <c r="P259" s="1"/>
      <c r="Q259" s="1"/>
      <c r="R259" s="1"/>
      <c r="S259" s="1"/>
      <c r="T259" s="1"/>
      <c r="U259" s="1"/>
      <c r="V259" s="1"/>
      <c r="W259" s="1"/>
      <c r="X259" s="1"/>
      <c r="Y259" s="1"/>
      <c r="Z259" s="1"/>
    </row>
    <row r="260" spans="1:26" x14ac:dyDescent="0.3">
      <c r="A260" s="5"/>
      <c r="B260" s="2"/>
      <c r="C260" s="5"/>
      <c r="D260" s="5"/>
      <c r="E260" s="1"/>
      <c r="F260" s="5"/>
      <c r="G260" s="1"/>
      <c r="H260" s="1"/>
      <c r="I260" s="1"/>
      <c r="J260" s="1"/>
      <c r="K260" s="1"/>
      <c r="L260" s="1"/>
      <c r="M260" s="1"/>
      <c r="N260" s="1"/>
      <c r="O260" s="1"/>
      <c r="P260" s="1"/>
      <c r="Q260" s="1"/>
      <c r="R260" s="1"/>
      <c r="S260" s="1"/>
      <c r="T260" s="1"/>
      <c r="U260" s="1"/>
      <c r="V260" s="1"/>
      <c r="W260" s="1"/>
      <c r="X260" s="1"/>
      <c r="Y260" s="1"/>
      <c r="Z260" s="1"/>
    </row>
    <row r="261" spans="1:26" x14ac:dyDescent="0.3">
      <c r="A261" s="5"/>
      <c r="B261" s="2"/>
      <c r="C261" s="5"/>
      <c r="D261" s="5"/>
      <c r="E261" s="1"/>
      <c r="F261" s="5"/>
      <c r="G261" s="1"/>
      <c r="H261" s="1"/>
      <c r="I261" s="1"/>
      <c r="J261" s="1"/>
      <c r="K261" s="1"/>
      <c r="L261" s="1"/>
      <c r="M261" s="1"/>
      <c r="N261" s="1"/>
      <c r="O261" s="1"/>
      <c r="P261" s="1"/>
      <c r="Q261" s="1"/>
      <c r="R261" s="1"/>
      <c r="S261" s="1"/>
      <c r="T261" s="1"/>
      <c r="U261" s="1"/>
      <c r="V261" s="1"/>
      <c r="W261" s="1"/>
      <c r="X261" s="1"/>
      <c r="Y261" s="1"/>
      <c r="Z261" s="1"/>
    </row>
    <row r="262" spans="1:26" x14ac:dyDescent="0.3">
      <c r="A262" s="5"/>
      <c r="B262" s="2"/>
      <c r="C262" s="5"/>
      <c r="D262" s="5"/>
      <c r="E262" s="1"/>
      <c r="F262" s="5"/>
      <c r="G262" s="1"/>
      <c r="H262" s="1"/>
      <c r="I262" s="1"/>
      <c r="J262" s="1"/>
      <c r="K262" s="1"/>
      <c r="L262" s="1"/>
      <c r="M262" s="1"/>
      <c r="N262" s="1"/>
      <c r="O262" s="1"/>
      <c r="P262" s="1"/>
      <c r="Q262" s="1"/>
      <c r="R262" s="1"/>
      <c r="S262" s="1"/>
      <c r="T262" s="1"/>
      <c r="U262" s="1"/>
      <c r="V262" s="1"/>
      <c r="W262" s="1"/>
      <c r="X262" s="1"/>
      <c r="Y262" s="1"/>
      <c r="Z262" s="1"/>
    </row>
    <row r="263" spans="1:26" x14ac:dyDescent="0.3">
      <c r="A263" s="5"/>
      <c r="B263" s="2"/>
      <c r="C263" s="5"/>
      <c r="D263" s="5"/>
      <c r="E263" s="1"/>
      <c r="F263" s="5"/>
      <c r="G263" s="1"/>
      <c r="H263" s="1"/>
      <c r="I263" s="1"/>
      <c r="J263" s="1"/>
      <c r="K263" s="1"/>
      <c r="L263" s="1"/>
      <c r="M263" s="1"/>
      <c r="N263" s="1"/>
      <c r="O263" s="1"/>
      <c r="P263" s="1"/>
      <c r="Q263" s="1"/>
      <c r="R263" s="1"/>
      <c r="S263" s="1"/>
      <c r="T263" s="1"/>
      <c r="U263" s="1"/>
      <c r="V263" s="1"/>
      <c r="W263" s="1"/>
      <c r="X263" s="1"/>
      <c r="Y263" s="1"/>
      <c r="Z263" s="1"/>
    </row>
    <row r="264" spans="1:26" x14ac:dyDescent="0.3">
      <c r="A264" s="5"/>
      <c r="B264" s="2"/>
      <c r="C264" s="5"/>
      <c r="D264" s="5"/>
      <c r="E264" s="1"/>
      <c r="F264" s="5"/>
      <c r="G264" s="1"/>
      <c r="H264" s="1"/>
      <c r="I264" s="1"/>
      <c r="J264" s="1"/>
      <c r="K264" s="1"/>
      <c r="L264" s="1"/>
      <c r="M264" s="1"/>
      <c r="N264" s="1"/>
      <c r="O264" s="1"/>
      <c r="P264" s="1"/>
      <c r="Q264" s="1"/>
      <c r="R264" s="1"/>
      <c r="S264" s="1"/>
      <c r="T264" s="1"/>
      <c r="U264" s="1"/>
      <c r="V264" s="1"/>
      <c r="W264" s="1"/>
      <c r="X264" s="1"/>
      <c r="Y264" s="1"/>
      <c r="Z264" s="1"/>
    </row>
    <row r="265" spans="1:26" x14ac:dyDescent="0.3">
      <c r="A265" s="5"/>
      <c r="B265" s="2"/>
      <c r="C265" s="5"/>
      <c r="D265" s="5"/>
      <c r="E265" s="1"/>
      <c r="F265" s="5"/>
      <c r="G265" s="1"/>
      <c r="H265" s="1"/>
      <c r="I265" s="1"/>
      <c r="J265" s="1"/>
      <c r="K265" s="1"/>
      <c r="L265" s="1"/>
      <c r="M265" s="1"/>
      <c r="N265" s="1"/>
      <c r="O265" s="1"/>
      <c r="P265" s="1"/>
      <c r="Q265" s="1"/>
      <c r="R265" s="1"/>
      <c r="S265" s="1"/>
      <c r="T265" s="1"/>
      <c r="U265" s="1"/>
      <c r="V265" s="1"/>
      <c r="W265" s="1"/>
      <c r="X265" s="1"/>
      <c r="Y265" s="1"/>
      <c r="Z265" s="1"/>
    </row>
    <row r="266" spans="1:26" x14ac:dyDescent="0.3">
      <c r="A266" s="5"/>
      <c r="B266" s="2"/>
      <c r="C266" s="5"/>
      <c r="D266" s="5"/>
      <c r="E266" s="1"/>
      <c r="F266" s="5"/>
      <c r="G266" s="1"/>
      <c r="H266" s="1"/>
      <c r="I266" s="1"/>
      <c r="J266" s="1"/>
      <c r="K266" s="1"/>
      <c r="L266" s="1"/>
      <c r="M266" s="1"/>
      <c r="N266" s="1"/>
      <c r="O266" s="1"/>
      <c r="P266" s="1"/>
      <c r="Q266" s="1"/>
      <c r="R266" s="1"/>
      <c r="S266" s="1"/>
      <c r="T266" s="1"/>
      <c r="U266" s="1"/>
      <c r="V266" s="1"/>
      <c r="W266" s="1"/>
      <c r="X266" s="1"/>
      <c r="Y266" s="1"/>
      <c r="Z266" s="1"/>
    </row>
    <row r="267" spans="1:26" x14ac:dyDescent="0.3">
      <c r="A267" s="5"/>
      <c r="B267" s="2"/>
      <c r="C267" s="5"/>
      <c r="D267" s="5"/>
      <c r="E267" s="1"/>
      <c r="F267" s="5"/>
      <c r="G267" s="1"/>
      <c r="H267" s="1"/>
      <c r="I267" s="1"/>
      <c r="J267" s="1"/>
      <c r="K267" s="1"/>
      <c r="L267" s="1"/>
      <c r="M267" s="1"/>
      <c r="N267" s="1"/>
      <c r="O267" s="1"/>
      <c r="P267" s="1"/>
      <c r="Q267" s="1"/>
      <c r="R267" s="1"/>
      <c r="S267" s="1"/>
      <c r="T267" s="1"/>
      <c r="U267" s="1"/>
      <c r="V267" s="1"/>
      <c r="W267" s="1"/>
      <c r="X267" s="1"/>
      <c r="Y267" s="1"/>
      <c r="Z267" s="1"/>
    </row>
    <row r="268" spans="1:26" x14ac:dyDescent="0.3">
      <c r="A268" s="5"/>
      <c r="B268" s="2"/>
      <c r="C268" s="5"/>
      <c r="D268" s="5"/>
      <c r="E268" s="1"/>
      <c r="F268" s="5"/>
      <c r="G268" s="1"/>
      <c r="H268" s="1"/>
      <c r="I268" s="1"/>
      <c r="J268" s="1"/>
      <c r="K268" s="1"/>
      <c r="L268" s="1"/>
      <c r="M268" s="1"/>
      <c r="N268" s="1"/>
      <c r="O268" s="1"/>
      <c r="P268" s="1"/>
      <c r="Q268" s="1"/>
      <c r="R268" s="1"/>
      <c r="S268" s="1"/>
      <c r="T268" s="1"/>
      <c r="U268" s="1"/>
      <c r="V268" s="1"/>
      <c r="W268" s="1"/>
      <c r="X268" s="1"/>
      <c r="Y268" s="1"/>
      <c r="Z268" s="1"/>
    </row>
    <row r="269" spans="1:26" x14ac:dyDescent="0.3">
      <c r="A269" s="5"/>
      <c r="B269" s="2"/>
      <c r="C269" s="5"/>
      <c r="D269" s="5"/>
      <c r="E269" s="1"/>
      <c r="F269" s="5"/>
      <c r="G269" s="1"/>
      <c r="H269" s="1"/>
      <c r="I269" s="1"/>
      <c r="J269" s="1"/>
      <c r="K269" s="1"/>
      <c r="L269" s="1"/>
      <c r="M269" s="1"/>
      <c r="N269" s="1"/>
      <c r="O269" s="1"/>
      <c r="P269" s="1"/>
      <c r="Q269" s="1"/>
      <c r="R269" s="1"/>
      <c r="S269" s="1"/>
      <c r="T269" s="1"/>
      <c r="U269" s="1"/>
      <c r="V269" s="1"/>
      <c r="W269" s="1"/>
      <c r="X269" s="1"/>
      <c r="Y269" s="1"/>
      <c r="Z269" s="1"/>
    </row>
    <row r="270" spans="1:26" x14ac:dyDescent="0.3">
      <c r="A270" s="5"/>
      <c r="B270" s="2"/>
      <c r="C270" s="5"/>
      <c r="D270" s="5"/>
      <c r="E270" s="1"/>
      <c r="F270" s="5"/>
      <c r="G270" s="1"/>
      <c r="H270" s="1"/>
      <c r="I270" s="1"/>
      <c r="J270" s="1"/>
      <c r="K270" s="1"/>
      <c r="L270" s="1"/>
      <c r="M270" s="1"/>
      <c r="N270" s="1"/>
      <c r="O270" s="1"/>
      <c r="P270" s="1"/>
      <c r="Q270" s="1"/>
      <c r="R270" s="1"/>
      <c r="S270" s="1"/>
      <c r="T270" s="1"/>
      <c r="U270" s="1"/>
      <c r="V270" s="1"/>
      <c r="W270" s="1"/>
      <c r="X270" s="1"/>
      <c r="Y270" s="1"/>
      <c r="Z270" s="1"/>
    </row>
    <row r="271" spans="1:26" x14ac:dyDescent="0.3">
      <c r="A271" s="5"/>
      <c r="B271" s="2"/>
      <c r="C271" s="5"/>
      <c r="D271" s="5"/>
      <c r="E271" s="1"/>
      <c r="F271" s="5"/>
      <c r="G271" s="1"/>
      <c r="H271" s="1"/>
      <c r="I271" s="1"/>
      <c r="J271" s="1"/>
      <c r="K271" s="1"/>
      <c r="L271" s="1"/>
      <c r="M271" s="1"/>
      <c r="N271" s="1"/>
      <c r="O271" s="1"/>
      <c r="P271" s="1"/>
      <c r="Q271" s="1"/>
      <c r="R271" s="1"/>
      <c r="S271" s="1"/>
      <c r="T271" s="1"/>
      <c r="U271" s="1"/>
      <c r="V271" s="1"/>
      <c r="W271" s="1"/>
      <c r="X271" s="1"/>
      <c r="Y271" s="1"/>
      <c r="Z271" s="1"/>
    </row>
    <row r="272" spans="1:26" x14ac:dyDescent="0.3">
      <c r="A272" s="5"/>
      <c r="B272" s="2"/>
      <c r="C272" s="5"/>
      <c r="D272" s="5"/>
      <c r="E272" s="1"/>
      <c r="F272" s="5"/>
      <c r="G272" s="1"/>
      <c r="H272" s="1"/>
      <c r="I272" s="1"/>
      <c r="J272" s="1"/>
      <c r="K272" s="1"/>
      <c r="L272" s="1"/>
      <c r="M272" s="1"/>
      <c r="N272" s="1"/>
      <c r="O272" s="1"/>
      <c r="P272" s="1"/>
      <c r="Q272" s="1"/>
      <c r="R272" s="1"/>
      <c r="S272" s="1"/>
      <c r="T272" s="1"/>
      <c r="U272" s="1"/>
      <c r="V272" s="1"/>
      <c r="W272" s="1"/>
      <c r="X272" s="1"/>
      <c r="Y272" s="1"/>
      <c r="Z272" s="1"/>
    </row>
    <row r="273" spans="1:26" x14ac:dyDescent="0.3">
      <c r="A273" s="5"/>
      <c r="B273" s="2"/>
      <c r="C273" s="5"/>
      <c r="D273" s="5"/>
      <c r="E273" s="1"/>
      <c r="F273" s="5"/>
      <c r="G273" s="1"/>
      <c r="H273" s="1"/>
      <c r="I273" s="1"/>
      <c r="J273" s="1"/>
      <c r="K273" s="1"/>
      <c r="L273" s="1"/>
      <c r="M273" s="1"/>
      <c r="N273" s="1"/>
      <c r="O273" s="1"/>
      <c r="P273" s="1"/>
      <c r="Q273" s="1"/>
      <c r="R273" s="1"/>
      <c r="S273" s="1"/>
      <c r="T273" s="1"/>
      <c r="U273" s="1"/>
      <c r="V273" s="1"/>
      <c r="W273" s="1"/>
      <c r="X273" s="1"/>
      <c r="Y273" s="1"/>
      <c r="Z273" s="1"/>
    </row>
    <row r="274" spans="1:26" x14ac:dyDescent="0.3">
      <c r="A274" s="5"/>
      <c r="B274" s="2"/>
      <c r="C274" s="5"/>
      <c r="D274" s="5"/>
      <c r="E274" s="1"/>
      <c r="F274" s="5"/>
      <c r="G274" s="1"/>
      <c r="H274" s="1"/>
      <c r="I274" s="1"/>
      <c r="J274" s="1"/>
      <c r="K274" s="1"/>
      <c r="L274" s="1"/>
      <c r="M274" s="1"/>
      <c r="N274" s="1"/>
      <c r="O274" s="1"/>
      <c r="P274" s="1"/>
      <c r="Q274" s="1"/>
      <c r="R274" s="1"/>
      <c r="S274" s="1"/>
      <c r="T274" s="1"/>
      <c r="U274" s="1"/>
      <c r="V274" s="1"/>
      <c r="W274" s="1"/>
      <c r="X274" s="1"/>
      <c r="Y274" s="1"/>
      <c r="Z274" s="1"/>
    </row>
    <row r="275" spans="1:26" x14ac:dyDescent="0.3">
      <c r="A275" s="5"/>
      <c r="B275" s="2"/>
      <c r="C275" s="5"/>
      <c r="D275" s="5"/>
      <c r="E275" s="1"/>
      <c r="F275" s="5"/>
      <c r="G275" s="1"/>
      <c r="H275" s="1"/>
      <c r="I275" s="1"/>
      <c r="J275" s="1"/>
      <c r="K275" s="1"/>
      <c r="L275" s="1"/>
      <c r="M275" s="1"/>
      <c r="N275" s="1"/>
      <c r="O275" s="1"/>
      <c r="P275" s="1"/>
      <c r="Q275" s="1"/>
      <c r="R275" s="1"/>
      <c r="S275" s="1"/>
      <c r="T275" s="1"/>
      <c r="U275" s="1"/>
      <c r="V275" s="1"/>
      <c r="W275" s="1"/>
      <c r="X275" s="1"/>
      <c r="Y275" s="1"/>
      <c r="Z275" s="1"/>
    </row>
    <row r="276" spans="1:26" x14ac:dyDescent="0.3">
      <c r="A276" s="5"/>
      <c r="B276" s="2"/>
      <c r="C276" s="5"/>
      <c r="D276" s="5"/>
      <c r="E276" s="1"/>
      <c r="F276" s="5"/>
      <c r="G276" s="1"/>
      <c r="H276" s="1"/>
      <c r="I276" s="1"/>
      <c r="J276" s="1"/>
      <c r="K276" s="1"/>
      <c r="L276" s="1"/>
      <c r="M276" s="1"/>
      <c r="N276" s="1"/>
      <c r="O276" s="1"/>
      <c r="P276" s="1"/>
      <c r="Q276" s="1"/>
      <c r="R276" s="1"/>
      <c r="S276" s="1"/>
      <c r="T276" s="1"/>
      <c r="U276" s="1"/>
      <c r="V276" s="1"/>
      <c r="W276" s="1"/>
      <c r="X276" s="1"/>
      <c r="Y276" s="1"/>
      <c r="Z276" s="1"/>
    </row>
    <row r="277" spans="1:26" x14ac:dyDescent="0.3">
      <c r="A277" s="5"/>
      <c r="B277" s="2"/>
      <c r="C277" s="5"/>
      <c r="D277" s="5"/>
      <c r="E277" s="1"/>
      <c r="F277" s="5"/>
      <c r="G277" s="1"/>
      <c r="H277" s="1"/>
      <c r="I277" s="1"/>
      <c r="J277" s="1"/>
      <c r="K277" s="1"/>
      <c r="L277" s="1"/>
      <c r="M277" s="1"/>
      <c r="N277" s="1"/>
      <c r="O277" s="1"/>
      <c r="P277" s="1"/>
      <c r="Q277" s="1"/>
      <c r="R277" s="1"/>
      <c r="S277" s="1"/>
      <c r="T277" s="1"/>
      <c r="U277" s="1"/>
      <c r="V277" s="1"/>
      <c r="W277" s="1"/>
      <c r="X277" s="1"/>
      <c r="Y277" s="1"/>
      <c r="Z277" s="1"/>
    </row>
    <row r="278" spans="1:26" x14ac:dyDescent="0.3">
      <c r="A278" s="5"/>
      <c r="B278" s="2"/>
      <c r="C278" s="5"/>
      <c r="D278" s="5"/>
      <c r="E278" s="1"/>
      <c r="F278" s="5"/>
      <c r="G278" s="1"/>
      <c r="H278" s="1"/>
      <c r="I278" s="1"/>
      <c r="J278" s="1"/>
      <c r="K278" s="1"/>
      <c r="L278" s="1"/>
      <c r="M278" s="1"/>
      <c r="N278" s="1"/>
      <c r="O278" s="1"/>
      <c r="P278" s="1"/>
      <c r="Q278" s="1"/>
      <c r="R278" s="1"/>
      <c r="S278" s="1"/>
      <c r="T278" s="1"/>
      <c r="U278" s="1"/>
      <c r="V278" s="1"/>
      <c r="W278" s="1"/>
      <c r="X278" s="1"/>
      <c r="Y278" s="1"/>
      <c r="Z278" s="1"/>
    </row>
    <row r="279" spans="1:26" x14ac:dyDescent="0.3">
      <c r="A279" s="5"/>
      <c r="B279" s="2"/>
      <c r="C279" s="5"/>
      <c r="D279" s="5"/>
      <c r="E279" s="1"/>
      <c r="F279" s="5"/>
      <c r="G279" s="1"/>
      <c r="H279" s="1"/>
      <c r="I279" s="1"/>
      <c r="J279" s="1"/>
      <c r="K279" s="1"/>
      <c r="L279" s="1"/>
      <c r="M279" s="1"/>
      <c r="N279" s="1"/>
      <c r="O279" s="1"/>
      <c r="P279" s="1"/>
      <c r="Q279" s="1"/>
      <c r="R279" s="1"/>
      <c r="S279" s="1"/>
      <c r="T279" s="1"/>
      <c r="U279" s="1"/>
      <c r="V279" s="1"/>
      <c r="W279" s="1"/>
      <c r="X279" s="1"/>
      <c r="Y279" s="1"/>
      <c r="Z279" s="1"/>
    </row>
    <row r="280" spans="1:26" x14ac:dyDescent="0.3">
      <c r="A280" s="5"/>
      <c r="B280" s="2"/>
      <c r="C280" s="5"/>
      <c r="D280" s="5"/>
      <c r="E280" s="1"/>
      <c r="F280" s="5"/>
      <c r="G280" s="1"/>
      <c r="H280" s="1"/>
      <c r="I280" s="1"/>
      <c r="J280" s="1"/>
      <c r="K280" s="1"/>
      <c r="L280" s="1"/>
      <c r="M280" s="1"/>
      <c r="N280" s="1"/>
      <c r="O280" s="1"/>
      <c r="P280" s="1"/>
      <c r="Q280" s="1"/>
      <c r="R280" s="1"/>
      <c r="S280" s="1"/>
      <c r="T280" s="1"/>
      <c r="U280" s="1"/>
      <c r="V280" s="1"/>
      <c r="W280" s="1"/>
      <c r="X280" s="1"/>
      <c r="Y280" s="1"/>
      <c r="Z280" s="1"/>
    </row>
    <row r="281" spans="1:26" x14ac:dyDescent="0.3">
      <c r="A281" s="5"/>
      <c r="B281" s="2"/>
      <c r="C281" s="5"/>
      <c r="D281" s="5"/>
      <c r="E281" s="1"/>
      <c r="F281" s="5"/>
      <c r="G281" s="1"/>
      <c r="H281" s="1"/>
      <c r="I281" s="1"/>
      <c r="J281" s="1"/>
      <c r="K281" s="1"/>
      <c r="L281" s="1"/>
      <c r="M281" s="1"/>
      <c r="N281" s="1"/>
      <c r="O281" s="1"/>
      <c r="P281" s="1"/>
      <c r="Q281" s="1"/>
      <c r="R281" s="1"/>
      <c r="S281" s="1"/>
      <c r="T281" s="1"/>
      <c r="U281" s="1"/>
      <c r="V281" s="1"/>
      <c r="W281" s="1"/>
      <c r="X281" s="1"/>
      <c r="Y281" s="1"/>
      <c r="Z281" s="1"/>
    </row>
    <row r="282" spans="1:26" x14ac:dyDescent="0.3">
      <c r="A282" s="5"/>
      <c r="B282" s="2"/>
      <c r="C282" s="5"/>
      <c r="D282" s="5"/>
      <c r="E282" s="1"/>
      <c r="F282" s="5"/>
      <c r="G282" s="1"/>
      <c r="H282" s="1"/>
      <c r="I282" s="1"/>
      <c r="J282" s="1"/>
      <c r="K282" s="1"/>
      <c r="L282" s="1"/>
      <c r="M282" s="1"/>
      <c r="N282" s="1"/>
      <c r="O282" s="1"/>
      <c r="P282" s="1"/>
      <c r="Q282" s="1"/>
      <c r="R282" s="1"/>
      <c r="S282" s="1"/>
      <c r="T282" s="1"/>
      <c r="U282" s="1"/>
      <c r="V282" s="1"/>
      <c r="W282" s="1"/>
      <c r="X282" s="1"/>
      <c r="Y282" s="1"/>
      <c r="Z282" s="1"/>
    </row>
    <row r="283" spans="1:26" x14ac:dyDescent="0.3">
      <c r="A283" s="5"/>
      <c r="B283" s="2"/>
      <c r="C283" s="5"/>
      <c r="D283" s="5"/>
      <c r="E283" s="1"/>
      <c r="F283" s="5"/>
      <c r="G283" s="1"/>
      <c r="H283" s="1"/>
      <c r="I283" s="1"/>
      <c r="J283" s="1"/>
      <c r="K283" s="1"/>
      <c r="L283" s="1"/>
      <c r="M283" s="1"/>
      <c r="N283" s="1"/>
      <c r="O283" s="1"/>
      <c r="P283" s="1"/>
      <c r="Q283" s="1"/>
      <c r="R283" s="1"/>
      <c r="S283" s="1"/>
      <c r="T283" s="1"/>
      <c r="U283" s="1"/>
      <c r="V283" s="1"/>
      <c r="W283" s="1"/>
      <c r="X283" s="1"/>
      <c r="Y283" s="1"/>
      <c r="Z283" s="1"/>
    </row>
    <row r="284" spans="1:26" x14ac:dyDescent="0.3">
      <c r="A284" s="5"/>
      <c r="B284" s="2"/>
      <c r="C284" s="5"/>
      <c r="D284" s="5"/>
      <c r="E284" s="1"/>
      <c r="F284" s="5"/>
      <c r="G284" s="1"/>
      <c r="H284" s="1"/>
      <c r="I284" s="1"/>
      <c r="J284" s="1"/>
      <c r="K284" s="1"/>
      <c r="L284" s="1"/>
      <c r="M284" s="1"/>
      <c r="N284" s="1"/>
      <c r="O284" s="1"/>
      <c r="P284" s="1"/>
      <c r="Q284" s="1"/>
      <c r="R284" s="1"/>
      <c r="S284" s="1"/>
      <c r="T284" s="1"/>
      <c r="U284" s="1"/>
      <c r="V284" s="1"/>
      <c r="W284" s="1"/>
      <c r="X284" s="1"/>
      <c r="Y284" s="1"/>
      <c r="Z284" s="1"/>
    </row>
    <row r="285" spans="1:26" x14ac:dyDescent="0.3">
      <c r="A285" s="5"/>
      <c r="B285" s="2"/>
      <c r="C285" s="5"/>
      <c r="D285" s="5"/>
      <c r="E285" s="1"/>
      <c r="F285" s="5"/>
      <c r="G285" s="1"/>
      <c r="H285" s="1"/>
      <c r="I285" s="1"/>
      <c r="J285" s="1"/>
      <c r="K285" s="1"/>
      <c r="L285" s="1"/>
      <c r="M285" s="1"/>
      <c r="N285" s="1"/>
      <c r="O285" s="1"/>
      <c r="P285" s="1"/>
      <c r="Q285" s="1"/>
      <c r="R285" s="1"/>
      <c r="S285" s="1"/>
      <c r="T285" s="1"/>
      <c r="U285" s="1"/>
      <c r="V285" s="1"/>
      <c r="W285" s="1"/>
      <c r="X285" s="1"/>
      <c r="Y285" s="1"/>
      <c r="Z285" s="1"/>
    </row>
    <row r="286" spans="1:26" x14ac:dyDescent="0.3">
      <c r="A286" s="5"/>
      <c r="B286" s="2"/>
      <c r="C286" s="5"/>
      <c r="D286" s="5"/>
      <c r="E286" s="1"/>
      <c r="F286" s="5"/>
      <c r="G286" s="1"/>
      <c r="H286" s="1"/>
      <c r="I286" s="1"/>
      <c r="J286" s="1"/>
      <c r="K286" s="1"/>
      <c r="L286" s="1"/>
      <c r="M286" s="1"/>
      <c r="N286" s="1"/>
      <c r="O286" s="1"/>
      <c r="P286" s="1"/>
      <c r="Q286" s="1"/>
      <c r="R286" s="1"/>
      <c r="S286" s="1"/>
      <c r="T286" s="1"/>
      <c r="U286" s="1"/>
      <c r="V286" s="1"/>
      <c r="W286" s="1"/>
      <c r="X286" s="1"/>
      <c r="Y286" s="1"/>
      <c r="Z286" s="1"/>
    </row>
    <row r="287" spans="1:26" x14ac:dyDescent="0.3">
      <c r="A287" s="5"/>
      <c r="B287" s="2"/>
      <c r="C287" s="5"/>
      <c r="D287" s="5"/>
      <c r="E287" s="1"/>
      <c r="F287" s="5"/>
      <c r="G287" s="1"/>
      <c r="H287" s="1"/>
      <c r="I287" s="1"/>
      <c r="J287" s="1"/>
      <c r="K287" s="1"/>
      <c r="L287" s="1"/>
      <c r="M287" s="1"/>
      <c r="N287" s="1"/>
      <c r="O287" s="1"/>
      <c r="P287" s="1"/>
      <c r="Q287" s="1"/>
      <c r="R287" s="1"/>
      <c r="S287" s="1"/>
      <c r="T287" s="1"/>
      <c r="U287" s="1"/>
      <c r="V287" s="1"/>
      <c r="W287" s="1"/>
      <c r="X287" s="1"/>
      <c r="Y287" s="1"/>
      <c r="Z287" s="1"/>
    </row>
    <row r="288" spans="1:26" x14ac:dyDescent="0.3">
      <c r="A288" s="5"/>
      <c r="B288" s="2"/>
      <c r="C288" s="5"/>
      <c r="D288" s="5"/>
      <c r="E288" s="1"/>
      <c r="F288" s="5"/>
      <c r="G288" s="1"/>
      <c r="H288" s="1"/>
      <c r="I288" s="1"/>
      <c r="J288" s="1"/>
      <c r="K288" s="1"/>
      <c r="L288" s="1"/>
      <c r="M288" s="1"/>
      <c r="N288" s="1"/>
      <c r="O288" s="1"/>
      <c r="P288" s="1"/>
      <c r="Q288" s="1"/>
      <c r="R288" s="1"/>
      <c r="S288" s="1"/>
      <c r="T288" s="1"/>
      <c r="U288" s="1"/>
      <c r="V288" s="1"/>
      <c r="W288" s="1"/>
      <c r="X288" s="1"/>
      <c r="Y288" s="1"/>
      <c r="Z288" s="1"/>
    </row>
    <row r="289" spans="1:26" x14ac:dyDescent="0.3">
      <c r="A289" s="5"/>
      <c r="B289" s="2"/>
      <c r="C289" s="5"/>
      <c r="D289" s="5"/>
      <c r="E289" s="1"/>
      <c r="F289" s="5"/>
      <c r="G289" s="1"/>
      <c r="H289" s="1"/>
      <c r="I289" s="1"/>
      <c r="J289" s="1"/>
      <c r="K289" s="1"/>
      <c r="L289" s="1"/>
      <c r="M289" s="1"/>
      <c r="N289" s="1"/>
      <c r="O289" s="1"/>
      <c r="P289" s="1"/>
      <c r="Q289" s="1"/>
      <c r="R289" s="1"/>
      <c r="S289" s="1"/>
      <c r="T289" s="1"/>
      <c r="U289" s="1"/>
      <c r="V289" s="1"/>
      <c r="W289" s="1"/>
      <c r="X289" s="1"/>
      <c r="Y289" s="1"/>
      <c r="Z289" s="1"/>
    </row>
    <row r="290" spans="1:26" x14ac:dyDescent="0.3">
      <c r="A290" s="5"/>
      <c r="B290" s="2"/>
      <c r="C290" s="5"/>
      <c r="D290" s="5"/>
      <c r="E290" s="1"/>
      <c r="F290" s="5"/>
      <c r="G290" s="1"/>
      <c r="H290" s="1"/>
      <c r="I290" s="1"/>
      <c r="J290" s="1"/>
      <c r="K290" s="1"/>
      <c r="L290" s="1"/>
      <c r="M290" s="1"/>
      <c r="N290" s="1"/>
      <c r="O290" s="1"/>
      <c r="P290" s="1"/>
      <c r="Q290" s="1"/>
      <c r="R290" s="1"/>
      <c r="S290" s="1"/>
      <c r="T290" s="1"/>
      <c r="U290" s="1"/>
      <c r="V290" s="1"/>
      <c r="W290" s="1"/>
      <c r="X290" s="1"/>
      <c r="Y290" s="1"/>
      <c r="Z290" s="1"/>
    </row>
    <row r="291" spans="1:26" x14ac:dyDescent="0.3">
      <c r="A291" s="5"/>
      <c r="B291" s="2"/>
      <c r="C291" s="5"/>
      <c r="D291" s="5"/>
      <c r="E291" s="1"/>
      <c r="F291" s="5"/>
      <c r="G291" s="1"/>
      <c r="H291" s="1"/>
      <c r="I291" s="1"/>
      <c r="J291" s="1"/>
      <c r="K291" s="1"/>
      <c r="L291" s="1"/>
      <c r="M291" s="1"/>
      <c r="N291" s="1"/>
      <c r="O291" s="1"/>
      <c r="P291" s="1"/>
      <c r="Q291" s="1"/>
      <c r="R291" s="1"/>
      <c r="S291" s="1"/>
      <c r="T291" s="1"/>
      <c r="U291" s="1"/>
      <c r="V291" s="1"/>
      <c r="W291" s="1"/>
      <c r="X291" s="1"/>
      <c r="Y291" s="1"/>
      <c r="Z291" s="1"/>
    </row>
    <row r="292" spans="1:26" x14ac:dyDescent="0.3">
      <c r="A292" s="5"/>
      <c r="B292" s="2"/>
      <c r="C292" s="5"/>
      <c r="D292" s="5"/>
      <c r="E292" s="1"/>
      <c r="F292" s="5"/>
      <c r="G292" s="1"/>
      <c r="H292" s="1"/>
      <c r="I292" s="1"/>
      <c r="J292" s="1"/>
      <c r="K292" s="1"/>
      <c r="L292" s="1"/>
      <c r="M292" s="1"/>
      <c r="N292" s="1"/>
      <c r="O292" s="1"/>
      <c r="P292" s="1"/>
      <c r="Q292" s="1"/>
      <c r="R292" s="1"/>
      <c r="S292" s="1"/>
      <c r="T292" s="1"/>
      <c r="U292" s="1"/>
      <c r="V292" s="1"/>
      <c r="W292" s="1"/>
      <c r="X292" s="1"/>
      <c r="Y292" s="1"/>
      <c r="Z292" s="1"/>
    </row>
    <row r="293" spans="1:26" x14ac:dyDescent="0.3">
      <c r="A293" s="5"/>
      <c r="B293" s="2"/>
      <c r="C293" s="5"/>
      <c r="D293" s="5"/>
      <c r="E293" s="1"/>
      <c r="F293" s="5"/>
      <c r="G293" s="1"/>
      <c r="H293" s="1"/>
      <c r="I293" s="1"/>
      <c r="J293" s="1"/>
      <c r="K293" s="1"/>
      <c r="L293" s="1"/>
      <c r="M293" s="1"/>
      <c r="N293" s="1"/>
      <c r="O293" s="1"/>
      <c r="P293" s="1"/>
      <c r="Q293" s="1"/>
      <c r="R293" s="1"/>
      <c r="S293" s="1"/>
      <c r="T293" s="1"/>
      <c r="U293" s="1"/>
      <c r="V293" s="1"/>
      <c r="W293" s="1"/>
      <c r="X293" s="1"/>
      <c r="Y293" s="1"/>
      <c r="Z293" s="1"/>
    </row>
    <row r="294" spans="1:26" x14ac:dyDescent="0.3">
      <c r="A294" s="5"/>
      <c r="B294" s="2"/>
      <c r="C294" s="5"/>
      <c r="D294" s="5"/>
      <c r="E294" s="1"/>
      <c r="F294" s="5"/>
      <c r="G294" s="1"/>
      <c r="H294" s="1"/>
      <c r="I294" s="1"/>
      <c r="J294" s="1"/>
      <c r="K294" s="1"/>
      <c r="L294" s="1"/>
      <c r="M294" s="1"/>
      <c r="N294" s="1"/>
      <c r="O294" s="1"/>
      <c r="P294" s="1"/>
      <c r="Q294" s="1"/>
      <c r="R294" s="1"/>
      <c r="S294" s="1"/>
      <c r="T294" s="1"/>
      <c r="U294" s="1"/>
      <c r="V294" s="1"/>
      <c r="W294" s="1"/>
      <c r="X294" s="1"/>
      <c r="Y294" s="1"/>
      <c r="Z294" s="1"/>
    </row>
    <row r="295" spans="1:26" x14ac:dyDescent="0.3">
      <c r="A295" s="5"/>
      <c r="B295" s="2"/>
      <c r="C295" s="5"/>
      <c r="D295" s="5"/>
      <c r="E295" s="1"/>
      <c r="F295" s="5"/>
      <c r="G295" s="1"/>
      <c r="H295" s="1"/>
      <c r="I295" s="1"/>
      <c r="J295" s="1"/>
      <c r="K295" s="1"/>
      <c r="L295" s="1"/>
      <c r="M295" s="1"/>
      <c r="N295" s="1"/>
      <c r="O295" s="1"/>
      <c r="P295" s="1"/>
      <c r="Q295" s="1"/>
      <c r="R295" s="1"/>
      <c r="S295" s="1"/>
      <c r="T295" s="1"/>
      <c r="U295" s="1"/>
      <c r="V295" s="1"/>
      <c r="W295" s="1"/>
      <c r="X295" s="1"/>
      <c r="Y295" s="1"/>
      <c r="Z295" s="1"/>
    </row>
    <row r="296" spans="1:26" x14ac:dyDescent="0.3">
      <c r="A296" s="5"/>
      <c r="B296" s="2"/>
      <c r="C296" s="5"/>
      <c r="D296" s="5"/>
      <c r="E296" s="1"/>
      <c r="F296" s="5"/>
      <c r="G296" s="1"/>
      <c r="H296" s="1"/>
      <c r="I296" s="1"/>
      <c r="J296" s="1"/>
      <c r="K296" s="1"/>
      <c r="L296" s="1"/>
      <c r="M296" s="1"/>
      <c r="N296" s="1"/>
      <c r="O296" s="1"/>
      <c r="P296" s="1"/>
      <c r="Q296" s="1"/>
      <c r="R296" s="1"/>
      <c r="S296" s="1"/>
      <c r="T296" s="1"/>
      <c r="U296" s="1"/>
      <c r="V296" s="1"/>
      <c r="W296" s="1"/>
      <c r="X296" s="1"/>
      <c r="Y296" s="1"/>
      <c r="Z296" s="1"/>
    </row>
    <row r="297" spans="1:26" x14ac:dyDescent="0.3">
      <c r="A297" s="5"/>
      <c r="B297" s="2"/>
      <c r="C297" s="5"/>
      <c r="D297" s="5"/>
      <c r="E297" s="1"/>
      <c r="F297" s="5"/>
      <c r="G297" s="1"/>
      <c r="H297" s="1"/>
      <c r="I297" s="1"/>
      <c r="J297" s="1"/>
      <c r="K297" s="1"/>
      <c r="L297" s="1"/>
      <c r="M297" s="1"/>
      <c r="N297" s="1"/>
      <c r="O297" s="1"/>
      <c r="P297" s="1"/>
      <c r="Q297" s="1"/>
      <c r="R297" s="1"/>
      <c r="S297" s="1"/>
      <c r="T297" s="1"/>
      <c r="U297" s="1"/>
      <c r="V297" s="1"/>
      <c r="W297" s="1"/>
      <c r="X297" s="1"/>
      <c r="Y297" s="1"/>
      <c r="Z297" s="1"/>
    </row>
    <row r="298" spans="1:26" x14ac:dyDescent="0.3">
      <c r="A298" s="5"/>
      <c r="B298" s="2"/>
      <c r="C298" s="5"/>
      <c r="D298" s="5"/>
      <c r="E298" s="1"/>
      <c r="F298" s="5"/>
      <c r="G298" s="1"/>
      <c r="H298" s="1"/>
      <c r="I298" s="1"/>
      <c r="J298" s="1"/>
      <c r="K298" s="1"/>
      <c r="L298" s="1"/>
      <c r="M298" s="1"/>
      <c r="N298" s="1"/>
      <c r="O298" s="1"/>
      <c r="P298" s="1"/>
      <c r="Q298" s="1"/>
      <c r="R298" s="1"/>
      <c r="S298" s="1"/>
      <c r="T298" s="1"/>
      <c r="U298" s="1"/>
      <c r="V298" s="1"/>
      <c r="W298" s="1"/>
      <c r="X298" s="1"/>
      <c r="Y298" s="1"/>
      <c r="Z298" s="1"/>
    </row>
    <row r="299" spans="1:26" x14ac:dyDescent="0.3">
      <c r="A299" s="5"/>
      <c r="B299" s="2"/>
      <c r="C299" s="5"/>
      <c r="D299" s="5"/>
      <c r="E299" s="1"/>
      <c r="F299" s="5"/>
      <c r="G299" s="1"/>
      <c r="H299" s="1"/>
      <c r="I299" s="1"/>
      <c r="J299" s="1"/>
      <c r="K299" s="1"/>
      <c r="L299" s="1"/>
      <c r="M299" s="1"/>
      <c r="N299" s="1"/>
      <c r="O299" s="1"/>
      <c r="P299" s="1"/>
      <c r="Q299" s="1"/>
      <c r="R299" s="1"/>
      <c r="S299" s="1"/>
      <c r="T299" s="1"/>
      <c r="U299" s="1"/>
      <c r="V299" s="1"/>
      <c r="W299" s="1"/>
      <c r="X299" s="1"/>
      <c r="Y299" s="1"/>
      <c r="Z299" s="1"/>
    </row>
    <row r="300" spans="1:26" x14ac:dyDescent="0.3">
      <c r="A300" s="5"/>
      <c r="B300" s="2"/>
      <c r="C300" s="5"/>
      <c r="D300" s="5"/>
      <c r="E300" s="1"/>
      <c r="F300" s="5"/>
      <c r="G300" s="1"/>
      <c r="H300" s="1"/>
      <c r="I300" s="1"/>
      <c r="J300" s="1"/>
      <c r="K300" s="1"/>
      <c r="L300" s="1"/>
      <c r="M300" s="1"/>
      <c r="N300" s="1"/>
      <c r="O300" s="1"/>
      <c r="P300" s="1"/>
      <c r="Q300" s="1"/>
      <c r="R300" s="1"/>
      <c r="S300" s="1"/>
      <c r="T300" s="1"/>
      <c r="U300" s="1"/>
      <c r="V300" s="1"/>
      <c r="W300" s="1"/>
      <c r="X300" s="1"/>
      <c r="Y300" s="1"/>
      <c r="Z300" s="1"/>
    </row>
    <row r="301" spans="1:26" x14ac:dyDescent="0.3">
      <c r="A301" s="5"/>
      <c r="B301" s="2"/>
      <c r="C301" s="5"/>
      <c r="D301" s="5"/>
      <c r="E301" s="1"/>
      <c r="F301" s="5"/>
      <c r="G301" s="1"/>
      <c r="H301" s="1"/>
      <c r="I301" s="1"/>
      <c r="J301" s="1"/>
      <c r="K301" s="1"/>
      <c r="L301" s="1"/>
      <c r="M301" s="1"/>
      <c r="N301" s="1"/>
      <c r="O301" s="1"/>
      <c r="P301" s="1"/>
      <c r="Q301" s="1"/>
      <c r="R301" s="1"/>
      <c r="S301" s="1"/>
      <c r="T301" s="1"/>
      <c r="U301" s="1"/>
      <c r="V301" s="1"/>
      <c r="W301" s="1"/>
      <c r="X301" s="1"/>
      <c r="Y301" s="1"/>
      <c r="Z301" s="1"/>
    </row>
    <row r="302" spans="1:26" x14ac:dyDescent="0.3">
      <c r="A302" s="5"/>
      <c r="B302" s="2"/>
      <c r="C302" s="5"/>
      <c r="D302" s="5"/>
      <c r="E302" s="1"/>
      <c r="F302" s="5"/>
      <c r="G302" s="1"/>
      <c r="H302" s="1"/>
      <c r="I302" s="1"/>
      <c r="J302" s="1"/>
      <c r="K302" s="1"/>
      <c r="L302" s="1"/>
      <c r="M302" s="1"/>
      <c r="N302" s="1"/>
      <c r="O302" s="1"/>
      <c r="P302" s="1"/>
      <c r="Q302" s="1"/>
      <c r="R302" s="1"/>
      <c r="S302" s="1"/>
      <c r="T302" s="1"/>
      <c r="U302" s="1"/>
      <c r="V302" s="1"/>
      <c r="W302" s="1"/>
      <c r="X302" s="1"/>
      <c r="Y302" s="1"/>
      <c r="Z302" s="1"/>
    </row>
    <row r="303" spans="1:26" x14ac:dyDescent="0.3">
      <c r="A303" s="5"/>
      <c r="B303" s="2"/>
      <c r="C303" s="5"/>
      <c r="D303" s="5"/>
      <c r="E303" s="1"/>
      <c r="F303" s="5"/>
      <c r="G303" s="1"/>
      <c r="H303" s="1"/>
      <c r="I303" s="1"/>
      <c r="J303" s="1"/>
      <c r="K303" s="1"/>
      <c r="L303" s="1"/>
      <c r="M303" s="1"/>
      <c r="N303" s="1"/>
      <c r="O303" s="1"/>
      <c r="P303" s="1"/>
      <c r="Q303" s="1"/>
      <c r="R303" s="1"/>
      <c r="S303" s="1"/>
      <c r="T303" s="1"/>
      <c r="U303" s="1"/>
      <c r="V303" s="1"/>
      <c r="W303" s="1"/>
      <c r="X303" s="1"/>
      <c r="Y303" s="1"/>
      <c r="Z303" s="1"/>
    </row>
    <row r="304" spans="1:26" x14ac:dyDescent="0.3">
      <c r="A304" s="5"/>
      <c r="B304" s="2"/>
      <c r="C304" s="5"/>
      <c r="D304" s="5"/>
      <c r="E304" s="1"/>
      <c r="F304" s="5"/>
      <c r="G304" s="1"/>
      <c r="H304" s="1"/>
      <c r="I304" s="1"/>
      <c r="J304" s="1"/>
      <c r="K304" s="1"/>
      <c r="L304" s="1"/>
      <c r="M304" s="1"/>
      <c r="N304" s="1"/>
      <c r="O304" s="1"/>
      <c r="P304" s="1"/>
      <c r="Q304" s="1"/>
      <c r="R304" s="1"/>
      <c r="S304" s="1"/>
      <c r="T304" s="1"/>
      <c r="U304" s="1"/>
      <c r="V304" s="1"/>
      <c r="W304" s="1"/>
      <c r="X304" s="1"/>
      <c r="Y304" s="1"/>
      <c r="Z304" s="1"/>
    </row>
    <row r="305" spans="1:26" x14ac:dyDescent="0.3">
      <c r="A305" s="5"/>
      <c r="B305" s="2"/>
      <c r="C305" s="5"/>
      <c r="D305" s="5"/>
      <c r="E305" s="1"/>
      <c r="F305" s="5"/>
      <c r="G305" s="1"/>
      <c r="H305" s="1"/>
      <c r="I305" s="1"/>
      <c r="J305" s="1"/>
      <c r="K305" s="1"/>
      <c r="L305" s="1"/>
      <c r="M305" s="1"/>
      <c r="N305" s="1"/>
      <c r="O305" s="1"/>
      <c r="P305" s="1"/>
      <c r="Q305" s="1"/>
      <c r="R305" s="1"/>
      <c r="S305" s="1"/>
      <c r="T305" s="1"/>
      <c r="U305" s="1"/>
      <c r="V305" s="1"/>
      <c r="W305" s="1"/>
      <c r="X305" s="1"/>
      <c r="Y305" s="1"/>
      <c r="Z305" s="1"/>
    </row>
    <row r="306" spans="1:26" x14ac:dyDescent="0.3">
      <c r="A306" s="5"/>
      <c r="B306" s="2"/>
      <c r="C306" s="5"/>
      <c r="D306" s="5"/>
      <c r="E306" s="1"/>
      <c r="F306" s="5"/>
      <c r="G306" s="1"/>
      <c r="H306" s="1"/>
      <c r="I306" s="1"/>
      <c r="J306" s="1"/>
      <c r="K306" s="1"/>
      <c r="L306" s="1"/>
      <c r="M306" s="1"/>
      <c r="N306" s="1"/>
      <c r="O306" s="1"/>
      <c r="P306" s="1"/>
      <c r="Q306" s="1"/>
      <c r="R306" s="1"/>
      <c r="S306" s="1"/>
      <c r="T306" s="1"/>
      <c r="U306" s="1"/>
      <c r="V306" s="1"/>
      <c r="W306" s="1"/>
      <c r="X306" s="1"/>
      <c r="Y306" s="1"/>
      <c r="Z306" s="1"/>
    </row>
    <row r="307" spans="1:26" x14ac:dyDescent="0.3">
      <c r="A307" s="5"/>
      <c r="B307" s="2"/>
      <c r="C307" s="5"/>
      <c r="D307" s="5"/>
      <c r="E307" s="1"/>
      <c r="F307" s="5"/>
      <c r="G307" s="1"/>
      <c r="H307" s="1"/>
      <c r="I307" s="1"/>
      <c r="J307" s="1"/>
      <c r="K307" s="1"/>
      <c r="L307" s="1"/>
      <c r="M307" s="1"/>
      <c r="N307" s="1"/>
      <c r="O307" s="1"/>
      <c r="P307" s="1"/>
      <c r="Q307" s="1"/>
      <c r="R307" s="1"/>
      <c r="S307" s="1"/>
      <c r="T307" s="1"/>
      <c r="U307" s="1"/>
      <c r="V307" s="1"/>
      <c r="W307" s="1"/>
      <c r="X307" s="1"/>
      <c r="Y307" s="1"/>
      <c r="Z307" s="1"/>
    </row>
    <row r="308" spans="1:26" x14ac:dyDescent="0.3">
      <c r="A308" s="5"/>
      <c r="B308" s="2"/>
      <c r="C308" s="5"/>
      <c r="D308" s="5"/>
      <c r="E308" s="1"/>
      <c r="F308" s="5"/>
      <c r="G308" s="1"/>
      <c r="H308" s="1"/>
      <c r="I308" s="1"/>
      <c r="J308" s="1"/>
      <c r="K308" s="1"/>
      <c r="L308" s="1"/>
      <c r="M308" s="1"/>
      <c r="N308" s="1"/>
      <c r="O308" s="1"/>
      <c r="P308" s="1"/>
      <c r="Q308" s="1"/>
      <c r="R308" s="1"/>
      <c r="S308" s="1"/>
      <c r="T308" s="1"/>
      <c r="U308" s="1"/>
      <c r="V308" s="1"/>
      <c r="W308" s="1"/>
      <c r="X308" s="1"/>
      <c r="Y308" s="1"/>
      <c r="Z308" s="1"/>
    </row>
    <row r="309" spans="1:26" x14ac:dyDescent="0.3">
      <c r="A309" s="5"/>
      <c r="B309" s="2"/>
      <c r="C309" s="5"/>
      <c r="D309" s="5"/>
      <c r="E309" s="1"/>
      <c r="F309" s="5"/>
      <c r="G309" s="1"/>
      <c r="H309" s="1"/>
      <c r="I309" s="1"/>
      <c r="J309" s="1"/>
      <c r="K309" s="1"/>
      <c r="L309" s="1"/>
      <c r="M309" s="1"/>
      <c r="N309" s="1"/>
      <c r="O309" s="1"/>
      <c r="P309" s="1"/>
      <c r="Q309" s="1"/>
      <c r="R309" s="1"/>
      <c r="S309" s="1"/>
      <c r="T309" s="1"/>
      <c r="U309" s="1"/>
      <c r="V309" s="1"/>
      <c r="W309" s="1"/>
      <c r="X309" s="1"/>
      <c r="Y309" s="1"/>
      <c r="Z309" s="1"/>
    </row>
    <row r="310" spans="1:26" x14ac:dyDescent="0.3">
      <c r="A310" s="5"/>
      <c r="B310" s="2"/>
      <c r="C310" s="5"/>
      <c r="D310" s="5"/>
      <c r="E310" s="1"/>
      <c r="F310" s="5"/>
      <c r="G310" s="1"/>
      <c r="H310" s="1"/>
      <c r="I310" s="1"/>
      <c r="J310" s="1"/>
      <c r="K310" s="1"/>
      <c r="L310" s="1"/>
      <c r="M310" s="1"/>
      <c r="N310" s="1"/>
      <c r="O310" s="1"/>
      <c r="P310" s="1"/>
      <c r="Q310" s="1"/>
      <c r="R310" s="1"/>
      <c r="S310" s="1"/>
      <c r="T310" s="1"/>
      <c r="U310" s="1"/>
      <c r="V310" s="1"/>
      <c r="W310" s="1"/>
      <c r="X310" s="1"/>
      <c r="Y310" s="1"/>
      <c r="Z310" s="1"/>
    </row>
    <row r="311" spans="1:26" x14ac:dyDescent="0.3">
      <c r="A311" s="5"/>
      <c r="B311" s="2"/>
      <c r="C311" s="5"/>
      <c r="D311" s="5"/>
      <c r="E311" s="1"/>
      <c r="F311" s="5"/>
      <c r="G311" s="1"/>
      <c r="H311" s="1"/>
      <c r="I311" s="1"/>
      <c r="J311" s="1"/>
      <c r="K311" s="1"/>
      <c r="L311" s="1"/>
      <c r="M311" s="1"/>
      <c r="N311" s="1"/>
      <c r="O311" s="1"/>
      <c r="P311" s="1"/>
      <c r="Q311" s="1"/>
      <c r="R311" s="1"/>
      <c r="S311" s="1"/>
      <c r="T311" s="1"/>
      <c r="U311" s="1"/>
      <c r="V311" s="1"/>
      <c r="W311" s="1"/>
      <c r="X311" s="1"/>
      <c r="Y311" s="1"/>
      <c r="Z311" s="1"/>
    </row>
    <row r="312" spans="1:26" x14ac:dyDescent="0.3">
      <c r="A312" s="5"/>
      <c r="B312" s="2"/>
      <c r="C312" s="5"/>
      <c r="D312" s="5"/>
      <c r="E312" s="1"/>
      <c r="F312" s="5"/>
      <c r="G312" s="1"/>
      <c r="H312" s="1"/>
      <c r="I312" s="1"/>
      <c r="J312" s="1"/>
      <c r="K312" s="1"/>
      <c r="L312" s="1"/>
      <c r="M312" s="1"/>
      <c r="N312" s="1"/>
      <c r="O312" s="1"/>
      <c r="P312" s="1"/>
      <c r="Q312" s="1"/>
      <c r="R312" s="1"/>
      <c r="S312" s="1"/>
      <c r="T312" s="1"/>
      <c r="U312" s="1"/>
      <c r="V312" s="1"/>
      <c r="W312" s="1"/>
      <c r="X312" s="1"/>
      <c r="Y312" s="1"/>
      <c r="Z312" s="1"/>
    </row>
    <row r="313" spans="1:26" x14ac:dyDescent="0.3">
      <c r="A313" s="5"/>
      <c r="B313" s="2"/>
      <c r="C313" s="5"/>
      <c r="D313" s="5"/>
      <c r="E313" s="1"/>
      <c r="F313" s="5"/>
      <c r="G313" s="1"/>
      <c r="H313" s="1"/>
      <c r="I313" s="1"/>
      <c r="J313" s="1"/>
      <c r="K313" s="1"/>
      <c r="L313" s="1"/>
      <c r="M313" s="1"/>
      <c r="N313" s="1"/>
      <c r="O313" s="1"/>
      <c r="P313" s="1"/>
      <c r="Q313" s="1"/>
      <c r="R313" s="1"/>
      <c r="S313" s="1"/>
      <c r="T313" s="1"/>
      <c r="U313" s="1"/>
      <c r="V313" s="1"/>
      <c r="W313" s="1"/>
      <c r="X313" s="1"/>
      <c r="Y313" s="1"/>
      <c r="Z313" s="1"/>
    </row>
    <row r="314" spans="1:26" x14ac:dyDescent="0.3">
      <c r="A314" s="5"/>
      <c r="B314" s="2"/>
      <c r="C314" s="5"/>
      <c r="D314" s="5"/>
      <c r="E314" s="1"/>
      <c r="F314" s="5"/>
      <c r="G314" s="1"/>
      <c r="H314" s="1"/>
      <c r="I314" s="1"/>
      <c r="J314" s="1"/>
      <c r="K314" s="1"/>
      <c r="L314" s="1"/>
      <c r="M314" s="1"/>
      <c r="N314" s="1"/>
      <c r="O314" s="1"/>
      <c r="P314" s="1"/>
      <c r="Q314" s="1"/>
      <c r="R314" s="1"/>
      <c r="S314" s="1"/>
      <c r="T314" s="1"/>
      <c r="U314" s="1"/>
      <c r="V314" s="1"/>
      <c r="W314" s="1"/>
      <c r="X314" s="1"/>
      <c r="Y314" s="1"/>
      <c r="Z314" s="1"/>
    </row>
    <row r="315" spans="1:26" x14ac:dyDescent="0.3">
      <c r="A315" s="5"/>
      <c r="B315" s="2"/>
      <c r="C315" s="5"/>
      <c r="D315" s="5"/>
      <c r="E315" s="1"/>
      <c r="F315" s="5"/>
      <c r="G315" s="1"/>
      <c r="H315" s="1"/>
      <c r="I315" s="1"/>
      <c r="J315" s="1"/>
      <c r="K315" s="1"/>
      <c r="L315" s="1"/>
      <c r="M315" s="1"/>
      <c r="N315" s="1"/>
      <c r="O315" s="1"/>
      <c r="P315" s="1"/>
      <c r="Q315" s="1"/>
      <c r="R315" s="1"/>
      <c r="S315" s="1"/>
      <c r="T315" s="1"/>
      <c r="U315" s="1"/>
      <c r="V315" s="1"/>
      <c r="W315" s="1"/>
      <c r="X315" s="1"/>
      <c r="Y315" s="1"/>
      <c r="Z315" s="1"/>
    </row>
    <row r="316" spans="1:26" x14ac:dyDescent="0.3">
      <c r="A316" s="5"/>
      <c r="B316" s="2"/>
      <c r="C316" s="5"/>
      <c r="D316" s="5"/>
      <c r="E316" s="1"/>
      <c r="F316" s="5"/>
      <c r="G316" s="1"/>
      <c r="H316" s="1"/>
      <c r="I316" s="1"/>
      <c r="J316" s="1"/>
      <c r="K316" s="1"/>
      <c r="L316" s="1"/>
      <c r="M316" s="1"/>
      <c r="N316" s="1"/>
      <c r="O316" s="1"/>
      <c r="P316" s="1"/>
      <c r="Q316" s="1"/>
      <c r="R316" s="1"/>
      <c r="S316" s="1"/>
      <c r="T316" s="1"/>
      <c r="U316" s="1"/>
      <c r="V316" s="1"/>
      <c r="W316" s="1"/>
      <c r="X316" s="1"/>
      <c r="Y316" s="1"/>
      <c r="Z316" s="1"/>
    </row>
    <row r="317" spans="1:26" x14ac:dyDescent="0.3">
      <c r="A317" s="5"/>
      <c r="B317" s="2"/>
      <c r="C317" s="5"/>
      <c r="D317" s="5"/>
      <c r="E317" s="1"/>
      <c r="F317" s="5"/>
      <c r="G317" s="1"/>
      <c r="H317" s="1"/>
      <c r="I317" s="1"/>
      <c r="J317" s="1"/>
      <c r="K317" s="1"/>
      <c r="L317" s="1"/>
      <c r="M317" s="1"/>
      <c r="N317" s="1"/>
      <c r="O317" s="1"/>
      <c r="P317" s="1"/>
      <c r="Q317" s="1"/>
      <c r="R317" s="1"/>
      <c r="S317" s="1"/>
      <c r="T317" s="1"/>
      <c r="U317" s="1"/>
      <c r="V317" s="1"/>
      <c r="W317" s="1"/>
      <c r="X317" s="1"/>
      <c r="Y317" s="1"/>
      <c r="Z317" s="1"/>
    </row>
    <row r="318" spans="1:26" x14ac:dyDescent="0.3">
      <c r="A318" s="5"/>
      <c r="B318" s="2"/>
      <c r="C318" s="5"/>
      <c r="D318" s="5"/>
      <c r="E318" s="1"/>
      <c r="F318" s="5"/>
      <c r="G318" s="1"/>
      <c r="H318" s="1"/>
      <c r="I318" s="1"/>
      <c r="J318" s="1"/>
      <c r="K318" s="1"/>
      <c r="L318" s="1"/>
      <c r="M318" s="1"/>
      <c r="N318" s="1"/>
      <c r="O318" s="1"/>
      <c r="P318" s="1"/>
      <c r="Q318" s="1"/>
      <c r="R318" s="1"/>
      <c r="S318" s="1"/>
      <c r="T318" s="1"/>
      <c r="U318" s="1"/>
      <c r="V318" s="1"/>
      <c r="W318" s="1"/>
      <c r="X318" s="1"/>
      <c r="Y318" s="1"/>
      <c r="Z318" s="1"/>
    </row>
    <row r="319" spans="1:26" x14ac:dyDescent="0.3">
      <c r="A319" s="5"/>
      <c r="B319" s="2"/>
      <c r="C319" s="5"/>
      <c r="D319" s="5"/>
      <c r="E319" s="1"/>
      <c r="F319" s="5"/>
      <c r="G319" s="1"/>
      <c r="H319" s="1"/>
      <c r="I319" s="1"/>
      <c r="J319" s="1"/>
      <c r="K319" s="1"/>
      <c r="L319" s="1"/>
      <c r="M319" s="1"/>
      <c r="N319" s="1"/>
      <c r="O319" s="1"/>
      <c r="P319" s="1"/>
      <c r="Q319" s="1"/>
      <c r="R319" s="1"/>
      <c r="S319" s="1"/>
      <c r="T319" s="1"/>
      <c r="U319" s="1"/>
      <c r="V319" s="1"/>
      <c r="W319" s="1"/>
      <c r="X319" s="1"/>
      <c r="Y319" s="1"/>
      <c r="Z319" s="1"/>
    </row>
    <row r="320" spans="1:26" x14ac:dyDescent="0.3">
      <c r="A320" s="5"/>
      <c r="B320" s="2"/>
      <c r="C320" s="5"/>
      <c r="D320" s="5"/>
      <c r="E320" s="1"/>
      <c r="F320" s="5"/>
      <c r="G320" s="1"/>
      <c r="H320" s="1"/>
      <c r="I320" s="1"/>
      <c r="J320" s="1"/>
      <c r="K320" s="1"/>
      <c r="L320" s="1"/>
      <c r="M320" s="1"/>
      <c r="N320" s="1"/>
      <c r="O320" s="1"/>
      <c r="P320" s="1"/>
      <c r="Q320" s="1"/>
      <c r="R320" s="1"/>
      <c r="S320" s="1"/>
      <c r="T320" s="1"/>
      <c r="U320" s="1"/>
      <c r="V320" s="1"/>
      <c r="W320" s="1"/>
      <c r="X320" s="1"/>
      <c r="Y320" s="1"/>
      <c r="Z320" s="1"/>
    </row>
    <row r="321" spans="1:26" x14ac:dyDescent="0.3">
      <c r="A321" s="5"/>
      <c r="B321" s="2"/>
      <c r="C321" s="5"/>
      <c r="D321" s="5"/>
      <c r="E321" s="1"/>
      <c r="F321" s="5"/>
      <c r="G321" s="1"/>
      <c r="H321" s="1"/>
      <c r="I321" s="1"/>
      <c r="J321" s="1"/>
      <c r="K321" s="1"/>
      <c r="L321" s="1"/>
      <c r="M321" s="1"/>
      <c r="N321" s="1"/>
      <c r="O321" s="1"/>
      <c r="P321" s="1"/>
      <c r="Q321" s="1"/>
      <c r="R321" s="1"/>
      <c r="S321" s="1"/>
      <c r="T321" s="1"/>
      <c r="U321" s="1"/>
      <c r="V321" s="1"/>
      <c r="W321" s="1"/>
      <c r="X321" s="1"/>
      <c r="Y321" s="1"/>
      <c r="Z321" s="1"/>
    </row>
    <row r="322" spans="1:26" x14ac:dyDescent="0.3">
      <c r="A322" s="5"/>
      <c r="B322" s="2"/>
      <c r="C322" s="5"/>
      <c r="D322" s="5"/>
      <c r="E322" s="1"/>
      <c r="F322" s="5"/>
      <c r="G322" s="1"/>
      <c r="H322" s="1"/>
      <c r="I322" s="1"/>
      <c r="J322" s="1"/>
      <c r="K322" s="1"/>
      <c r="L322" s="1"/>
      <c r="M322" s="1"/>
      <c r="N322" s="1"/>
      <c r="O322" s="1"/>
      <c r="P322" s="1"/>
      <c r="Q322" s="1"/>
      <c r="R322" s="1"/>
      <c r="S322" s="1"/>
      <c r="T322" s="1"/>
      <c r="U322" s="1"/>
      <c r="V322" s="1"/>
      <c r="W322" s="1"/>
      <c r="X322" s="1"/>
      <c r="Y322" s="1"/>
      <c r="Z322" s="1"/>
    </row>
    <row r="323" spans="1:26" x14ac:dyDescent="0.3">
      <c r="A323" s="5"/>
      <c r="B323" s="2"/>
      <c r="C323" s="5"/>
      <c r="D323" s="5"/>
      <c r="E323" s="1"/>
      <c r="F323" s="5"/>
      <c r="G323" s="1"/>
      <c r="H323" s="1"/>
      <c r="I323" s="1"/>
      <c r="J323" s="1"/>
      <c r="K323" s="1"/>
      <c r="L323" s="1"/>
      <c r="M323" s="1"/>
      <c r="N323" s="1"/>
      <c r="O323" s="1"/>
      <c r="P323" s="1"/>
      <c r="Q323" s="1"/>
      <c r="R323" s="1"/>
      <c r="S323" s="1"/>
      <c r="T323" s="1"/>
      <c r="U323" s="1"/>
      <c r="V323" s="1"/>
      <c r="W323" s="1"/>
      <c r="X323" s="1"/>
      <c r="Y323" s="1"/>
      <c r="Z323" s="1"/>
    </row>
    <row r="324" spans="1:26" x14ac:dyDescent="0.3">
      <c r="A324" s="5"/>
      <c r="B324" s="2"/>
      <c r="C324" s="5"/>
      <c r="D324" s="5"/>
      <c r="E324" s="1"/>
      <c r="F324" s="5"/>
      <c r="G324" s="1"/>
      <c r="H324" s="1"/>
      <c r="I324" s="1"/>
      <c r="J324" s="1"/>
      <c r="K324" s="1"/>
      <c r="L324" s="1"/>
      <c r="M324" s="1"/>
      <c r="N324" s="1"/>
      <c r="O324" s="1"/>
      <c r="P324" s="1"/>
      <c r="Q324" s="1"/>
      <c r="R324" s="1"/>
      <c r="S324" s="1"/>
      <c r="T324" s="1"/>
      <c r="U324" s="1"/>
      <c r="V324" s="1"/>
      <c r="W324" s="1"/>
      <c r="X324" s="1"/>
      <c r="Y324" s="1"/>
      <c r="Z324" s="1"/>
    </row>
    <row r="325" spans="1:26" x14ac:dyDescent="0.3">
      <c r="A325" s="5"/>
      <c r="B325" s="2"/>
      <c r="C325" s="5"/>
      <c r="D325" s="5"/>
      <c r="E325" s="1"/>
      <c r="F325" s="5"/>
      <c r="G325" s="1"/>
      <c r="H325" s="1"/>
      <c r="I325" s="1"/>
      <c r="J325" s="1"/>
      <c r="K325" s="1"/>
      <c r="L325" s="1"/>
      <c r="M325" s="1"/>
      <c r="N325" s="1"/>
      <c r="O325" s="1"/>
      <c r="P325" s="1"/>
      <c r="Q325" s="1"/>
      <c r="R325" s="1"/>
      <c r="S325" s="1"/>
      <c r="T325" s="1"/>
      <c r="U325" s="1"/>
      <c r="V325" s="1"/>
      <c r="W325" s="1"/>
      <c r="X325" s="1"/>
      <c r="Y325" s="1"/>
      <c r="Z325" s="1"/>
    </row>
    <row r="326" spans="1:26" x14ac:dyDescent="0.3">
      <c r="A326" s="5"/>
      <c r="B326" s="2"/>
      <c r="C326" s="5"/>
      <c r="D326" s="5"/>
      <c r="E326" s="1"/>
      <c r="F326" s="5"/>
      <c r="G326" s="1"/>
      <c r="H326" s="1"/>
      <c r="I326" s="1"/>
      <c r="J326" s="1"/>
      <c r="K326" s="1"/>
      <c r="L326" s="1"/>
      <c r="M326" s="1"/>
      <c r="N326" s="1"/>
      <c r="O326" s="1"/>
      <c r="P326" s="1"/>
      <c r="Q326" s="1"/>
      <c r="R326" s="1"/>
      <c r="S326" s="1"/>
      <c r="T326" s="1"/>
      <c r="U326" s="1"/>
      <c r="V326" s="1"/>
      <c r="W326" s="1"/>
      <c r="X326" s="1"/>
      <c r="Y326" s="1"/>
      <c r="Z326" s="1"/>
    </row>
    <row r="327" spans="1:26" x14ac:dyDescent="0.3">
      <c r="A327" s="5"/>
      <c r="B327" s="2"/>
      <c r="C327" s="5"/>
      <c r="D327" s="5"/>
      <c r="E327" s="1"/>
      <c r="F327" s="5"/>
      <c r="G327" s="1"/>
      <c r="H327" s="1"/>
      <c r="I327" s="1"/>
      <c r="J327" s="1"/>
      <c r="K327" s="1"/>
      <c r="L327" s="1"/>
      <c r="M327" s="1"/>
      <c r="N327" s="1"/>
      <c r="O327" s="1"/>
      <c r="P327" s="1"/>
      <c r="Q327" s="1"/>
      <c r="R327" s="1"/>
      <c r="S327" s="1"/>
      <c r="T327" s="1"/>
      <c r="U327" s="1"/>
      <c r="V327" s="1"/>
      <c r="W327" s="1"/>
      <c r="X327" s="1"/>
      <c r="Y327" s="1"/>
      <c r="Z327" s="1"/>
    </row>
    <row r="328" spans="1:26" x14ac:dyDescent="0.3">
      <c r="A328" s="5"/>
      <c r="B328" s="2"/>
      <c r="C328" s="5"/>
      <c r="D328" s="5"/>
      <c r="E328" s="1"/>
      <c r="F328" s="5"/>
      <c r="G328" s="1"/>
      <c r="H328" s="1"/>
      <c r="I328" s="1"/>
      <c r="J328" s="1"/>
      <c r="K328" s="1"/>
      <c r="L328" s="1"/>
      <c r="M328" s="1"/>
      <c r="N328" s="1"/>
      <c r="O328" s="1"/>
      <c r="P328" s="1"/>
      <c r="Q328" s="1"/>
      <c r="R328" s="1"/>
      <c r="S328" s="1"/>
      <c r="T328" s="1"/>
      <c r="U328" s="1"/>
      <c r="V328" s="1"/>
      <c r="W328" s="1"/>
      <c r="X328" s="1"/>
      <c r="Y328" s="1"/>
      <c r="Z328" s="1"/>
    </row>
    <row r="329" spans="1:26" x14ac:dyDescent="0.3">
      <c r="A329" s="5"/>
      <c r="B329" s="2"/>
      <c r="C329" s="5"/>
      <c r="D329" s="5"/>
      <c r="E329" s="1"/>
      <c r="F329" s="5"/>
      <c r="G329" s="1"/>
      <c r="H329" s="1"/>
      <c r="I329" s="1"/>
      <c r="J329" s="1"/>
      <c r="K329" s="1"/>
      <c r="L329" s="1"/>
      <c r="M329" s="1"/>
      <c r="N329" s="1"/>
      <c r="O329" s="1"/>
      <c r="P329" s="1"/>
      <c r="Q329" s="1"/>
      <c r="R329" s="1"/>
      <c r="S329" s="1"/>
      <c r="T329" s="1"/>
      <c r="U329" s="1"/>
      <c r="V329" s="1"/>
      <c r="W329" s="1"/>
      <c r="X329" s="1"/>
      <c r="Y329" s="1"/>
      <c r="Z329" s="1"/>
    </row>
    <row r="330" spans="1:26" x14ac:dyDescent="0.3">
      <c r="A330" s="5"/>
      <c r="B330" s="2"/>
      <c r="C330" s="5"/>
      <c r="D330" s="5"/>
      <c r="E330" s="1"/>
      <c r="F330" s="5"/>
      <c r="G330" s="1"/>
      <c r="H330" s="1"/>
      <c r="I330" s="1"/>
      <c r="J330" s="1"/>
      <c r="K330" s="1"/>
      <c r="L330" s="1"/>
      <c r="M330" s="1"/>
      <c r="N330" s="1"/>
      <c r="O330" s="1"/>
      <c r="P330" s="1"/>
      <c r="Q330" s="1"/>
      <c r="R330" s="1"/>
      <c r="S330" s="1"/>
      <c r="T330" s="1"/>
      <c r="U330" s="1"/>
      <c r="V330" s="1"/>
      <c r="W330" s="1"/>
      <c r="X330" s="1"/>
      <c r="Y330" s="1"/>
      <c r="Z330" s="1"/>
    </row>
    <row r="331" spans="1:26" x14ac:dyDescent="0.3">
      <c r="A331" s="5"/>
      <c r="B331" s="2"/>
      <c r="C331" s="5"/>
      <c r="D331" s="5"/>
      <c r="E331" s="1"/>
      <c r="F331" s="5"/>
      <c r="G331" s="1"/>
      <c r="H331" s="1"/>
      <c r="I331" s="1"/>
      <c r="J331" s="1"/>
      <c r="K331" s="1"/>
      <c r="L331" s="1"/>
      <c r="M331" s="1"/>
      <c r="N331" s="1"/>
      <c r="O331" s="1"/>
      <c r="P331" s="1"/>
      <c r="Q331" s="1"/>
      <c r="R331" s="1"/>
      <c r="S331" s="1"/>
      <c r="T331" s="1"/>
      <c r="U331" s="1"/>
      <c r="V331" s="1"/>
      <c r="W331" s="1"/>
      <c r="X331" s="1"/>
      <c r="Y331" s="1"/>
      <c r="Z331" s="1"/>
    </row>
    <row r="332" spans="1:26" x14ac:dyDescent="0.3">
      <c r="A332" s="5"/>
      <c r="B332" s="2"/>
      <c r="C332" s="5"/>
      <c r="D332" s="5"/>
      <c r="E332" s="1"/>
      <c r="F332" s="5"/>
      <c r="G332" s="1"/>
      <c r="H332" s="1"/>
      <c r="I332" s="1"/>
      <c r="J332" s="1"/>
      <c r="K332" s="1"/>
      <c r="L332" s="1"/>
      <c r="M332" s="1"/>
      <c r="N332" s="1"/>
      <c r="O332" s="1"/>
      <c r="P332" s="1"/>
      <c r="Q332" s="1"/>
      <c r="R332" s="1"/>
      <c r="S332" s="1"/>
      <c r="T332" s="1"/>
      <c r="U332" s="1"/>
      <c r="V332" s="1"/>
      <c r="W332" s="1"/>
      <c r="X332" s="1"/>
      <c r="Y332" s="1"/>
      <c r="Z332" s="1"/>
    </row>
    <row r="333" spans="1:26" x14ac:dyDescent="0.3">
      <c r="A333" s="5"/>
      <c r="B333" s="2"/>
      <c r="C333" s="5"/>
      <c r="D333" s="5"/>
      <c r="E333" s="1"/>
      <c r="F333" s="5"/>
      <c r="G333" s="1"/>
      <c r="H333" s="1"/>
      <c r="I333" s="1"/>
      <c r="J333" s="1"/>
      <c r="K333" s="1"/>
      <c r="L333" s="1"/>
      <c r="M333" s="1"/>
      <c r="N333" s="1"/>
      <c r="O333" s="1"/>
      <c r="P333" s="1"/>
      <c r="Q333" s="1"/>
      <c r="R333" s="1"/>
      <c r="S333" s="1"/>
      <c r="T333" s="1"/>
      <c r="U333" s="1"/>
      <c r="V333" s="1"/>
      <c r="W333" s="1"/>
      <c r="X333" s="1"/>
      <c r="Y333" s="1"/>
      <c r="Z333" s="1"/>
    </row>
    <row r="334" spans="1:26" x14ac:dyDescent="0.3">
      <c r="A334" s="5"/>
      <c r="B334" s="2"/>
      <c r="C334" s="5"/>
      <c r="D334" s="5"/>
      <c r="E334" s="1"/>
      <c r="F334" s="5"/>
      <c r="G334" s="1"/>
      <c r="H334" s="1"/>
      <c r="I334" s="1"/>
      <c r="J334" s="1"/>
      <c r="K334" s="1"/>
      <c r="L334" s="1"/>
      <c r="M334" s="1"/>
      <c r="N334" s="1"/>
      <c r="O334" s="1"/>
      <c r="P334" s="1"/>
      <c r="Q334" s="1"/>
      <c r="R334" s="1"/>
      <c r="S334" s="1"/>
      <c r="T334" s="1"/>
      <c r="U334" s="1"/>
      <c r="V334" s="1"/>
      <c r="W334" s="1"/>
      <c r="X334" s="1"/>
      <c r="Y334" s="1"/>
      <c r="Z334" s="1"/>
    </row>
    <row r="335" spans="1:26" x14ac:dyDescent="0.3">
      <c r="A335" s="5"/>
      <c r="B335" s="2"/>
      <c r="C335" s="5"/>
      <c r="D335" s="5"/>
      <c r="E335" s="1"/>
      <c r="F335" s="5"/>
      <c r="G335" s="1"/>
      <c r="H335" s="1"/>
      <c r="I335" s="1"/>
      <c r="J335" s="1"/>
      <c r="K335" s="1"/>
      <c r="L335" s="1"/>
      <c r="M335" s="1"/>
      <c r="N335" s="1"/>
      <c r="O335" s="1"/>
      <c r="P335" s="1"/>
      <c r="Q335" s="1"/>
      <c r="R335" s="1"/>
      <c r="S335" s="1"/>
      <c r="T335" s="1"/>
      <c r="U335" s="1"/>
      <c r="V335" s="1"/>
      <c r="W335" s="1"/>
      <c r="X335" s="1"/>
      <c r="Y335" s="1"/>
      <c r="Z335" s="1"/>
    </row>
    <row r="336" spans="1:26" x14ac:dyDescent="0.3">
      <c r="A336" s="5"/>
      <c r="B336" s="2"/>
      <c r="C336" s="5"/>
      <c r="D336" s="5"/>
      <c r="E336" s="1"/>
      <c r="F336" s="5"/>
      <c r="G336" s="1"/>
      <c r="H336" s="1"/>
      <c r="I336" s="1"/>
      <c r="J336" s="1"/>
      <c r="K336" s="1"/>
      <c r="L336" s="1"/>
      <c r="M336" s="1"/>
      <c r="N336" s="1"/>
      <c r="O336" s="1"/>
      <c r="P336" s="1"/>
      <c r="Q336" s="1"/>
      <c r="R336" s="1"/>
      <c r="S336" s="1"/>
      <c r="T336" s="1"/>
      <c r="U336" s="1"/>
      <c r="V336" s="1"/>
      <c r="W336" s="1"/>
      <c r="X336" s="1"/>
      <c r="Y336" s="1"/>
      <c r="Z336" s="1"/>
    </row>
    <row r="337" spans="1:26" x14ac:dyDescent="0.3">
      <c r="A337" s="5"/>
      <c r="B337" s="2"/>
      <c r="C337" s="5"/>
      <c r="D337" s="5"/>
      <c r="E337" s="1"/>
      <c r="F337" s="5"/>
      <c r="G337" s="1"/>
      <c r="H337" s="1"/>
      <c r="I337" s="1"/>
      <c r="J337" s="1"/>
      <c r="K337" s="1"/>
      <c r="L337" s="1"/>
      <c r="M337" s="1"/>
      <c r="N337" s="1"/>
      <c r="O337" s="1"/>
      <c r="P337" s="1"/>
      <c r="Q337" s="1"/>
      <c r="R337" s="1"/>
      <c r="S337" s="1"/>
      <c r="T337" s="1"/>
      <c r="U337" s="1"/>
      <c r="V337" s="1"/>
      <c r="W337" s="1"/>
      <c r="X337" s="1"/>
      <c r="Y337" s="1"/>
      <c r="Z337" s="1"/>
    </row>
    <row r="338" spans="1:26" x14ac:dyDescent="0.3">
      <c r="A338" s="5"/>
      <c r="B338" s="2"/>
      <c r="C338" s="5"/>
      <c r="D338" s="5"/>
      <c r="E338" s="1"/>
      <c r="F338" s="5"/>
      <c r="G338" s="1"/>
      <c r="H338" s="1"/>
      <c r="I338" s="1"/>
      <c r="J338" s="1"/>
      <c r="K338" s="1"/>
      <c r="L338" s="1"/>
      <c r="M338" s="1"/>
      <c r="N338" s="1"/>
      <c r="O338" s="1"/>
      <c r="P338" s="1"/>
      <c r="Q338" s="1"/>
      <c r="R338" s="1"/>
      <c r="S338" s="1"/>
      <c r="T338" s="1"/>
      <c r="U338" s="1"/>
      <c r="V338" s="1"/>
      <c r="W338" s="1"/>
      <c r="X338" s="1"/>
      <c r="Y338" s="1"/>
      <c r="Z338" s="1"/>
    </row>
    <row r="339" spans="1:26" x14ac:dyDescent="0.3">
      <c r="A339" s="5"/>
      <c r="B339" s="2"/>
      <c r="C339" s="5"/>
      <c r="D339" s="5"/>
      <c r="E339" s="1"/>
      <c r="F339" s="5"/>
      <c r="G339" s="1"/>
      <c r="H339" s="1"/>
      <c r="I339" s="1"/>
      <c r="J339" s="1"/>
      <c r="K339" s="1"/>
      <c r="L339" s="1"/>
      <c r="M339" s="1"/>
      <c r="N339" s="1"/>
      <c r="O339" s="1"/>
      <c r="P339" s="1"/>
      <c r="Q339" s="1"/>
      <c r="R339" s="1"/>
      <c r="S339" s="1"/>
      <c r="T339" s="1"/>
      <c r="U339" s="1"/>
      <c r="V339" s="1"/>
      <c r="W339" s="1"/>
      <c r="X339" s="1"/>
      <c r="Y339" s="1"/>
      <c r="Z339" s="1"/>
    </row>
    <row r="340" spans="1:26" x14ac:dyDescent="0.3">
      <c r="A340" s="5"/>
      <c r="B340" s="2"/>
      <c r="C340" s="5"/>
      <c r="D340" s="5"/>
      <c r="E340" s="1"/>
      <c r="F340" s="5"/>
      <c r="G340" s="1"/>
      <c r="H340" s="1"/>
      <c r="I340" s="1"/>
      <c r="J340" s="1"/>
      <c r="K340" s="1"/>
      <c r="L340" s="1"/>
      <c r="M340" s="1"/>
      <c r="N340" s="1"/>
      <c r="O340" s="1"/>
      <c r="P340" s="1"/>
      <c r="Q340" s="1"/>
      <c r="R340" s="1"/>
      <c r="S340" s="1"/>
      <c r="T340" s="1"/>
      <c r="U340" s="1"/>
      <c r="V340" s="1"/>
      <c r="W340" s="1"/>
      <c r="X340" s="1"/>
      <c r="Y340" s="1"/>
      <c r="Z340" s="1"/>
    </row>
    <row r="341" spans="1:26" x14ac:dyDescent="0.3">
      <c r="A341" s="5"/>
      <c r="B341" s="2"/>
      <c r="C341" s="5"/>
      <c r="D341" s="5"/>
      <c r="E341" s="1"/>
      <c r="F341" s="5"/>
      <c r="G341" s="1"/>
      <c r="H341" s="1"/>
      <c r="I341" s="1"/>
      <c r="J341" s="1"/>
      <c r="K341" s="1"/>
      <c r="L341" s="1"/>
      <c r="M341" s="1"/>
      <c r="N341" s="1"/>
      <c r="O341" s="1"/>
      <c r="P341" s="1"/>
      <c r="Q341" s="1"/>
      <c r="R341" s="1"/>
      <c r="S341" s="1"/>
      <c r="T341" s="1"/>
      <c r="U341" s="1"/>
      <c r="V341" s="1"/>
      <c r="W341" s="1"/>
      <c r="X341" s="1"/>
      <c r="Y341" s="1"/>
      <c r="Z341" s="1"/>
    </row>
    <row r="342" spans="1:26" x14ac:dyDescent="0.3">
      <c r="A342" s="5"/>
      <c r="B342" s="2"/>
      <c r="C342" s="5"/>
      <c r="D342" s="5"/>
      <c r="E342" s="1"/>
      <c r="F342" s="5"/>
      <c r="G342" s="1"/>
      <c r="H342" s="1"/>
      <c r="I342" s="1"/>
      <c r="J342" s="1"/>
      <c r="K342" s="1"/>
      <c r="L342" s="1"/>
      <c r="M342" s="1"/>
      <c r="N342" s="1"/>
      <c r="O342" s="1"/>
      <c r="P342" s="1"/>
      <c r="Q342" s="1"/>
      <c r="R342" s="1"/>
      <c r="S342" s="1"/>
      <c r="T342" s="1"/>
      <c r="U342" s="1"/>
      <c r="V342" s="1"/>
      <c r="W342" s="1"/>
      <c r="X342" s="1"/>
      <c r="Y342" s="1"/>
      <c r="Z342" s="1"/>
    </row>
    <row r="343" spans="1:26" x14ac:dyDescent="0.3">
      <c r="A343" s="5"/>
      <c r="B343" s="2"/>
      <c r="C343" s="5"/>
      <c r="D343" s="5"/>
      <c r="E343" s="1"/>
      <c r="F343" s="5"/>
      <c r="G343" s="1"/>
      <c r="H343" s="1"/>
      <c r="I343" s="1"/>
      <c r="J343" s="1"/>
      <c r="K343" s="1"/>
      <c r="L343" s="1"/>
      <c r="M343" s="1"/>
      <c r="N343" s="1"/>
      <c r="O343" s="1"/>
      <c r="P343" s="1"/>
      <c r="Q343" s="1"/>
      <c r="R343" s="1"/>
      <c r="S343" s="1"/>
      <c r="T343" s="1"/>
      <c r="U343" s="1"/>
      <c r="V343" s="1"/>
      <c r="W343" s="1"/>
      <c r="X343" s="1"/>
      <c r="Y343" s="1"/>
      <c r="Z343" s="1"/>
    </row>
    <row r="344" spans="1:26" x14ac:dyDescent="0.3">
      <c r="A344" s="5"/>
      <c r="B344" s="2"/>
      <c r="C344" s="5"/>
      <c r="D344" s="5"/>
      <c r="E344" s="1"/>
      <c r="F344" s="5"/>
      <c r="G344" s="1"/>
      <c r="H344" s="1"/>
      <c r="I344" s="1"/>
      <c r="J344" s="1"/>
      <c r="K344" s="1"/>
      <c r="L344" s="1"/>
      <c r="M344" s="1"/>
      <c r="N344" s="1"/>
      <c r="O344" s="1"/>
      <c r="P344" s="1"/>
      <c r="Q344" s="1"/>
      <c r="R344" s="1"/>
      <c r="S344" s="1"/>
      <c r="T344" s="1"/>
      <c r="U344" s="1"/>
      <c r="V344" s="1"/>
      <c r="W344" s="1"/>
      <c r="X344" s="1"/>
      <c r="Y344" s="1"/>
      <c r="Z344" s="1"/>
    </row>
    <row r="345" spans="1:26" x14ac:dyDescent="0.3">
      <c r="A345" s="5"/>
      <c r="B345" s="2"/>
      <c r="C345" s="5"/>
      <c r="D345" s="5"/>
      <c r="E345" s="1"/>
      <c r="F345" s="5"/>
      <c r="G345" s="1"/>
      <c r="H345" s="1"/>
      <c r="I345" s="1"/>
      <c r="J345" s="1"/>
      <c r="K345" s="1"/>
      <c r="L345" s="1"/>
      <c r="M345" s="1"/>
      <c r="N345" s="1"/>
      <c r="O345" s="1"/>
      <c r="P345" s="1"/>
      <c r="Q345" s="1"/>
      <c r="R345" s="1"/>
      <c r="S345" s="1"/>
      <c r="T345" s="1"/>
      <c r="U345" s="1"/>
      <c r="V345" s="1"/>
      <c r="W345" s="1"/>
      <c r="X345" s="1"/>
      <c r="Y345" s="1"/>
      <c r="Z345" s="1"/>
    </row>
    <row r="346" spans="1:26" x14ac:dyDescent="0.3">
      <c r="A346" s="5"/>
      <c r="B346" s="2"/>
      <c r="C346" s="5"/>
      <c r="D346" s="5"/>
      <c r="E346" s="1"/>
      <c r="F346" s="5"/>
      <c r="G346" s="1"/>
      <c r="H346" s="1"/>
      <c r="I346" s="1"/>
      <c r="J346" s="1"/>
      <c r="K346" s="1"/>
      <c r="L346" s="1"/>
      <c r="M346" s="1"/>
      <c r="N346" s="1"/>
      <c r="O346" s="1"/>
      <c r="P346" s="1"/>
      <c r="Q346" s="1"/>
      <c r="R346" s="1"/>
      <c r="S346" s="1"/>
      <c r="T346" s="1"/>
      <c r="U346" s="1"/>
      <c r="V346" s="1"/>
      <c r="W346" s="1"/>
      <c r="X346" s="1"/>
      <c r="Y346" s="1"/>
      <c r="Z346" s="1"/>
    </row>
    <row r="347" spans="1:26" x14ac:dyDescent="0.3">
      <c r="A347" s="5"/>
      <c r="B347" s="2"/>
      <c r="C347" s="5"/>
      <c r="D347" s="5"/>
      <c r="E347" s="1"/>
      <c r="F347" s="5"/>
      <c r="G347" s="1"/>
      <c r="H347" s="1"/>
      <c r="I347" s="1"/>
      <c r="J347" s="1"/>
      <c r="K347" s="1"/>
      <c r="L347" s="1"/>
      <c r="M347" s="1"/>
      <c r="N347" s="1"/>
      <c r="O347" s="1"/>
      <c r="P347" s="1"/>
      <c r="Q347" s="1"/>
      <c r="R347" s="1"/>
      <c r="S347" s="1"/>
      <c r="T347" s="1"/>
      <c r="U347" s="1"/>
      <c r="V347" s="1"/>
      <c r="W347" s="1"/>
      <c r="X347" s="1"/>
      <c r="Y347" s="1"/>
      <c r="Z347" s="1"/>
    </row>
    <row r="348" spans="1:26" x14ac:dyDescent="0.3">
      <c r="A348" s="5"/>
      <c r="B348" s="2"/>
      <c r="C348" s="5"/>
      <c r="D348" s="5"/>
      <c r="E348" s="1"/>
      <c r="F348" s="5"/>
      <c r="G348" s="1"/>
      <c r="H348" s="1"/>
      <c r="I348" s="1"/>
      <c r="J348" s="1"/>
      <c r="K348" s="1"/>
      <c r="L348" s="1"/>
      <c r="M348" s="1"/>
      <c r="N348" s="1"/>
      <c r="O348" s="1"/>
      <c r="P348" s="1"/>
      <c r="Q348" s="1"/>
      <c r="R348" s="1"/>
      <c r="S348" s="1"/>
      <c r="T348" s="1"/>
      <c r="U348" s="1"/>
      <c r="V348" s="1"/>
      <c r="W348" s="1"/>
      <c r="X348" s="1"/>
      <c r="Y348" s="1"/>
      <c r="Z348" s="1"/>
    </row>
    <row r="349" spans="1:26" x14ac:dyDescent="0.3">
      <c r="A349" s="5"/>
      <c r="B349" s="2"/>
      <c r="C349" s="5"/>
      <c r="D349" s="5"/>
      <c r="E349" s="1"/>
      <c r="F349" s="5"/>
      <c r="G349" s="1"/>
      <c r="H349" s="1"/>
      <c r="I349" s="1"/>
      <c r="J349" s="1"/>
      <c r="K349" s="1"/>
      <c r="L349" s="1"/>
      <c r="M349" s="1"/>
      <c r="N349" s="1"/>
      <c r="O349" s="1"/>
      <c r="P349" s="1"/>
      <c r="Q349" s="1"/>
      <c r="R349" s="1"/>
      <c r="S349" s="1"/>
      <c r="T349" s="1"/>
      <c r="U349" s="1"/>
      <c r="V349" s="1"/>
      <c r="W349" s="1"/>
      <c r="X349" s="1"/>
      <c r="Y349" s="1"/>
      <c r="Z349" s="1"/>
    </row>
    <row r="350" spans="1:26" x14ac:dyDescent="0.3">
      <c r="A350" s="5"/>
      <c r="B350" s="2"/>
      <c r="C350" s="5"/>
      <c r="D350" s="5"/>
      <c r="E350" s="1"/>
      <c r="F350" s="5"/>
      <c r="G350" s="1"/>
      <c r="H350" s="1"/>
      <c r="I350" s="1"/>
      <c r="J350" s="1"/>
      <c r="K350" s="1"/>
      <c r="L350" s="1"/>
      <c r="M350" s="1"/>
      <c r="N350" s="1"/>
      <c r="O350" s="1"/>
      <c r="P350" s="1"/>
      <c r="Q350" s="1"/>
      <c r="R350" s="1"/>
      <c r="S350" s="1"/>
      <c r="T350" s="1"/>
      <c r="U350" s="1"/>
      <c r="V350" s="1"/>
      <c r="W350" s="1"/>
      <c r="X350" s="1"/>
      <c r="Y350" s="1"/>
      <c r="Z350" s="1"/>
    </row>
    <row r="351" spans="1:26" x14ac:dyDescent="0.3">
      <c r="A351" s="5"/>
      <c r="B351" s="2"/>
      <c r="C351" s="5"/>
      <c r="D351" s="5"/>
      <c r="E351" s="1"/>
      <c r="F351" s="5"/>
      <c r="G351" s="1"/>
      <c r="H351" s="1"/>
      <c r="I351" s="1"/>
      <c r="J351" s="1"/>
      <c r="K351" s="1"/>
      <c r="L351" s="1"/>
      <c r="M351" s="1"/>
      <c r="N351" s="1"/>
      <c r="O351" s="1"/>
      <c r="P351" s="1"/>
      <c r="Q351" s="1"/>
      <c r="R351" s="1"/>
      <c r="S351" s="1"/>
      <c r="T351" s="1"/>
      <c r="U351" s="1"/>
      <c r="V351" s="1"/>
      <c r="W351" s="1"/>
      <c r="X351" s="1"/>
      <c r="Y351" s="1"/>
      <c r="Z351" s="1"/>
    </row>
    <row r="352" spans="1:26" x14ac:dyDescent="0.3">
      <c r="A352" s="5"/>
      <c r="B352" s="2"/>
      <c r="C352" s="5"/>
      <c r="D352" s="5"/>
      <c r="E352" s="1"/>
      <c r="F352" s="5"/>
      <c r="G352" s="1"/>
      <c r="H352" s="1"/>
      <c r="I352" s="1"/>
      <c r="J352" s="1"/>
      <c r="K352" s="1"/>
      <c r="L352" s="1"/>
      <c r="M352" s="1"/>
      <c r="N352" s="1"/>
      <c r="O352" s="1"/>
      <c r="P352" s="1"/>
      <c r="Q352" s="1"/>
      <c r="R352" s="1"/>
      <c r="S352" s="1"/>
      <c r="T352" s="1"/>
      <c r="U352" s="1"/>
      <c r="V352" s="1"/>
      <c r="W352" s="1"/>
      <c r="X352" s="1"/>
      <c r="Y352" s="1"/>
      <c r="Z352" s="1"/>
    </row>
    <row r="353" spans="1:26" x14ac:dyDescent="0.3">
      <c r="A353" s="5"/>
      <c r="B353" s="2"/>
      <c r="C353" s="5"/>
      <c r="D353" s="5"/>
      <c r="E353" s="1"/>
      <c r="F353" s="5"/>
      <c r="G353" s="1"/>
      <c r="H353" s="1"/>
      <c r="I353" s="1"/>
      <c r="J353" s="1"/>
      <c r="K353" s="1"/>
      <c r="L353" s="1"/>
      <c r="M353" s="1"/>
      <c r="N353" s="1"/>
      <c r="O353" s="1"/>
      <c r="P353" s="1"/>
      <c r="Q353" s="1"/>
      <c r="R353" s="1"/>
      <c r="S353" s="1"/>
      <c r="T353" s="1"/>
      <c r="U353" s="1"/>
      <c r="V353" s="1"/>
      <c r="W353" s="1"/>
      <c r="X353" s="1"/>
      <c r="Y353" s="1"/>
      <c r="Z353" s="1"/>
    </row>
    <row r="354" spans="1:26" x14ac:dyDescent="0.3">
      <c r="A354" s="5"/>
      <c r="B354" s="2"/>
      <c r="C354" s="5"/>
      <c r="D354" s="5"/>
      <c r="E354" s="1"/>
      <c r="F354" s="5"/>
      <c r="G354" s="1"/>
      <c r="H354" s="1"/>
      <c r="I354" s="1"/>
      <c r="J354" s="1"/>
      <c r="K354" s="1"/>
      <c r="L354" s="1"/>
      <c r="M354" s="1"/>
      <c r="N354" s="1"/>
      <c r="O354" s="1"/>
      <c r="P354" s="1"/>
      <c r="Q354" s="1"/>
      <c r="R354" s="1"/>
      <c r="S354" s="1"/>
      <c r="T354" s="1"/>
      <c r="U354" s="1"/>
      <c r="V354" s="1"/>
      <c r="W354" s="1"/>
      <c r="X354" s="1"/>
      <c r="Y354" s="1"/>
      <c r="Z354" s="1"/>
    </row>
    <row r="355" spans="1:26" x14ac:dyDescent="0.3">
      <c r="A355" s="5"/>
      <c r="B355" s="2"/>
      <c r="C355" s="5"/>
      <c r="D355" s="5"/>
      <c r="E355" s="1"/>
      <c r="F355" s="5"/>
      <c r="G355" s="1"/>
      <c r="H355" s="1"/>
      <c r="I355" s="1"/>
      <c r="J355" s="1"/>
      <c r="K355" s="1"/>
      <c r="L355" s="1"/>
      <c r="M355" s="1"/>
      <c r="N355" s="1"/>
      <c r="O355" s="1"/>
      <c r="P355" s="1"/>
      <c r="Q355" s="1"/>
      <c r="R355" s="1"/>
      <c r="S355" s="1"/>
      <c r="T355" s="1"/>
      <c r="U355" s="1"/>
      <c r="V355" s="1"/>
      <c r="W355" s="1"/>
      <c r="X355" s="1"/>
      <c r="Y355" s="1"/>
      <c r="Z355" s="1"/>
    </row>
    <row r="356" spans="1:26" x14ac:dyDescent="0.3">
      <c r="A356" s="5"/>
      <c r="B356" s="2"/>
      <c r="C356" s="5"/>
      <c r="D356" s="5"/>
      <c r="E356" s="1"/>
      <c r="F356" s="5"/>
      <c r="G356" s="1"/>
      <c r="H356" s="1"/>
      <c r="I356" s="1"/>
      <c r="J356" s="1"/>
      <c r="K356" s="1"/>
      <c r="L356" s="1"/>
      <c r="M356" s="1"/>
      <c r="N356" s="1"/>
      <c r="O356" s="1"/>
      <c r="P356" s="1"/>
      <c r="Q356" s="1"/>
      <c r="R356" s="1"/>
      <c r="S356" s="1"/>
      <c r="T356" s="1"/>
      <c r="U356" s="1"/>
      <c r="V356" s="1"/>
      <c r="W356" s="1"/>
      <c r="X356" s="1"/>
      <c r="Y356" s="1"/>
      <c r="Z356" s="1"/>
    </row>
    <row r="357" spans="1:26" x14ac:dyDescent="0.3">
      <c r="A357" s="5"/>
      <c r="B357" s="2"/>
      <c r="C357" s="5"/>
      <c r="D357" s="5"/>
      <c r="E357" s="1"/>
      <c r="F357" s="5"/>
      <c r="G357" s="1"/>
      <c r="H357" s="1"/>
      <c r="I357" s="1"/>
      <c r="J357" s="1"/>
      <c r="K357" s="1"/>
      <c r="L357" s="1"/>
      <c r="M357" s="1"/>
      <c r="N357" s="1"/>
      <c r="O357" s="1"/>
      <c r="P357" s="1"/>
      <c r="Q357" s="1"/>
      <c r="R357" s="1"/>
      <c r="S357" s="1"/>
      <c r="T357" s="1"/>
      <c r="U357" s="1"/>
      <c r="V357" s="1"/>
      <c r="W357" s="1"/>
      <c r="X357" s="1"/>
      <c r="Y357" s="1"/>
      <c r="Z357" s="1"/>
    </row>
    <row r="358" spans="1:26" x14ac:dyDescent="0.3">
      <c r="A358" s="5"/>
      <c r="B358" s="2"/>
      <c r="C358" s="5"/>
      <c r="D358" s="5"/>
      <c r="E358" s="1"/>
      <c r="F358" s="5"/>
      <c r="G358" s="1"/>
      <c r="H358" s="1"/>
      <c r="I358" s="1"/>
      <c r="J358" s="1"/>
      <c r="K358" s="1"/>
      <c r="L358" s="1"/>
      <c r="M358" s="1"/>
      <c r="N358" s="1"/>
      <c r="O358" s="1"/>
      <c r="P358" s="1"/>
      <c r="Q358" s="1"/>
      <c r="R358" s="1"/>
      <c r="S358" s="1"/>
      <c r="T358" s="1"/>
      <c r="U358" s="1"/>
      <c r="V358" s="1"/>
      <c r="W358" s="1"/>
      <c r="X358" s="1"/>
      <c r="Y358" s="1"/>
      <c r="Z358" s="1"/>
    </row>
    <row r="359" spans="1:26" x14ac:dyDescent="0.3">
      <c r="A359" s="5"/>
      <c r="B359" s="2"/>
      <c r="C359" s="5"/>
      <c r="D359" s="5"/>
      <c r="E359" s="1"/>
      <c r="F359" s="5"/>
      <c r="G359" s="1"/>
      <c r="H359" s="1"/>
      <c r="I359" s="1"/>
      <c r="J359" s="1"/>
      <c r="K359" s="1"/>
      <c r="L359" s="1"/>
      <c r="M359" s="1"/>
      <c r="N359" s="1"/>
      <c r="O359" s="1"/>
      <c r="P359" s="1"/>
      <c r="Q359" s="1"/>
      <c r="R359" s="1"/>
      <c r="S359" s="1"/>
      <c r="T359" s="1"/>
      <c r="U359" s="1"/>
      <c r="V359" s="1"/>
      <c r="W359" s="1"/>
      <c r="X359" s="1"/>
      <c r="Y359" s="1"/>
      <c r="Z359" s="1"/>
    </row>
    <row r="360" spans="1:26" x14ac:dyDescent="0.3">
      <c r="A360" s="5"/>
      <c r="B360" s="2"/>
      <c r="C360" s="5"/>
      <c r="D360" s="5"/>
      <c r="E360" s="1"/>
      <c r="F360" s="5"/>
      <c r="G360" s="1"/>
      <c r="H360" s="1"/>
      <c r="I360" s="1"/>
      <c r="J360" s="1"/>
      <c r="K360" s="1"/>
      <c r="L360" s="1"/>
      <c r="M360" s="1"/>
      <c r="N360" s="1"/>
      <c r="O360" s="1"/>
      <c r="P360" s="1"/>
      <c r="Q360" s="1"/>
      <c r="R360" s="1"/>
      <c r="S360" s="1"/>
      <c r="T360" s="1"/>
      <c r="U360" s="1"/>
      <c r="V360" s="1"/>
      <c r="W360" s="1"/>
      <c r="X360" s="1"/>
      <c r="Y360" s="1"/>
      <c r="Z360" s="1"/>
    </row>
    <row r="361" spans="1:26" x14ac:dyDescent="0.3">
      <c r="A361" s="5"/>
      <c r="B361" s="2"/>
      <c r="C361" s="5"/>
      <c r="D361" s="5"/>
      <c r="E361" s="1"/>
      <c r="F361" s="5"/>
      <c r="G361" s="1"/>
      <c r="H361" s="1"/>
      <c r="I361" s="1"/>
      <c r="J361" s="1"/>
      <c r="K361" s="1"/>
      <c r="L361" s="1"/>
      <c r="M361" s="1"/>
      <c r="N361" s="1"/>
      <c r="O361" s="1"/>
      <c r="P361" s="1"/>
      <c r="Q361" s="1"/>
      <c r="R361" s="1"/>
      <c r="S361" s="1"/>
      <c r="T361" s="1"/>
      <c r="U361" s="1"/>
      <c r="V361" s="1"/>
      <c r="W361" s="1"/>
      <c r="X361" s="1"/>
      <c r="Y361" s="1"/>
      <c r="Z361" s="1"/>
    </row>
    <row r="362" spans="1:26" x14ac:dyDescent="0.3">
      <c r="A362" s="5"/>
      <c r="B362" s="2"/>
      <c r="C362" s="5"/>
      <c r="D362" s="5"/>
      <c r="E362" s="1"/>
      <c r="F362" s="5"/>
      <c r="G362" s="1"/>
      <c r="H362" s="1"/>
      <c r="I362" s="1"/>
      <c r="J362" s="1"/>
      <c r="K362" s="1"/>
      <c r="L362" s="1"/>
      <c r="M362" s="1"/>
      <c r="N362" s="1"/>
      <c r="O362" s="1"/>
      <c r="P362" s="1"/>
      <c r="Q362" s="1"/>
      <c r="R362" s="1"/>
      <c r="S362" s="1"/>
      <c r="T362" s="1"/>
      <c r="U362" s="1"/>
      <c r="V362" s="1"/>
      <c r="W362" s="1"/>
      <c r="X362" s="1"/>
      <c r="Y362" s="1"/>
      <c r="Z362" s="1"/>
    </row>
    <row r="363" spans="1:26" x14ac:dyDescent="0.3">
      <c r="A363" s="5"/>
      <c r="B363" s="2"/>
      <c r="C363" s="5"/>
      <c r="D363" s="5"/>
      <c r="E363" s="1"/>
      <c r="F363" s="5"/>
      <c r="G363" s="1"/>
      <c r="H363" s="1"/>
      <c r="I363" s="1"/>
      <c r="J363" s="1"/>
      <c r="K363" s="1"/>
      <c r="L363" s="1"/>
      <c r="M363" s="1"/>
      <c r="N363" s="1"/>
      <c r="O363" s="1"/>
      <c r="P363" s="1"/>
      <c r="Q363" s="1"/>
      <c r="R363" s="1"/>
      <c r="S363" s="1"/>
      <c r="T363" s="1"/>
      <c r="U363" s="1"/>
      <c r="V363" s="1"/>
      <c r="W363" s="1"/>
      <c r="X363" s="1"/>
      <c r="Y363" s="1"/>
      <c r="Z363" s="1"/>
    </row>
    <row r="364" spans="1:26" x14ac:dyDescent="0.3">
      <c r="A364" s="5"/>
      <c r="B364" s="2"/>
      <c r="C364" s="5"/>
      <c r="D364" s="5"/>
      <c r="E364" s="1"/>
      <c r="F364" s="5"/>
      <c r="G364" s="1"/>
      <c r="H364" s="1"/>
      <c r="I364" s="1"/>
      <c r="J364" s="1"/>
      <c r="K364" s="1"/>
      <c r="L364" s="1"/>
      <c r="M364" s="1"/>
      <c r="N364" s="1"/>
      <c r="O364" s="1"/>
      <c r="P364" s="1"/>
      <c r="Q364" s="1"/>
      <c r="R364" s="1"/>
      <c r="S364" s="1"/>
      <c r="T364" s="1"/>
      <c r="U364" s="1"/>
      <c r="V364" s="1"/>
      <c r="W364" s="1"/>
      <c r="X364" s="1"/>
      <c r="Y364" s="1"/>
      <c r="Z364" s="1"/>
    </row>
    <row r="365" spans="1:26" x14ac:dyDescent="0.3">
      <c r="A365" s="5"/>
      <c r="B365" s="2"/>
      <c r="C365" s="5"/>
      <c r="D365" s="5"/>
      <c r="E365" s="1"/>
      <c r="F365" s="5"/>
      <c r="G365" s="1"/>
      <c r="H365" s="1"/>
      <c r="I365" s="1"/>
      <c r="J365" s="1"/>
      <c r="K365" s="1"/>
      <c r="L365" s="1"/>
      <c r="M365" s="1"/>
      <c r="N365" s="1"/>
      <c r="O365" s="1"/>
      <c r="P365" s="1"/>
      <c r="Q365" s="1"/>
      <c r="R365" s="1"/>
      <c r="S365" s="1"/>
      <c r="T365" s="1"/>
      <c r="U365" s="1"/>
      <c r="V365" s="1"/>
      <c r="W365" s="1"/>
      <c r="X365" s="1"/>
      <c r="Y365" s="1"/>
      <c r="Z365" s="1"/>
    </row>
    <row r="366" spans="1:26" x14ac:dyDescent="0.3">
      <c r="A366" s="5"/>
      <c r="B366" s="2"/>
      <c r="C366" s="5"/>
      <c r="D366" s="5"/>
      <c r="E366" s="1"/>
      <c r="F366" s="5"/>
      <c r="G366" s="1"/>
      <c r="H366" s="1"/>
      <c r="I366" s="1"/>
      <c r="J366" s="1"/>
      <c r="K366" s="1"/>
      <c r="L366" s="1"/>
      <c r="M366" s="1"/>
      <c r="N366" s="1"/>
      <c r="O366" s="1"/>
      <c r="P366" s="1"/>
      <c r="Q366" s="1"/>
      <c r="R366" s="1"/>
      <c r="S366" s="1"/>
      <c r="T366" s="1"/>
      <c r="U366" s="1"/>
      <c r="V366" s="1"/>
      <c r="W366" s="1"/>
      <c r="X366" s="1"/>
      <c r="Y366" s="1"/>
      <c r="Z366" s="1"/>
    </row>
    <row r="367" spans="1:26" x14ac:dyDescent="0.3">
      <c r="A367" s="5"/>
      <c r="B367" s="2"/>
      <c r="C367" s="5"/>
      <c r="D367" s="5"/>
      <c r="E367" s="1"/>
      <c r="F367" s="5"/>
      <c r="G367" s="1"/>
      <c r="H367" s="1"/>
      <c r="I367" s="1"/>
      <c r="J367" s="1"/>
      <c r="K367" s="1"/>
      <c r="L367" s="1"/>
      <c r="M367" s="1"/>
      <c r="N367" s="1"/>
      <c r="O367" s="1"/>
      <c r="P367" s="1"/>
      <c r="Q367" s="1"/>
      <c r="R367" s="1"/>
      <c r="S367" s="1"/>
      <c r="T367" s="1"/>
      <c r="U367" s="1"/>
      <c r="V367" s="1"/>
      <c r="W367" s="1"/>
      <c r="X367" s="1"/>
      <c r="Y367" s="1"/>
      <c r="Z367" s="1"/>
    </row>
    <row r="368" spans="1:26" x14ac:dyDescent="0.3">
      <c r="A368" s="5"/>
      <c r="B368" s="2"/>
      <c r="C368" s="5"/>
      <c r="D368" s="5"/>
      <c r="E368" s="1"/>
      <c r="F368" s="5"/>
      <c r="G368" s="1"/>
      <c r="H368" s="1"/>
      <c r="I368" s="1"/>
      <c r="J368" s="1"/>
      <c r="K368" s="1"/>
      <c r="L368" s="1"/>
      <c r="M368" s="1"/>
      <c r="N368" s="1"/>
      <c r="O368" s="1"/>
      <c r="P368" s="1"/>
      <c r="Q368" s="1"/>
      <c r="R368" s="1"/>
      <c r="S368" s="1"/>
      <c r="T368" s="1"/>
      <c r="U368" s="1"/>
      <c r="V368" s="1"/>
      <c r="W368" s="1"/>
      <c r="X368" s="1"/>
      <c r="Y368" s="1"/>
      <c r="Z368" s="1"/>
    </row>
    <row r="369" spans="1:26" x14ac:dyDescent="0.3">
      <c r="A369" s="5"/>
      <c r="B369" s="2"/>
      <c r="C369" s="5"/>
      <c r="D369" s="5"/>
      <c r="E369" s="1"/>
      <c r="F369" s="5"/>
      <c r="G369" s="1"/>
      <c r="H369" s="1"/>
      <c r="I369" s="1"/>
      <c r="J369" s="1"/>
      <c r="K369" s="1"/>
      <c r="L369" s="1"/>
      <c r="M369" s="1"/>
      <c r="N369" s="1"/>
      <c r="O369" s="1"/>
      <c r="P369" s="1"/>
      <c r="Q369" s="1"/>
      <c r="R369" s="1"/>
      <c r="S369" s="1"/>
      <c r="T369" s="1"/>
      <c r="U369" s="1"/>
      <c r="V369" s="1"/>
      <c r="W369" s="1"/>
      <c r="X369" s="1"/>
      <c r="Y369" s="1"/>
      <c r="Z369" s="1"/>
    </row>
    <row r="370" spans="1:26" x14ac:dyDescent="0.3">
      <c r="A370" s="5"/>
      <c r="B370" s="2"/>
      <c r="C370" s="5"/>
      <c r="D370" s="5"/>
      <c r="E370" s="1"/>
      <c r="F370" s="5"/>
      <c r="G370" s="1"/>
      <c r="H370" s="1"/>
      <c r="I370" s="1"/>
      <c r="J370" s="1"/>
      <c r="K370" s="1"/>
      <c r="L370" s="1"/>
      <c r="M370" s="1"/>
      <c r="N370" s="1"/>
      <c r="O370" s="1"/>
      <c r="P370" s="1"/>
      <c r="Q370" s="1"/>
      <c r="R370" s="1"/>
      <c r="S370" s="1"/>
      <c r="T370" s="1"/>
      <c r="U370" s="1"/>
      <c r="V370" s="1"/>
      <c r="W370" s="1"/>
      <c r="X370" s="1"/>
      <c r="Y370" s="1"/>
      <c r="Z370" s="1"/>
    </row>
    <row r="371" spans="1:26" x14ac:dyDescent="0.3">
      <c r="A371" s="5"/>
      <c r="B371" s="2"/>
      <c r="C371" s="5"/>
      <c r="D371" s="5"/>
      <c r="E371" s="1"/>
      <c r="F371" s="5"/>
      <c r="G371" s="1"/>
      <c r="H371" s="1"/>
      <c r="I371" s="1"/>
      <c r="J371" s="1"/>
      <c r="K371" s="1"/>
      <c r="L371" s="1"/>
      <c r="M371" s="1"/>
      <c r="N371" s="1"/>
      <c r="O371" s="1"/>
      <c r="P371" s="1"/>
      <c r="Q371" s="1"/>
      <c r="R371" s="1"/>
      <c r="S371" s="1"/>
      <c r="T371" s="1"/>
      <c r="U371" s="1"/>
      <c r="V371" s="1"/>
      <c r="W371" s="1"/>
      <c r="X371" s="1"/>
      <c r="Y371" s="1"/>
      <c r="Z371" s="1"/>
    </row>
    <row r="372" spans="1:26" x14ac:dyDescent="0.3">
      <c r="A372" s="5"/>
      <c r="B372" s="2"/>
      <c r="C372" s="5"/>
      <c r="D372" s="5"/>
      <c r="E372" s="1"/>
      <c r="F372" s="5"/>
      <c r="G372" s="1"/>
      <c r="H372" s="1"/>
      <c r="I372" s="1"/>
      <c r="J372" s="1"/>
      <c r="K372" s="1"/>
      <c r="L372" s="1"/>
      <c r="M372" s="1"/>
      <c r="N372" s="1"/>
      <c r="O372" s="1"/>
      <c r="P372" s="1"/>
      <c r="Q372" s="1"/>
      <c r="R372" s="1"/>
      <c r="S372" s="1"/>
      <c r="T372" s="1"/>
      <c r="U372" s="1"/>
      <c r="V372" s="1"/>
      <c r="W372" s="1"/>
      <c r="X372" s="1"/>
      <c r="Y372" s="1"/>
      <c r="Z372" s="1"/>
    </row>
    <row r="373" spans="1:26" x14ac:dyDescent="0.3">
      <c r="A373" s="5"/>
      <c r="B373" s="2"/>
      <c r="C373" s="5"/>
      <c r="D373" s="5"/>
      <c r="E373" s="1"/>
      <c r="F373" s="5"/>
      <c r="G373" s="1"/>
      <c r="H373" s="1"/>
      <c r="I373" s="1"/>
      <c r="J373" s="1"/>
      <c r="K373" s="1"/>
      <c r="L373" s="1"/>
      <c r="M373" s="1"/>
      <c r="N373" s="1"/>
      <c r="O373" s="1"/>
      <c r="P373" s="1"/>
      <c r="Q373" s="1"/>
      <c r="R373" s="1"/>
      <c r="S373" s="1"/>
      <c r="T373" s="1"/>
      <c r="U373" s="1"/>
      <c r="V373" s="1"/>
      <c r="W373" s="1"/>
      <c r="X373" s="1"/>
      <c r="Y373" s="1"/>
      <c r="Z373" s="1"/>
    </row>
    <row r="374" spans="1:26" x14ac:dyDescent="0.3">
      <c r="A374" s="5"/>
      <c r="B374" s="2"/>
      <c r="C374" s="5"/>
      <c r="D374" s="5"/>
      <c r="E374" s="1"/>
      <c r="F374" s="5"/>
      <c r="G374" s="1"/>
      <c r="H374" s="1"/>
      <c r="I374" s="1"/>
      <c r="J374" s="1"/>
      <c r="K374" s="1"/>
      <c r="L374" s="1"/>
      <c r="M374" s="1"/>
      <c r="N374" s="1"/>
      <c r="O374" s="1"/>
      <c r="P374" s="1"/>
      <c r="Q374" s="1"/>
      <c r="R374" s="1"/>
      <c r="S374" s="1"/>
      <c r="T374" s="1"/>
      <c r="U374" s="1"/>
      <c r="V374" s="1"/>
      <c r="W374" s="1"/>
      <c r="X374" s="1"/>
      <c r="Y374" s="1"/>
      <c r="Z374" s="1"/>
    </row>
    <row r="375" spans="1:26" x14ac:dyDescent="0.3">
      <c r="A375" s="5"/>
      <c r="B375" s="2"/>
      <c r="C375" s="5"/>
      <c r="D375" s="5"/>
      <c r="E375" s="1"/>
      <c r="F375" s="5"/>
      <c r="G375" s="1"/>
      <c r="H375" s="1"/>
      <c r="I375" s="1"/>
      <c r="J375" s="1"/>
      <c r="K375" s="1"/>
      <c r="L375" s="1"/>
      <c r="M375" s="1"/>
      <c r="N375" s="1"/>
      <c r="O375" s="1"/>
      <c r="P375" s="1"/>
      <c r="Q375" s="1"/>
      <c r="R375" s="1"/>
      <c r="S375" s="1"/>
      <c r="T375" s="1"/>
      <c r="U375" s="1"/>
      <c r="V375" s="1"/>
      <c r="W375" s="1"/>
      <c r="X375" s="1"/>
      <c r="Y375" s="1"/>
      <c r="Z375" s="1"/>
    </row>
    <row r="376" spans="1:26" x14ac:dyDescent="0.3">
      <c r="A376" s="5"/>
      <c r="B376" s="2"/>
      <c r="C376" s="5"/>
      <c r="D376" s="5"/>
      <c r="E376" s="1"/>
      <c r="F376" s="5"/>
      <c r="G376" s="1"/>
      <c r="H376" s="1"/>
      <c r="I376" s="1"/>
      <c r="J376" s="1"/>
      <c r="K376" s="1"/>
      <c r="L376" s="1"/>
      <c r="M376" s="1"/>
      <c r="N376" s="1"/>
      <c r="O376" s="1"/>
      <c r="P376" s="1"/>
      <c r="Q376" s="1"/>
      <c r="R376" s="1"/>
      <c r="S376" s="1"/>
      <c r="T376" s="1"/>
      <c r="U376" s="1"/>
      <c r="V376" s="1"/>
      <c r="W376" s="1"/>
      <c r="X376" s="1"/>
      <c r="Y376" s="1"/>
      <c r="Z376" s="1"/>
    </row>
    <row r="377" spans="1:26" x14ac:dyDescent="0.3">
      <c r="A377" s="5"/>
      <c r="B377" s="2"/>
      <c r="C377" s="5"/>
      <c r="D377" s="5"/>
      <c r="E377" s="1"/>
      <c r="F377" s="5"/>
      <c r="G377" s="1"/>
      <c r="H377" s="1"/>
      <c r="I377" s="1"/>
      <c r="J377" s="1"/>
      <c r="K377" s="1"/>
      <c r="L377" s="1"/>
      <c r="M377" s="1"/>
      <c r="N377" s="1"/>
      <c r="O377" s="1"/>
      <c r="P377" s="1"/>
      <c r="Q377" s="1"/>
      <c r="R377" s="1"/>
      <c r="S377" s="1"/>
      <c r="T377" s="1"/>
      <c r="U377" s="1"/>
      <c r="V377" s="1"/>
      <c r="W377" s="1"/>
      <c r="X377" s="1"/>
      <c r="Y377" s="1"/>
      <c r="Z377" s="1"/>
    </row>
    <row r="378" spans="1:26" x14ac:dyDescent="0.3">
      <c r="A378" s="5"/>
      <c r="B378" s="2"/>
      <c r="C378" s="5"/>
      <c r="D378" s="5"/>
      <c r="E378" s="1"/>
      <c r="F378" s="5"/>
      <c r="G378" s="1"/>
      <c r="H378" s="1"/>
      <c r="I378" s="1"/>
      <c r="J378" s="1"/>
      <c r="K378" s="1"/>
      <c r="L378" s="1"/>
      <c r="M378" s="1"/>
      <c r="N378" s="1"/>
      <c r="O378" s="1"/>
      <c r="P378" s="1"/>
      <c r="Q378" s="1"/>
      <c r="R378" s="1"/>
      <c r="S378" s="1"/>
      <c r="T378" s="1"/>
      <c r="U378" s="1"/>
      <c r="V378" s="1"/>
      <c r="W378" s="1"/>
      <c r="X378" s="1"/>
      <c r="Y378" s="1"/>
      <c r="Z378" s="1"/>
    </row>
    <row r="379" spans="1:26" x14ac:dyDescent="0.3">
      <c r="A379" s="5"/>
      <c r="B379" s="2"/>
      <c r="C379" s="5"/>
      <c r="D379" s="5"/>
      <c r="E379" s="1"/>
      <c r="F379" s="5"/>
      <c r="G379" s="1"/>
      <c r="H379" s="1"/>
      <c r="I379" s="1"/>
      <c r="J379" s="1"/>
      <c r="K379" s="1"/>
      <c r="L379" s="1"/>
      <c r="M379" s="1"/>
      <c r="N379" s="1"/>
      <c r="O379" s="1"/>
      <c r="P379" s="1"/>
      <c r="Q379" s="1"/>
      <c r="R379" s="1"/>
      <c r="S379" s="1"/>
      <c r="T379" s="1"/>
      <c r="U379" s="1"/>
      <c r="V379" s="1"/>
      <c r="W379" s="1"/>
      <c r="X379" s="1"/>
      <c r="Y379" s="1"/>
      <c r="Z379" s="1"/>
    </row>
    <row r="380" spans="1:26" x14ac:dyDescent="0.3">
      <c r="A380" s="5"/>
      <c r="B380" s="2"/>
      <c r="C380" s="5"/>
      <c r="D380" s="5"/>
      <c r="E380" s="1"/>
      <c r="F380" s="5"/>
      <c r="G380" s="1"/>
      <c r="H380" s="1"/>
      <c r="I380" s="1"/>
      <c r="J380" s="1"/>
      <c r="K380" s="1"/>
      <c r="L380" s="1"/>
      <c r="M380" s="1"/>
      <c r="N380" s="1"/>
      <c r="O380" s="1"/>
      <c r="P380" s="1"/>
      <c r="Q380" s="1"/>
      <c r="R380" s="1"/>
      <c r="S380" s="1"/>
      <c r="T380" s="1"/>
      <c r="U380" s="1"/>
      <c r="V380" s="1"/>
      <c r="W380" s="1"/>
      <c r="X380" s="1"/>
      <c r="Y380" s="1"/>
      <c r="Z380" s="1"/>
    </row>
    <row r="381" spans="1:26" x14ac:dyDescent="0.3">
      <c r="A381" s="5"/>
      <c r="B381" s="2"/>
      <c r="C381" s="5"/>
      <c r="D381" s="5"/>
      <c r="E381" s="1"/>
      <c r="F381" s="5"/>
      <c r="G381" s="1"/>
      <c r="H381" s="1"/>
      <c r="I381" s="1"/>
      <c r="J381" s="1"/>
      <c r="K381" s="1"/>
      <c r="L381" s="1"/>
      <c r="M381" s="1"/>
      <c r="N381" s="1"/>
      <c r="O381" s="1"/>
      <c r="P381" s="1"/>
      <c r="Q381" s="1"/>
      <c r="R381" s="1"/>
      <c r="S381" s="1"/>
      <c r="T381" s="1"/>
      <c r="U381" s="1"/>
      <c r="V381" s="1"/>
      <c r="W381" s="1"/>
      <c r="X381" s="1"/>
      <c r="Y381" s="1"/>
      <c r="Z381" s="1"/>
    </row>
    <row r="382" spans="1:26" x14ac:dyDescent="0.3">
      <c r="A382" s="5"/>
      <c r="B382" s="2"/>
      <c r="C382" s="5"/>
      <c r="D382" s="5"/>
      <c r="E382" s="1"/>
      <c r="F382" s="5"/>
      <c r="G382" s="1"/>
      <c r="H382" s="1"/>
      <c r="I382" s="1"/>
      <c r="J382" s="1"/>
      <c r="K382" s="1"/>
      <c r="L382" s="1"/>
      <c r="M382" s="1"/>
      <c r="N382" s="1"/>
      <c r="O382" s="1"/>
      <c r="P382" s="1"/>
      <c r="Q382" s="1"/>
      <c r="R382" s="1"/>
      <c r="S382" s="1"/>
      <c r="T382" s="1"/>
      <c r="U382" s="1"/>
      <c r="V382" s="1"/>
      <c r="W382" s="1"/>
      <c r="X382" s="1"/>
      <c r="Y382" s="1"/>
      <c r="Z382" s="1"/>
    </row>
    <row r="383" spans="1:26" x14ac:dyDescent="0.3">
      <c r="A383" s="5"/>
      <c r="B383" s="2"/>
      <c r="C383" s="5"/>
      <c r="D383" s="5"/>
      <c r="E383" s="1"/>
      <c r="F383" s="5"/>
      <c r="G383" s="1"/>
      <c r="H383" s="1"/>
      <c r="I383" s="1"/>
      <c r="J383" s="1"/>
      <c r="K383" s="1"/>
      <c r="L383" s="1"/>
      <c r="M383" s="1"/>
      <c r="N383" s="1"/>
      <c r="O383" s="1"/>
      <c r="P383" s="1"/>
      <c r="Q383" s="1"/>
      <c r="R383" s="1"/>
      <c r="S383" s="1"/>
      <c r="T383" s="1"/>
      <c r="U383" s="1"/>
      <c r="V383" s="1"/>
      <c r="W383" s="1"/>
      <c r="X383" s="1"/>
      <c r="Y383" s="1"/>
      <c r="Z383" s="1"/>
    </row>
    <row r="384" spans="1:26" x14ac:dyDescent="0.3">
      <c r="A384" s="5"/>
      <c r="B384" s="2"/>
      <c r="C384" s="5"/>
      <c r="D384" s="5"/>
      <c r="E384" s="1"/>
      <c r="F384" s="5"/>
      <c r="G384" s="1"/>
      <c r="H384" s="1"/>
      <c r="I384" s="1"/>
      <c r="J384" s="1"/>
      <c r="K384" s="1"/>
      <c r="L384" s="1"/>
      <c r="M384" s="1"/>
      <c r="N384" s="1"/>
      <c r="O384" s="1"/>
      <c r="P384" s="1"/>
      <c r="Q384" s="1"/>
      <c r="R384" s="1"/>
      <c r="S384" s="1"/>
      <c r="T384" s="1"/>
      <c r="U384" s="1"/>
      <c r="V384" s="1"/>
      <c r="W384" s="1"/>
      <c r="X384" s="1"/>
      <c r="Y384" s="1"/>
      <c r="Z384" s="1"/>
    </row>
    <row r="385" spans="1:26" x14ac:dyDescent="0.3">
      <c r="A385" s="5"/>
      <c r="B385" s="2"/>
      <c r="C385" s="5"/>
      <c r="D385" s="5"/>
      <c r="E385" s="1"/>
      <c r="F385" s="5"/>
      <c r="G385" s="1"/>
      <c r="H385" s="1"/>
      <c r="I385" s="1"/>
      <c r="J385" s="1"/>
      <c r="K385" s="1"/>
      <c r="L385" s="1"/>
      <c r="M385" s="1"/>
      <c r="N385" s="1"/>
      <c r="O385" s="1"/>
      <c r="P385" s="1"/>
      <c r="Q385" s="1"/>
      <c r="R385" s="1"/>
      <c r="S385" s="1"/>
      <c r="T385" s="1"/>
      <c r="U385" s="1"/>
      <c r="V385" s="1"/>
      <c r="W385" s="1"/>
      <c r="X385" s="1"/>
      <c r="Y385" s="1"/>
      <c r="Z385" s="1"/>
    </row>
    <row r="386" spans="1:26" x14ac:dyDescent="0.3">
      <c r="A386" s="5"/>
      <c r="B386" s="2"/>
      <c r="C386" s="5"/>
      <c r="D386" s="5"/>
      <c r="E386" s="1"/>
      <c r="F386" s="5"/>
      <c r="G386" s="1"/>
      <c r="H386" s="1"/>
      <c r="I386" s="1"/>
      <c r="J386" s="1"/>
      <c r="K386" s="1"/>
      <c r="L386" s="1"/>
      <c r="M386" s="1"/>
      <c r="N386" s="1"/>
      <c r="O386" s="1"/>
      <c r="P386" s="1"/>
      <c r="Q386" s="1"/>
      <c r="R386" s="1"/>
      <c r="S386" s="1"/>
      <c r="T386" s="1"/>
      <c r="U386" s="1"/>
      <c r="V386" s="1"/>
      <c r="W386" s="1"/>
      <c r="X386" s="1"/>
      <c r="Y386" s="1"/>
      <c r="Z386" s="1"/>
    </row>
    <row r="387" spans="1:26" x14ac:dyDescent="0.3">
      <c r="A387" s="5"/>
      <c r="B387" s="2"/>
      <c r="C387" s="5"/>
      <c r="D387" s="5"/>
      <c r="E387" s="1"/>
      <c r="F387" s="5"/>
      <c r="G387" s="1"/>
      <c r="H387" s="1"/>
      <c r="I387" s="1"/>
      <c r="J387" s="1"/>
      <c r="K387" s="1"/>
      <c r="L387" s="1"/>
      <c r="M387" s="1"/>
      <c r="N387" s="1"/>
      <c r="O387" s="1"/>
      <c r="P387" s="1"/>
      <c r="Q387" s="1"/>
      <c r="R387" s="1"/>
      <c r="S387" s="1"/>
      <c r="T387" s="1"/>
      <c r="U387" s="1"/>
      <c r="V387" s="1"/>
      <c r="W387" s="1"/>
      <c r="X387" s="1"/>
      <c r="Y387" s="1"/>
      <c r="Z387" s="1"/>
    </row>
    <row r="388" spans="1:26" x14ac:dyDescent="0.3">
      <c r="A388" s="5"/>
      <c r="B388" s="2"/>
      <c r="C388" s="5"/>
      <c r="D388" s="5"/>
      <c r="E388" s="1"/>
      <c r="F388" s="5"/>
      <c r="G388" s="1"/>
      <c r="H388" s="1"/>
      <c r="I388" s="1"/>
      <c r="J388" s="1"/>
      <c r="K388" s="1"/>
      <c r="L388" s="1"/>
      <c r="M388" s="1"/>
      <c r="N388" s="1"/>
      <c r="O388" s="1"/>
      <c r="P388" s="1"/>
      <c r="Q388" s="1"/>
      <c r="R388" s="1"/>
      <c r="S388" s="1"/>
      <c r="T388" s="1"/>
      <c r="U388" s="1"/>
      <c r="V388" s="1"/>
      <c r="W388" s="1"/>
      <c r="X388" s="1"/>
      <c r="Y388" s="1"/>
      <c r="Z388" s="1"/>
    </row>
    <row r="389" spans="1:26" x14ac:dyDescent="0.3">
      <c r="A389" s="5"/>
      <c r="B389" s="2"/>
      <c r="C389" s="5"/>
      <c r="D389" s="5"/>
      <c r="E389" s="1"/>
      <c r="F389" s="5"/>
      <c r="G389" s="1"/>
      <c r="H389" s="1"/>
      <c r="I389" s="1"/>
      <c r="J389" s="1"/>
      <c r="K389" s="1"/>
      <c r="L389" s="1"/>
      <c r="M389" s="1"/>
      <c r="N389" s="1"/>
      <c r="O389" s="1"/>
      <c r="P389" s="1"/>
      <c r="Q389" s="1"/>
      <c r="R389" s="1"/>
      <c r="S389" s="1"/>
      <c r="T389" s="1"/>
      <c r="U389" s="1"/>
      <c r="V389" s="1"/>
      <c r="W389" s="1"/>
      <c r="X389" s="1"/>
      <c r="Y389" s="1"/>
      <c r="Z389" s="1"/>
    </row>
    <row r="390" spans="1:26" x14ac:dyDescent="0.3">
      <c r="A390" s="5"/>
      <c r="B390" s="2"/>
      <c r="C390" s="5"/>
      <c r="D390" s="5"/>
      <c r="E390" s="1"/>
      <c r="F390" s="5"/>
      <c r="G390" s="1"/>
      <c r="H390" s="1"/>
      <c r="I390" s="1"/>
      <c r="J390" s="1"/>
      <c r="K390" s="1"/>
      <c r="L390" s="1"/>
      <c r="M390" s="1"/>
      <c r="N390" s="1"/>
      <c r="O390" s="1"/>
      <c r="P390" s="1"/>
      <c r="Q390" s="1"/>
      <c r="R390" s="1"/>
      <c r="S390" s="1"/>
      <c r="T390" s="1"/>
      <c r="U390" s="1"/>
      <c r="V390" s="1"/>
      <c r="W390" s="1"/>
      <c r="X390" s="1"/>
      <c r="Y390" s="1"/>
      <c r="Z390" s="1"/>
    </row>
    <row r="391" spans="1:26" x14ac:dyDescent="0.3">
      <c r="A391" s="5"/>
      <c r="B391" s="2"/>
      <c r="C391" s="5"/>
      <c r="D391" s="5"/>
      <c r="E391" s="1"/>
      <c r="F391" s="5"/>
      <c r="G391" s="1"/>
      <c r="H391" s="1"/>
      <c r="I391" s="1"/>
      <c r="J391" s="1"/>
      <c r="K391" s="1"/>
      <c r="L391" s="1"/>
      <c r="M391" s="1"/>
      <c r="N391" s="1"/>
      <c r="O391" s="1"/>
      <c r="P391" s="1"/>
      <c r="Q391" s="1"/>
      <c r="R391" s="1"/>
      <c r="S391" s="1"/>
      <c r="T391" s="1"/>
      <c r="U391" s="1"/>
      <c r="V391" s="1"/>
      <c r="W391" s="1"/>
      <c r="X391" s="1"/>
      <c r="Y391" s="1"/>
      <c r="Z391" s="1"/>
    </row>
    <row r="392" spans="1:26" x14ac:dyDescent="0.3">
      <c r="A392" s="5"/>
      <c r="B392" s="2"/>
      <c r="C392" s="5"/>
      <c r="D392" s="5"/>
      <c r="E392" s="1"/>
      <c r="F392" s="5"/>
      <c r="G392" s="1"/>
      <c r="H392" s="1"/>
      <c r="I392" s="1"/>
      <c r="J392" s="1"/>
      <c r="K392" s="1"/>
      <c r="L392" s="1"/>
      <c r="M392" s="1"/>
      <c r="N392" s="1"/>
      <c r="O392" s="1"/>
      <c r="P392" s="1"/>
      <c r="Q392" s="1"/>
      <c r="R392" s="1"/>
      <c r="S392" s="1"/>
      <c r="T392" s="1"/>
      <c r="U392" s="1"/>
      <c r="V392" s="1"/>
      <c r="W392" s="1"/>
      <c r="X392" s="1"/>
      <c r="Y392" s="1"/>
      <c r="Z392" s="1"/>
    </row>
    <row r="393" spans="1:26" x14ac:dyDescent="0.3">
      <c r="A393" s="5"/>
      <c r="B393" s="2"/>
      <c r="C393" s="5"/>
      <c r="D393" s="5"/>
      <c r="E393" s="1"/>
      <c r="F393" s="5"/>
      <c r="G393" s="1"/>
      <c r="H393" s="1"/>
      <c r="I393" s="1"/>
      <c r="J393" s="1"/>
      <c r="K393" s="1"/>
      <c r="L393" s="1"/>
      <c r="M393" s="1"/>
      <c r="N393" s="1"/>
      <c r="O393" s="1"/>
      <c r="P393" s="1"/>
      <c r="Q393" s="1"/>
      <c r="R393" s="1"/>
      <c r="S393" s="1"/>
      <c r="T393" s="1"/>
      <c r="U393" s="1"/>
      <c r="V393" s="1"/>
      <c r="W393" s="1"/>
      <c r="X393" s="1"/>
      <c r="Y393" s="1"/>
      <c r="Z393" s="1"/>
    </row>
    <row r="394" spans="1:26" x14ac:dyDescent="0.3">
      <c r="A394" s="5"/>
      <c r="B394" s="2"/>
      <c r="C394" s="5"/>
      <c r="D394" s="5"/>
      <c r="E394" s="1"/>
      <c r="F394" s="5"/>
      <c r="G394" s="1"/>
      <c r="H394" s="1"/>
      <c r="I394" s="1"/>
      <c r="J394" s="1"/>
      <c r="K394" s="1"/>
      <c r="L394" s="1"/>
      <c r="M394" s="1"/>
      <c r="N394" s="1"/>
      <c r="O394" s="1"/>
      <c r="P394" s="1"/>
      <c r="Q394" s="1"/>
      <c r="R394" s="1"/>
      <c r="S394" s="1"/>
      <c r="T394" s="1"/>
      <c r="U394" s="1"/>
      <c r="V394" s="1"/>
      <c r="W394" s="1"/>
      <c r="X394" s="1"/>
      <c r="Y394" s="1"/>
      <c r="Z394" s="1"/>
    </row>
    <row r="395" spans="1:26" x14ac:dyDescent="0.3">
      <c r="A395" s="5"/>
      <c r="B395" s="2"/>
      <c r="C395" s="5"/>
      <c r="D395" s="5"/>
      <c r="E395" s="1"/>
      <c r="F395" s="5"/>
      <c r="G395" s="1"/>
      <c r="H395" s="1"/>
      <c r="I395" s="1"/>
      <c r="J395" s="1"/>
      <c r="K395" s="1"/>
      <c r="L395" s="1"/>
      <c r="M395" s="1"/>
      <c r="N395" s="1"/>
      <c r="O395" s="1"/>
      <c r="P395" s="1"/>
      <c r="Q395" s="1"/>
      <c r="R395" s="1"/>
      <c r="S395" s="1"/>
      <c r="T395" s="1"/>
      <c r="U395" s="1"/>
      <c r="V395" s="1"/>
      <c r="W395" s="1"/>
      <c r="X395" s="1"/>
      <c r="Y395" s="1"/>
      <c r="Z395" s="1"/>
    </row>
    <row r="396" spans="1:26" x14ac:dyDescent="0.3">
      <c r="A396" s="5"/>
      <c r="B396" s="2"/>
      <c r="C396" s="5"/>
      <c r="D396" s="5"/>
      <c r="E396" s="1"/>
      <c r="F396" s="5"/>
      <c r="G396" s="1"/>
      <c r="H396" s="1"/>
      <c r="I396" s="1"/>
      <c r="J396" s="1"/>
      <c r="K396" s="1"/>
      <c r="L396" s="1"/>
      <c r="M396" s="1"/>
      <c r="N396" s="1"/>
      <c r="O396" s="1"/>
      <c r="P396" s="1"/>
      <c r="Q396" s="1"/>
      <c r="R396" s="1"/>
      <c r="S396" s="1"/>
      <c r="T396" s="1"/>
      <c r="U396" s="1"/>
      <c r="V396" s="1"/>
      <c r="W396" s="1"/>
      <c r="X396" s="1"/>
      <c r="Y396" s="1"/>
      <c r="Z396" s="1"/>
    </row>
    <row r="397" spans="1:26" x14ac:dyDescent="0.3">
      <c r="A397" s="5"/>
      <c r="B397" s="2"/>
      <c r="C397" s="5"/>
      <c r="D397" s="5"/>
      <c r="E397" s="1"/>
      <c r="F397" s="5"/>
      <c r="G397" s="1"/>
      <c r="H397" s="1"/>
      <c r="I397" s="1"/>
      <c r="J397" s="1"/>
      <c r="K397" s="1"/>
      <c r="L397" s="1"/>
      <c r="M397" s="1"/>
      <c r="N397" s="1"/>
      <c r="O397" s="1"/>
      <c r="P397" s="1"/>
      <c r="Q397" s="1"/>
      <c r="R397" s="1"/>
      <c r="S397" s="1"/>
      <c r="T397" s="1"/>
      <c r="U397" s="1"/>
      <c r="V397" s="1"/>
      <c r="W397" s="1"/>
      <c r="X397" s="1"/>
      <c r="Y397" s="1"/>
      <c r="Z397" s="1"/>
    </row>
    <row r="398" spans="1:26" x14ac:dyDescent="0.3">
      <c r="A398" s="5"/>
      <c r="B398" s="2"/>
      <c r="C398" s="5"/>
      <c r="D398" s="5"/>
      <c r="E398" s="1"/>
      <c r="F398" s="5"/>
      <c r="G398" s="1"/>
      <c r="H398" s="1"/>
      <c r="I398" s="1"/>
      <c r="J398" s="1"/>
      <c r="K398" s="1"/>
      <c r="L398" s="1"/>
      <c r="M398" s="1"/>
      <c r="N398" s="1"/>
      <c r="O398" s="1"/>
      <c r="P398" s="1"/>
      <c r="Q398" s="1"/>
      <c r="R398" s="1"/>
      <c r="S398" s="1"/>
      <c r="T398" s="1"/>
      <c r="U398" s="1"/>
      <c r="V398" s="1"/>
      <c r="W398" s="1"/>
      <c r="X398" s="1"/>
      <c r="Y398" s="1"/>
      <c r="Z398" s="1"/>
    </row>
    <row r="399" spans="1:26" x14ac:dyDescent="0.3">
      <c r="A399" s="5"/>
      <c r="B399" s="2"/>
      <c r="C399" s="5"/>
      <c r="D399" s="5"/>
      <c r="E399" s="1"/>
      <c r="F399" s="5"/>
      <c r="G399" s="1"/>
      <c r="H399" s="1"/>
      <c r="I399" s="1"/>
      <c r="J399" s="1"/>
      <c r="K399" s="1"/>
      <c r="L399" s="1"/>
      <c r="M399" s="1"/>
      <c r="N399" s="1"/>
      <c r="O399" s="1"/>
      <c r="P399" s="1"/>
      <c r="Q399" s="1"/>
      <c r="R399" s="1"/>
      <c r="S399" s="1"/>
      <c r="T399" s="1"/>
      <c r="U399" s="1"/>
      <c r="V399" s="1"/>
      <c r="W399" s="1"/>
      <c r="X399" s="1"/>
      <c r="Y399" s="1"/>
      <c r="Z399" s="1"/>
    </row>
    <row r="400" spans="1:26" x14ac:dyDescent="0.3">
      <c r="A400" s="5"/>
      <c r="B400" s="2"/>
      <c r="C400" s="5"/>
      <c r="D400" s="5"/>
      <c r="E400" s="1"/>
      <c r="F400" s="5"/>
      <c r="G400" s="1"/>
      <c r="H400" s="1"/>
      <c r="I400" s="1"/>
      <c r="J400" s="1"/>
      <c r="K400" s="1"/>
      <c r="L400" s="1"/>
      <c r="M400" s="1"/>
      <c r="N400" s="1"/>
      <c r="O400" s="1"/>
      <c r="P400" s="1"/>
      <c r="Q400" s="1"/>
      <c r="R400" s="1"/>
      <c r="S400" s="1"/>
      <c r="T400" s="1"/>
      <c r="U400" s="1"/>
      <c r="V400" s="1"/>
      <c r="W400" s="1"/>
      <c r="X400" s="1"/>
      <c r="Y400" s="1"/>
      <c r="Z400" s="1"/>
    </row>
    <row r="401" spans="1:26" x14ac:dyDescent="0.3">
      <c r="A401" s="5"/>
      <c r="B401" s="2"/>
      <c r="C401" s="5"/>
      <c r="D401" s="5"/>
      <c r="E401" s="1"/>
      <c r="F401" s="5"/>
      <c r="G401" s="1"/>
      <c r="H401" s="1"/>
      <c r="I401" s="1"/>
      <c r="J401" s="1"/>
      <c r="K401" s="1"/>
      <c r="L401" s="1"/>
      <c r="M401" s="1"/>
      <c r="N401" s="1"/>
      <c r="O401" s="1"/>
      <c r="P401" s="1"/>
      <c r="Q401" s="1"/>
      <c r="R401" s="1"/>
      <c r="S401" s="1"/>
      <c r="T401" s="1"/>
      <c r="U401" s="1"/>
      <c r="V401" s="1"/>
      <c r="W401" s="1"/>
      <c r="X401" s="1"/>
      <c r="Y401" s="1"/>
      <c r="Z401" s="1"/>
    </row>
    <row r="402" spans="1:26" x14ac:dyDescent="0.3">
      <c r="A402" s="5"/>
      <c r="B402" s="2"/>
      <c r="C402" s="5"/>
      <c r="D402" s="5"/>
      <c r="E402" s="1"/>
      <c r="F402" s="5"/>
      <c r="G402" s="1"/>
      <c r="H402" s="1"/>
      <c r="I402" s="1"/>
      <c r="J402" s="1"/>
      <c r="K402" s="1"/>
      <c r="L402" s="1"/>
      <c r="M402" s="1"/>
      <c r="N402" s="1"/>
      <c r="O402" s="1"/>
      <c r="P402" s="1"/>
      <c r="Q402" s="1"/>
      <c r="R402" s="1"/>
      <c r="S402" s="1"/>
      <c r="T402" s="1"/>
      <c r="U402" s="1"/>
      <c r="V402" s="1"/>
      <c r="W402" s="1"/>
      <c r="X402" s="1"/>
      <c r="Y402" s="1"/>
      <c r="Z402" s="1"/>
    </row>
    <row r="403" spans="1:26" x14ac:dyDescent="0.3">
      <c r="A403" s="5"/>
      <c r="B403" s="2"/>
      <c r="C403" s="5"/>
      <c r="D403" s="5"/>
      <c r="E403" s="1"/>
      <c r="F403" s="5"/>
      <c r="G403" s="1"/>
      <c r="H403" s="1"/>
      <c r="I403" s="1"/>
      <c r="J403" s="1"/>
      <c r="K403" s="1"/>
      <c r="L403" s="1"/>
      <c r="M403" s="1"/>
      <c r="N403" s="1"/>
      <c r="O403" s="1"/>
      <c r="P403" s="1"/>
      <c r="Q403" s="1"/>
      <c r="R403" s="1"/>
      <c r="S403" s="1"/>
      <c r="T403" s="1"/>
      <c r="U403" s="1"/>
      <c r="V403" s="1"/>
      <c r="W403" s="1"/>
      <c r="X403" s="1"/>
      <c r="Y403" s="1"/>
      <c r="Z403" s="1"/>
    </row>
    <row r="404" spans="1:26" x14ac:dyDescent="0.3">
      <c r="A404" s="5"/>
      <c r="B404" s="2"/>
      <c r="C404" s="5"/>
      <c r="D404" s="5"/>
      <c r="E404" s="1"/>
      <c r="F404" s="5"/>
      <c r="G404" s="1"/>
      <c r="H404" s="1"/>
      <c r="I404" s="1"/>
      <c r="J404" s="1"/>
      <c r="K404" s="1"/>
      <c r="L404" s="1"/>
      <c r="M404" s="1"/>
      <c r="N404" s="1"/>
      <c r="O404" s="1"/>
      <c r="P404" s="1"/>
      <c r="Q404" s="1"/>
      <c r="R404" s="1"/>
      <c r="S404" s="1"/>
      <c r="T404" s="1"/>
      <c r="U404" s="1"/>
      <c r="V404" s="1"/>
      <c r="W404" s="1"/>
      <c r="X404" s="1"/>
      <c r="Y404" s="1"/>
      <c r="Z404" s="1"/>
    </row>
    <row r="405" spans="1:26" x14ac:dyDescent="0.3">
      <c r="A405" s="5"/>
      <c r="B405" s="2"/>
      <c r="C405" s="5"/>
      <c r="D405" s="5"/>
      <c r="E405" s="1"/>
      <c r="F405" s="5"/>
      <c r="G405" s="1"/>
      <c r="H405" s="1"/>
      <c r="I405" s="1"/>
      <c r="J405" s="1"/>
      <c r="K405" s="1"/>
      <c r="L405" s="1"/>
      <c r="M405" s="1"/>
      <c r="N405" s="1"/>
      <c r="O405" s="1"/>
      <c r="P405" s="1"/>
      <c r="Q405" s="1"/>
      <c r="R405" s="1"/>
      <c r="S405" s="1"/>
      <c r="T405" s="1"/>
      <c r="U405" s="1"/>
      <c r="V405" s="1"/>
      <c r="W405" s="1"/>
      <c r="X405" s="1"/>
      <c r="Y405" s="1"/>
      <c r="Z405" s="1"/>
    </row>
    <row r="406" spans="1:26" x14ac:dyDescent="0.3">
      <c r="A406" s="5"/>
      <c r="B406" s="2"/>
      <c r="C406" s="5"/>
      <c r="D406" s="5"/>
      <c r="E406" s="1"/>
      <c r="F406" s="5"/>
      <c r="G406" s="1"/>
      <c r="H406" s="1"/>
      <c r="I406" s="1"/>
      <c r="J406" s="1"/>
      <c r="K406" s="1"/>
      <c r="L406" s="1"/>
      <c r="M406" s="1"/>
      <c r="N406" s="1"/>
      <c r="O406" s="1"/>
      <c r="P406" s="1"/>
      <c r="Q406" s="1"/>
      <c r="R406" s="1"/>
      <c r="S406" s="1"/>
      <c r="T406" s="1"/>
      <c r="U406" s="1"/>
      <c r="V406" s="1"/>
      <c r="W406" s="1"/>
      <c r="X406" s="1"/>
      <c r="Y406" s="1"/>
      <c r="Z406" s="1"/>
    </row>
    <row r="407" spans="1:26" x14ac:dyDescent="0.3">
      <c r="A407" s="5"/>
      <c r="B407" s="2"/>
      <c r="C407" s="5"/>
      <c r="D407" s="5"/>
      <c r="E407" s="1"/>
      <c r="F407" s="5"/>
      <c r="G407" s="1"/>
      <c r="H407" s="1"/>
      <c r="I407" s="1"/>
      <c r="J407" s="1"/>
      <c r="K407" s="1"/>
      <c r="L407" s="1"/>
      <c r="M407" s="1"/>
      <c r="N407" s="1"/>
      <c r="O407" s="1"/>
      <c r="P407" s="1"/>
      <c r="Q407" s="1"/>
      <c r="R407" s="1"/>
      <c r="S407" s="1"/>
      <c r="T407" s="1"/>
      <c r="U407" s="1"/>
      <c r="V407" s="1"/>
      <c r="W407" s="1"/>
      <c r="X407" s="1"/>
      <c r="Y407" s="1"/>
      <c r="Z407" s="1"/>
    </row>
    <row r="408" spans="1:26" x14ac:dyDescent="0.3">
      <c r="A408" s="5"/>
      <c r="B408" s="2"/>
      <c r="C408" s="5"/>
      <c r="D408" s="5"/>
      <c r="E408" s="1"/>
      <c r="F408" s="5"/>
      <c r="G408" s="1"/>
      <c r="H408" s="1"/>
      <c r="I408" s="1"/>
      <c r="J408" s="1"/>
      <c r="K408" s="1"/>
      <c r="L408" s="1"/>
      <c r="M408" s="1"/>
      <c r="N408" s="1"/>
      <c r="O408" s="1"/>
      <c r="P408" s="1"/>
      <c r="Q408" s="1"/>
      <c r="R408" s="1"/>
      <c r="S408" s="1"/>
      <c r="T408" s="1"/>
      <c r="U408" s="1"/>
      <c r="V408" s="1"/>
      <c r="W408" s="1"/>
      <c r="X408" s="1"/>
      <c r="Y408" s="1"/>
      <c r="Z408" s="1"/>
    </row>
    <row r="409" spans="1:26" x14ac:dyDescent="0.3">
      <c r="A409" s="5"/>
      <c r="B409" s="2"/>
      <c r="C409" s="5"/>
      <c r="D409" s="5"/>
      <c r="E409" s="1"/>
      <c r="F409" s="5"/>
      <c r="G409" s="1"/>
      <c r="H409" s="1"/>
      <c r="I409" s="1"/>
      <c r="J409" s="1"/>
      <c r="K409" s="1"/>
      <c r="L409" s="1"/>
      <c r="M409" s="1"/>
      <c r="N409" s="1"/>
      <c r="O409" s="1"/>
      <c r="P409" s="1"/>
      <c r="Q409" s="1"/>
      <c r="R409" s="1"/>
      <c r="S409" s="1"/>
      <c r="T409" s="1"/>
      <c r="U409" s="1"/>
      <c r="V409" s="1"/>
      <c r="W409" s="1"/>
      <c r="X409" s="1"/>
      <c r="Y409" s="1"/>
      <c r="Z409" s="1"/>
    </row>
    <row r="410" spans="1:26" x14ac:dyDescent="0.3">
      <c r="A410" s="5"/>
      <c r="B410" s="2"/>
      <c r="C410" s="5"/>
      <c r="D410" s="5"/>
      <c r="E410" s="1"/>
      <c r="F410" s="5"/>
      <c r="G410" s="1"/>
      <c r="H410" s="1"/>
      <c r="I410" s="1"/>
      <c r="J410" s="1"/>
      <c r="K410" s="1"/>
      <c r="L410" s="1"/>
      <c r="M410" s="1"/>
      <c r="N410" s="1"/>
      <c r="O410" s="1"/>
      <c r="P410" s="1"/>
      <c r="Q410" s="1"/>
      <c r="R410" s="1"/>
      <c r="S410" s="1"/>
      <c r="T410" s="1"/>
      <c r="U410" s="1"/>
      <c r="V410" s="1"/>
      <c r="W410" s="1"/>
      <c r="X410" s="1"/>
      <c r="Y410" s="1"/>
      <c r="Z410" s="1"/>
    </row>
    <row r="411" spans="1:26" x14ac:dyDescent="0.3">
      <c r="A411" s="5"/>
      <c r="B411" s="2"/>
      <c r="C411" s="5"/>
      <c r="D411" s="5"/>
      <c r="E411" s="1"/>
      <c r="F411" s="5"/>
      <c r="G411" s="1"/>
      <c r="H411" s="1"/>
      <c r="I411" s="1"/>
      <c r="J411" s="1"/>
      <c r="K411" s="1"/>
      <c r="L411" s="1"/>
      <c r="M411" s="1"/>
      <c r="N411" s="1"/>
      <c r="O411" s="1"/>
      <c r="P411" s="1"/>
      <c r="Q411" s="1"/>
      <c r="R411" s="1"/>
      <c r="S411" s="1"/>
      <c r="T411" s="1"/>
      <c r="U411" s="1"/>
      <c r="V411" s="1"/>
      <c r="W411" s="1"/>
      <c r="X411" s="1"/>
      <c r="Y411" s="1"/>
      <c r="Z411" s="1"/>
    </row>
    <row r="412" spans="1:26" x14ac:dyDescent="0.3">
      <c r="A412" s="5"/>
      <c r="B412" s="2"/>
      <c r="C412" s="5"/>
      <c r="D412" s="5"/>
      <c r="E412" s="1"/>
      <c r="F412" s="5"/>
      <c r="G412" s="1"/>
      <c r="H412" s="1"/>
      <c r="I412" s="1"/>
      <c r="J412" s="1"/>
      <c r="K412" s="1"/>
      <c r="L412" s="1"/>
      <c r="M412" s="1"/>
      <c r="N412" s="1"/>
      <c r="O412" s="1"/>
      <c r="P412" s="1"/>
      <c r="Q412" s="1"/>
      <c r="R412" s="1"/>
      <c r="S412" s="1"/>
      <c r="T412" s="1"/>
      <c r="U412" s="1"/>
      <c r="V412" s="1"/>
      <c r="W412" s="1"/>
      <c r="X412" s="1"/>
      <c r="Y412" s="1"/>
      <c r="Z412" s="1"/>
    </row>
    <row r="413" spans="1:26" x14ac:dyDescent="0.3">
      <c r="A413" s="5"/>
      <c r="B413" s="2"/>
      <c r="C413" s="5"/>
      <c r="D413" s="5"/>
      <c r="E413" s="1"/>
      <c r="F413" s="5"/>
      <c r="G413" s="1"/>
      <c r="H413" s="1"/>
      <c r="I413" s="1"/>
      <c r="J413" s="1"/>
      <c r="K413" s="1"/>
      <c r="L413" s="1"/>
      <c r="M413" s="1"/>
      <c r="N413" s="1"/>
      <c r="O413" s="1"/>
      <c r="P413" s="1"/>
      <c r="Q413" s="1"/>
      <c r="R413" s="1"/>
      <c r="S413" s="1"/>
      <c r="T413" s="1"/>
      <c r="U413" s="1"/>
      <c r="V413" s="1"/>
      <c r="W413" s="1"/>
      <c r="X413" s="1"/>
      <c r="Y413" s="1"/>
      <c r="Z413" s="1"/>
    </row>
    <row r="414" spans="1:26" x14ac:dyDescent="0.3">
      <c r="A414" s="5"/>
      <c r="B414" s="2"/>
      <c r="C414" s="5"/>
      <c r="D414" s="5"/>
      <c r="E414" s="1"/>
      <c r="F414" s="5"/>
      <c r="G414" s="1"/>
      <c r="H414" s="1"/>
      <c r="I414" s="1"/>
      <c r="J414" s="1"/>
      <c r="K414" s="1"/>
      <c r="L414" s="1"/>
      <c r="M414" s="1"/>
      <c r="N414" s="1"/>
      <c r="O414" s="1"/>
      <c r="P414" s="1"/>
      <c r="Q414" s="1"/>
      <c r="R414" s="1"/>
      <c r="S414" s="1"/>
      <c r="T414" s="1"/>
      <c r="U414" s="1"/>
      <c r="V414" s="1"/>
      <c r="W414" s="1"/>
      <c r="X414" s="1"/>
      <c r="Y414" s="1"/>
      <c r="Z414" s="1"/>
    </row>
    <row r="415" spans="1:26" x14ac:dyDescent="0.3">
      <c r="A415" s="5"/>
      <c r="B415" s="2"/>
      <c r="C415" s="5"/>
      <c r="D415" s="5"/>
      <c r="E415" s="1"/>
      <c r="F415" s="5"/>
      <c r="G415" s="1"/>
      <c r="H415" s="1"/>
      <c r="I415" s="1"/>
      <c r="J415" s="1"/>
      <c r="K415" s="1"/>
      <c r="L415" s="1"/>
      <c r="M415" s="1"/>
      <c r="N415" s="1"/>
      <c r="O415" s="1"/>
      <c r="P415" s="1"/>
      <c r="Q415" s="1"/>
      <c r="R415" s="1"/>
      <c r="S415" s="1"/>
      <c r="T415" s="1"/>
      <c r="U415" s="1"/>
      <c r="V415" s="1"/>
      <c r="W415" s="1"/>
      <c r="X415" s="1"/>
      <c r="Y415" s="1"/>
      <c r="Z415" s="1"/>
    </row>
    <row r="416" spans="1:26" x14ac:dyDescent="0.3">
      <c r="A416" s="5"/>
      <c r="B416" s="2"/>
      <c r="C416" s="5"/>
      <c r="D416" s="5"/>
      <c r="E416" s="1"/>
      <c r="F416" s="5"/>
      <c r="G416" s="1"/>
      <c r="H416" s="1"/>
      <c r="I416" s="1"/>
      <c r="J416" s="1"/>
      <c r="K416" s="1"/>
      <c r="L416" s="1"/>
      <c r="M416" s="1"/>
      <c r="N416" s="1"/>
      <c r="O416" s="1"/>
      <c r="P416" s="1"/>
      <c r="Q416" s="1"/>
      <c r="R416" s="1"/>
      <c r="S416" s="1"/>
      <c r="T416" s="1"/>
      <c r="U416" s="1"/>
      <c r="V416" s="1"/>
      <c r="W416" s="1"/>
      <c r="X416" s="1"/>
      <c r="Y416" s="1"/>
      <c r="Z416" s="1"/>
    </row>
    <row r="417" spans="1:26" x14ac:dyDescent="0.3">
      <c r="A417" s="5"/>
      <c r="B417" s="2"/>
      <c r="C417" s="5"/>
      <c r="D417" s="5"/>
      <c r="E417" s="1"/>
      <c r="F417" s="5"/>
      <c r="G417" s="1"/>
      <c r="H417" s="1"/>
      <c r="I417" s="1"/>
      <c r="J417" s="1"/>
      <c r="K417" s="1"/>
      <c r="L417" s="1"/>
      <c r="M417" s="1"/>
      <c r="N417" s="1"/>
      <c r="O417" s="1"/>
      <c r="P417" s="1"/>
      <c r="Q417" s="1"/>
      <c r="R417" s="1"/>
      <c r="S417" s="1"/>
      <c r="T417" s="1"/>
      <c r="U417" s="1"/>
      <c r="V417" s="1"/>
      <c r="W417" s="1"/>
      <c r="X417" s="1"/>
      <c r="Y417" s="1"/>
      <c r="Z417" s="1"/>
    </row>
    <row r="418" spans="1:26" x14ac:dyDescent="0.3">
      <c r="A418" s="5"/>
      <c r="B418" s="2"/>
      <c r="C418" s="5"/>
      <c r="D418" s="5"/>
      <c r="E418" s="1"/>
      <c r="F418" s="5"/>
      <c r="G418" s="1"/>
      <c r="H418" s="1"/>
      <c r="I418" s="1"/>
      <c r="J418" s="1"/>
      <c r="K418" s="1"/>
      <c r="L418" s="1"/>
      <c r="M418" s="1"/>
      <c r="N418" s="1"/>
      <c r="O418" s="1"/>
      <c r="P418" s="1"/>
      <c r="Q418" s="1"/>
      <c r="R418" s="1"/>
      <c r="S418" s="1"/>
      <c r="T418" s="1"/>
      <c r="U418" s="1"/>
      <c r="V418" s="1"/>
      <c r="W418" s="1"/>
      <c r="X418" s="1"/>
      <c r="Y418" s="1"/>
      <c r="Z418" s="1"/>
    </row>
    <row r="419" spans="1:26" x14ac:dyDescent="0.3">
      <c r="A419" s="5"/>
      <c r="B419" s="2"/>
      <c r="C419" s="5"/>
      <c r="D419" s="5"/>
      <c r="E419" s="1"/>
      <c r="F419" s="5"/>
      <c r="G419" s="1"/>
      <c r="H419" s="1"/>
      <c r="I419" s="1"/>
      <c r="J419" s="1"/>
      <c r="K419" s="1"/>
      <c r="L419" s="1"/>
      <c r="M419" s="1"/>
      <c r="N419" s="1"/>
      <c r="O419" s="1"/>
      <c r="P419" s="1"/>
      <c r="Q419" s="1"/>
      <c r="R419" s="1"/>
      <c r="S419" s="1"/>
      <c r="T419" s="1"/>
      <c r="U419" s="1"/>
      <c r="V419" s="1"/>
      <c r="W419" s="1"/>
      <c r="X419" s="1"/>
      <c r="Y419" s="1"/>
      <c r="Z419" s="1"/>
    </row>
    <row r="420" spans="1:26" x14ac:dyDescent="0.3">
      <c r="A420" s="5"/>
      <c r="B420" s="2"/>
      <c r="C420" s="5"/>
      <c r="D420" s="5"/>
      <c r="E420" s="1"/>
      <c r="F420" s="5"/>
      <c r="G420" s="1"/>
      <c r="H420" s="1"/>
      <c r="I420" s="1"/>
      <c r="J420" s="1"/>
      <c r="K420" s="1"/>
      <c r="L420" s="1"/>
      <c r="M420" s="1"/>
      <c r="N420" s="1"/>
      <c r="O420" s="1"/>
      <c r="P420" s="1"/>
      <c r="Q420" s="1"/>
      <c r="R420" s="1"/>
      <c r="S420" s="1"/>
      <c r="T420" s="1"/>
      <c r="U420" s="1"/>
      <c r="V420" s="1"/>
      <c r="W420" s="1"/>
      <c r="X420" s="1"/>
      <c r="Y420" s="1"/>
      <c r="Z420" s="1"/>
    </row>
    <row r="421" spans="1:26" x14ac:dyDescent="0.3">
      <c r="A421" s="5"/>
      <c r="B421" s="2"/>
      <c r="C421" s="5"/>
      <c r="D421" s="5"/>
      <c r="E421" s="1"/>
      <c r="F421" s="5"/>
      <c r="G421" s="1"/>
      <c r="H421" s="1"/>
      <c r="I421" s="1"/>
      <c r="J421" s="1"/>
      <c r="K421" s="1"/>
      <c r="L421" s="1"/>
      <c r="M421" s="1"/>
      <c r="N421" s="1"/>
      <c r="O421" s="1"/>
      <c r="P421" s="1"/>
      <c r="Q421" s="1"/>
      <c r="R421" s="1"/>
      <c r="S421" s="1"/>
      <c r="T421" s="1"/>
      <c r="U421" s="1"/>
      <c r="V421" s="1"/>
      <c r="W421" s="1"/>
      <c r="X421" s="1"/>
      <c r="Y421" s="1"/>
      <c r="Z421" s="1"/>
    </row>
    <row r="422" spans="1:26" x14ac:dyDescent="0.3">
      <c r="A422" s="5"/>
      <c r="B422" s="2"/>
      <c r="C422" s="5"/>
      <c r="D422" s="5"/>
      <c r="E422" s="1"/>
      <c r="F422" s="5"/>
      <c r="G422" s="1"/>
      <c r="H422" s="1"/>
      <c r="I422" s="1"/>
      <c r="J422" s="1"/>
      <c r="K422" s="1"/>
      <c r="L422" s="1"/>
      <c r="M422" s="1"/>
      <c r="N422" s="1"/>
      <c r="O422" s="1"/>
      <c r="P422" s="1"/>
      <c r="Q422" s="1"/>
      <c r="R422" s="1"/>
      <c r="S422" s="1"/>
      <c r="T422" s="1"/>
      <c r="U422" s="1"/>
      <c r="V422" s="1"/>
      <c r="W422" s="1"/>
      <c r="X422" s="1"/>
      <c r="Y422" s="1"/>
      <c r="Z422" s="1"/>
    </row>
    <row r="423" spans="1:26" x14ac:dyDescent="0.3">
      <c r="A423" s="5"/>
      <c r="B423" s="2"/>
      <c r="C423" s="5"/>
      <c r="D423" s="5"/>
      <c r="E423" s="1"/>
      <c r="F423" s="5"/>
      <c r="G423" s="1"/>
      <c r="H423" s="1"/>
      <c r="I423" s="1"/>
      <c r="J423" s="1"/>
      <c r="K423" s="1"/>
      <c r="L423" s="1"/>
      <c r="M423" s="1"/>
      <c r="N423" s="1"/>
      <c r="O423" s="1"/>
      <c r="P423" s="1"/>
      <c r="Q423" s="1"/>
      <c r="R423" s="1"/>
      <c r="S423" s="1"/>
      <c r="T423" s="1"/>
      <c r="U423" s="1"/>
      <c r="V423" s="1"/>
      <c r="W423" s="1"/>
      <c r="X423" s="1"/>
      <c r="Y423" s="1"/>
      <c r="Z423" s="1"/>
    </row>
    <row r="424" spans="1:26" x14ac:dyDescent="0.3">
      <c r="A424" s="5"/>
      <c r="B424" s="2"/>
      <c r="C424" s="5"/>
      <c r="D424" s="5"/>
      <c r="E424" s="1"/>
      <c r="F424" s="5"/>
      <c r="G424" s="1"/>
      <c r="H424" s="1"/>
      <c r="I424" s="1"/>
      <c r="J424" s="1"/>
      <c r="K424" s="1"/>
      <c r="L424" s="1"/>
      <c r="M424" s="1"/>
      <c r="N424" s="1"/>
      <c r="O424" s="1"/>
      <c r="P424" s="1"/>
      <c r="Q424" s="1"/>
      <c r="R424" s="1"/>
      <c r="S424" s="1"/>
      <c r="T424" s="1"/>
      <c r="U424" s="1"/>
      <c r="V424" s="1"/>
      <c r="W424" s="1"/>
      <c r="X424" s="1"/>
      <c r="Y424" s="1"/>
      <c r="Z424" s="1"/>
    </row>
    <row r="425" spans="1:26" x14ac:dyDescent="0.3">
      <c r="A425" s="5"/>
      <c r="B425" s="2"/>
      <c r="C425" s="5"/>
      <c r="D425" s="5"/>
      <c r="E425" s="1"/>
      <c r="F425" s="5"/>
      <c r="G425" s="1"/>
      <c r="H425" s="1"/>
      <c r="I425" s="1"/>
      <c r="J425" s="1"/>
      <c r="K425" s="1"/>
      <c r="L425" s="1"/>
      <c r="M425" s="1"/>
      <c r="N425" s="1"/>
      <c r="O425" s="1"/>
      <c r="P425" s="1"/>
      <c r="Q425" s="1"/>
      <c r="R425" s="1"/>
      <c r="S425" s="1"/>
      <c r="T425" s="1"/>
      <c r="U425" s="1"/>
      <c r="V425" s="1"/>
      <c r="W425" s="1"/>
      <c r="X425" s="1"/>
      <c r="Y425" s="1"/>
      <c r="Z425" s="1"/>
    </row>
    <row r="426" spans="1:26" x14ac:dyDescent="0.3">
      <c r="A426" s="5"/>
      <c r="B426" s="2"/>
      <c r="C426" s="5"/>
      <c r="D426" s="5"/>
      <c r="E426" s="1"/>
      <c r="F426" s="5"/>
      <c r="G426" s="1"/>
      <c r="H426" s="1"/>
      <c r="I426" s="1"/>
      <c r="J426" s="1"/>
      <c r="K426" s="1"/>
      <c r="L426" s="1"/>
      <c r="M426" s="1"/>
      <c r="N426" s="1"/>
      <c r="O426" s="1"/>
      <c r="P426" s="1"/>
      <c r="Q426" s="1"/>
      <c r="R426" s="1"/>
      <c r="S426" s="1"/>
      <c r="T426" s="1"/>
      <c r="U426" s="1"/>
      <c r="V426" s="1"/>
      <c r="W426" s="1"/>
      <c r="X426" s="1"/>
      <c r="Y426" s="1"/>
      <c r="Z426" s="1"/>
    </row>
    <row r="427" spans="1:26" x14ac:dyDescent="0.3">
      <c r="A427" s="5"/>
      <c r="B427" s="2"/>
      <c r="C427" s="5"/>
      <c r="D427" s="5"/>
      <c r="E427" s="1"/>
      <c r="F427" s="5"/>
      <c r="G427" s="1"/>
      <c r="H427" s="1"/>
      <c r="I427" s="1"/>
      <c r="J427" s="1"/>
      <c r="K427" s="1"/>
      <c r="L427" s="1"/>
      <c r="M427" s="1"/>
      <c r="N427" s="1"/>
      <c r="O427" s="1"/>
      <c r="P427" s="1"/>
      <c r="Q427" s="1"/>
      <c r="R427" s="1"/>
      <c r="S427" s="1"/>
      <c r="T427" s="1"/>
      <c r="U427" s="1"/>
      <c r="V427" s="1"/>
      <c r="W427" s="1"/>
      <c r="X427" s="1"/>
      <c r="Y427" s="1"/>
      <c r="Z427" s="1"/>
    </row>
    <row r="428" spans="1:26" x14ac:dyDescent="0.3">
      <c r="A428" s="5"/>
      <c r="B428" s="2"/>
      <c r="C428" s="5"/>
      <c r="D428" s="5"/>
      <c r="E428" s="1"/>
      <c r="F428" s="5"/>
      <c r="G428" s="1"/>
      <c r="H428" s="1"/>
      <c r="I428" s="1"/>
      <c r="J428" s="1"/>
      <c r="K428" s="1"/>
      <c r="L428" s="1"/>
      <c r="M428" s="1"/>
      <c r="N428" s="1"/>
      <c r="O428" s="1"/>
      <c r="P428" s="1"/>
      <c r="Q428" s="1"/>
      <c r="R428" s="1"/>
      <c r="S428" s="1"/>
      <c r="T428" s="1"/>
      <c r="U428" s="1"/>
      <c r="V428" s="1"/>
      <c r="W428" s="1"/>
      <c r="X428" s="1"/>
      <c r="Y428" s="1"/>
      <c r="Z428" s="1"/>
    </row>
    <row r="429" spans="1:26" x14ac:dyDescent="0.3">
      <c r="A429" s="5"/>
      <c r="B429" s="2"/>
      <c r="C429" s="5"/>
      <c r="D429" s="5"/>
      <c r="E429" s="1"/>
      <c r="F429" s="5"/>
      <c r="G429" s="1"/>
      <c r="H429" s="1"/>
      <c r="I429" s="1"/>
      <c r="J429" s="1"/>
      <c r="K429" s="1"/>
      <c r="L429" s="1"/>
      <c r="M429" s="1"/>
      <c r="N429" s="1"/>
      <c r="O429" s="1"/>
      <c r="P429" s="1"/>
      <c r="Q429" s="1"/>
      <c r="R429" s="1"/>
      <c r="S429" s="1"/>
      <c r="T429" s="1"/>
      <c r="U429" s="1"/>
      <c r="V429" s="1"/>
      <c r="W429" s="1"/>
      <c r="X429" s="1"/>
      <c r="Y429" s="1"/>
      <c r="Z429" s="1"/>
    </row>
    <row r="430" spans="1:26" x14ac:dyDescent="0.3">
      <c r="A430" s="5"/>
      <c r="B430" s="2"/>
      <c r="C430" s="5"/>
      <c r="D430" s="5"/>
      <c r="E430" s="1"/>
      <c r="F430" s="5"/>
      <c r="G430" s="1"/>
      <c r="H430" s="1"/>
      <c r="I430" s="1"/>
      <c r="J430" s="1"/>
      <c r="K430" s="1"/>
      <c r="L430" s="1"/>
      <c r="M430" s="1"/>
      <c r="N430" s="1"/>
      <c r="O430" s="1"/>
      <c r="P430" s="1"/>
      <c r="Q430" s="1"/>
      <c r="R430" s="1"/>
      <c r="S430" s="1"/>
      <c r="T430" s="1"/>
      <c r="U430" s="1"/>
      <c r="V430" s="1"/>
      <c r="W430" s="1"/>
      <c r="X430" s="1"/>
      <c r="Y430" s="1"/>
      <c r="Z430" s="1"/>
    </row>
    <row r="431" spans="1:26" x14ac:dyDescent="0.3">
      <c r="A431" s="5"/>
      <c r="B431" s="2"/>
      <c r="C431" s="5"/>
      <c r="D431" s="5"/>
      <c r="E431" s="1"/>
      <c r="F431" s="5"/>
      <c r="G431" s="1"/>
      <c r="H431" s="1"/>
      <c r="I431" s="1"/>
      <c r="J431" s="1"/>
      <c r="K431" s="1"/>
      <c r="L431" s="1"/>
      <c r="M431" s="1"/>
      <c r="N431" s="1"/>
      <c r="O431" s="1"/>
      <c r="P431" s="1"/>
      <c r="Q431" s="1"/>
      <c r="R431" s="1"/>
      <c r="S431" s="1"/>
      <c r="T431" s="1"/>
      <c r="U431" s="1"/>
      <c r="V431" s="1"/>
      <c r="W431" s="1"/>
      <c r="X431" s="1"/>
      <c r="Y431" s="1"/>
      <c r="Z431" s="1"/>
    </row>
    <row r="432" spans="1:26" x14ac:dyDescent="0.3">
      <c r="A432" s="5"/>
      <c r="B432" s="2"/>
      <c r="C432" s="5"/>
      <c r="D432" s="5"/>
      <c r="E432" s="1"/>
      <c r="F432" s="5"/>
      <c r="G432" s="1"/>
      <c r="H432" s="1"/>
      <c r="I432" s="1"/>
      <c r="J432" s="1"/>
      <c r="K432" s="1"/>
      <c r="L432" s="1"/>
      <c r="M432" s="1"/>
      <c r="N432" s="1"/>
      <c r="O432" s="1"/>
      <c r="P432" s="1"/>
      <c r="Q432" s="1"/>
      <c r="R432" s="1"/>
      <c r="S432" s="1"/>
      <c r="T432" s="1"/>
      <c r="U432" s="1"/>
      <c r="V432" s="1"/>
      <c r="W432" s="1"/>
      <c r="X432" s="1"/>
      <c r="Y432" s="1"/>
      <c r="Z432" s="1"/>
    </row>
    <row r="433" spans="1:26" x14ac:dyDescent="0.3">
      <c r="A433" s="5"/>
      <c r="B433" s="2"/>
      <c r="C433" s="5"/>
      <c r="D433" s="5"/>
      <c r="E433" s="1"/>
      <c r="F433" s="5"/>
      <c r="G433" s="1"/>
      <c r="H433" s="1"/>
      <c r="I433" s="1"/>
      <c r="J433" s="1"/>
      <c r="K433" s="1"/>
      <c r="L433" s="1"/>
      <c r="M433" s="1"/>
      <c r="N433" s="1"/>
      <c r="O433" s="1"/>
      <c r="P433" s="1"/>
      <c r="Q433" s="1"/>
      <c r="R433" s="1"/>
      <c r="S433" s="1"/>
      <c r="T433" s="1"/>
      <c r="U433" s="1"/>
      <c r="V433" s="1"/>
      <c r="W433" s="1"/>
      <c r="X433" s="1"/>
      <c r="Y433" s="1"/>
      <c r="Z433" s="1"/>
    </row>
    <row r="434" spans="1:26" x14ac:dyDescent="0.3">
      <c r="A434" s="5"/>
      <c r="B434" s="2"/>
      <c r="C434" s="5"/>
      <c r="D434" s="5"/>
      <c r="E434" s="1"/>
      <c r="F434" s="5"/>
      <c r="G434" s="1"/>
      <c r="H434" s="1"/>
      <c r="I434" s="1"/>
      <c r="J434" s="1"/>
      <c r="K434" s="1"/>
      <c r="L434" s="1"/>
      <c r="M434" s="1"/>
      <c r="N434" s="1"/>
      <c r="O434" s="1"/>
      <c r="P434" s="1"/>
      <c r="Q434" s="1"/>
      <c r="R434" s="1"/>
      <c r="S434" s="1"/>
      <c r="T434" s="1"/>
      <c r="U434" s="1"/>
      <c r="V434" s="1"/>
      <c r="W434" s="1"/>
      <c r="X434" s="1"/>
      <c r="Y434" s="1"/>
      <c r="Z434" s="1"/>
    </row>
    <row r="435" spans="1:26" x14ac:dyDescent="0.3">
      <c r="A435" s="5"/>
      <c r="B435" s="2"/>
      <c r="C435" s="5"/>
      <c r="D435" s="5"/>
      <c r="E435" s="1"/>
      <c r="F435" s="5"/>
      <c r="G435" s="1"/>
      <c r="H435" s="1"/>
      <c r="I435" s="1"/>
      <c r="J435" s="1"/>
      <c r="K435" s="1"/>
      <c r="L435" s="1"/>
      <c r="M435" s="1"/>
      <c r="N435" s="1"/>
      <c r="O435" s="1"/>
      <c r="P435" s="1"/>
      <c r="Q435" s="1"/>
      <c r="R435" s="1"/>
      <c r="S435" s="1"/>
      <c r="T435" s="1"/>
      <c r="U435" s="1"/>
      <c r="V435" s="1"/>
      <c r="W435" s="1"/>
      <c r="X435" s="1"/>
      <c r="Y435" s="1"/>
      <c r="Z435" s="1"/>
    </row>
    <row r="436" spans="1:26" x14ac:dyDescent="0.3">
      <c r="A436" s="5"/>
      <c r="B436" s="2"/>
      <c r="C436" s="5"/>
      <c r="D436" s="5"/>
      <c r="E436" s="1"/>
      <c r="F436" s="5"/>
      <c r="G436" s="1"/>
      <c r="H436" s="1"/>
      <c r="I436" s="1"/>
      <c r="J436" s="1"/>
      <c r="K436" s="1"/>
      <c r="L436" s="1"/>
      <c r="M436" s="1"/>
      <c r="N436" s="1"/>
      <c r="O436" s="1"/>
      <c r="P436" s="1"/>
      <c r="Q436" s="1"/>
      <c r="R436" s="1"/>
      <c r="S436" s="1"/>
      <c r="T436" s="1"/>
      <c r="U436" s="1"/>
      <c r="V436" s="1"/>
      <c r="W436" s="1"/>
      <c r="X436" s="1"/>
      <c r="Y436" s="1"/>
      <c r="Z436" s="1"/>
    </row>
    <row r="437" spans="1:26" x14ac:dyDescent="0.3">
      <c r="A437" s="5"/>
      <c r="B437" s="2"/>
      <c r="C437" s="5"/>
      <c r="D437" s="5"/>
      <c r="E437" s="1"/>
      <c r="F437" s="5"/>
      <c r="G437" s="1"/>
      <c r="H437" s="1"/>
      <c r="I437" s="1"/>
      <c r="J437" s="1"/>
      <c r="K437" s="1"/>
      <c r="L437" s="1"/>
      <c r="M437" s="1"/>
      <c r="N437" s="1"/>
      <c r="O437" s="1"/>
      <c r="P437" s="1"/>
      <c r="Q437" s="1"/>
      <c r="R437" s="1"/>
      <c r="S437" s="1"/>
      <c r="T437" s="1"/>
      <c r="U437" s="1"/>
      <c r="V437" s="1"/>
      <c r="W437" s="1"/>
      <c r="X437" s="1"/>
      <c r="Y437" s="1"/>
      <c r="Z437" s="1"/>
    </row>
    <row r="438" spans="1:26" x14ac:dyDescent="0.3">
      <c r="A438" s="5"/>
      <c r="B438" s="2"/>
      <c r="C438" s="5"/>
      <c r="D438" s="5"/>
      <c r="E438" s="1"/>
      <c r="F438" s="5"/>
      <c r="G438" s="1"/>
      <c r="H438" s="1"/>
      <c r="I438" s="1"/>
      <c r="J438" s="1"/>
      <c r="K438" s="1"/>
      <c r="L438" s="1"/>
      <c r="M438" s="1"/>
      <c r="N438" s="1"/>
      <c r="O438" s="1"/>
      <c r="P438" s="1"/>
      <c r="Q438" s="1"/>
      <c r="R438" s="1"/>
      <c r="S438" s="1"/>
      <c r="T438" s="1"/>
      <c r="U438" s="1"/>
      <c r="V438" s="1"/>
      <c r="W438" s="1"/>
      <c r="X438" s="1"/>
      <c r="Y438" s="1"/>
      <c r="Z438" s="1"/>
    </row>
    <row r="439" spans="1:26" x14ac:dyDescent="0.3">
      <c r="A439" s="5"/>
      <c r="B439" s="2"/>
      <c r="C439" s="5"/>
      <c r="D439" s="5"/>
      <c r="E439" s="1"/>
      <c r="F439" s="5"/>
      <c r="G439" s="1"/>
      <c r="H439" s="1"/>
      <c r="I439" s="1"/>
      <c r="J439" s="1"/>
      <c r="K439" s="1"/>
      <c r="L439" s="1"/>
      <c r="M439" s="1"/>
      <c r="N439" s="1"/>
      <c r="O439" s="1"/>
      <c r="P439" s="1"/>
      <c r="Q439" s="1"/>
      <c r="R439" s="1"/>
      <c r="S439" s="1"/>
      <c r="T439" s="1"/>
      <c r="U439" s="1"/>
      <c r="V439" s="1"/>
      <c r="W439" s="1"/>
      <c r="X439" s="1"/>
      <c r="Y439" s="1"/>
      <c r="Z439" s="1"/>
    </row>
    <row r="440" spans="1:26" x14ac:dyDescent="0.3">
      <c r="A440" s="5"/>
      <c r="B440" s="2"/>
      <c r="C440" s="5"/>
      <c r="D440" s="5"/>
      <c r="E440" s="1"/>
      <c r="F440" s="5"/>
      <c r="G440" s="1"/>
      <c r="H440" s="1"/>
      <c r="I440" s="1"/>
      <c r="J440" s="1"/>
      <c r="K440" s="1"/>
      <c r="L440" s="1"/>
      <c r="M440" s="1"/>
      <c r="N440" s="1"/>
      <c r="O440" s="1"/>
      <c r="P440" s="1"/>
      <c r="Q440" s="1"/>
      <c r="R440" s="1"/>
      <c r="S440" s="1"/>
      <c r="T440" s="1"/>
      <c r="U440" s="1"/>
      <c r="V440" s="1"/>
      <c r="W440" s="1"/>
      <c r="X440" s="1"/>
      <c r="Y440" s="1"/>
      <c r="Z440" s="1"/>
    </row>
    <row r="441" spans="1:26" x14ac:dyDescent="0.3">
      <c r="A441" s="5"/>
      <c r="B441" s="2"/>
      <c r="C441" s="5"/>
      <c r="D441" s="5"/>
      <c r="E441" s="1"/>
      <c r="F441" s="5"/>
      <c r="G441" s="1"/>
      <c r="H441" s="1"/>
      <c r="I441" s="1"/>
      <c r="J441" s="1"/>
      <c r="K441" s="1"/>
      <c r="L441" s="1"/>
      <c r="M441" s="1"/>
      <c r="N441" s="1"/>
      <c r="O441" s="1"/>
      <c r="P441" s="1"/>
      <c r="Q441" s="1"/>
      <c r="R441" s="1"/>
      <c r="S441" s="1"/>
      <c r="T441" s="1"/>
      <c r="U441" s="1"/>
      <c r="V441" s="1"/>
      <c r="W441" s="1"/>
      <c r="X441" s="1"/>
      <c r="Y441" s="1"/>
      <c r="Z441" s="1"/>
    </row>
    <row r="442" spans="1:26" x14ac:dyDescent="0.3">
      <c r="A442" s="5"/>
      <c r="B442" s="2"/>
      <c r="C442" s="5"/>
      <c r="D442" s="5"/>
      <c r="E442" s="1"/>
      <c r="F442" s="5"/>
      <c r="G442" s="1"/>
      <c r="H442" s="1"/>
      <c r="I442" s="1"/>
      <c r="J442" s="1"/>
      <c r="K442" s="1"/>
      <c r="L442" s="1"/>
      <c r="M442" s="1"/>
      <c r="N442" s="1"/>
      <c r="O442" s="1"/>
      <c r="P442" s="1"/>
      <c r="Q442" s="1"/>
      <c r="R442" s="1"/>
      <c r="S442" s="1"/>
      <c r="T442" s="1"/>
      <c r="U442" s="1"/>
      <c r="V442" s="1"/>
      <c r="W442" s="1"/>
      <c r="X442" s="1"/>
      <c r="Y442" s="1"/>
      <c r="Z442" s="1"/>
    </row>
    <row r="443" spans="1:26" x14ac:dyDescent="0.3">
      <c r="A443" s="5"/>
      <c r="B443" s="2"/>
      <c r="C443" s="5"/>
      <c r="D443" s="5"/>
      <c r="E443" s="1"/>
      <c r="F443" s="5"/>
      <c r="G443" s="1"/>
      <c r="H443" s="1"/>
      <c r="I443" s="1"/>
      <c r="J443" s="1"/>
      <c r="K443" s="1"/>
      <c r="L443" s="1"/>
      <c r="M443" s="1"/>
      <c r="N443" s="1"/>
      <c r="O443" s="1"/>
      <c r="P443" s="1"/>
      <c r="Q443" s="1"/>
      <c r="R443" s="1"/>
      <c r="S443" s="1"/>
      <c r="T443" s="1"/>
      <c r="U443" s="1"/>
      <c r="V443" s="1"/>
      <c r="W443" s="1"/>
      <c r="X443" s="1"/>
      <c r="Y443" s="1"/>
      <c r="Z443" s="1"/>
    </row>
    <row r="444" spans="1:26" x14ac:dyDescent="0.3">
      <c r="A444" s="5"/>
      <c r="B444" s="2"/>
      <c r="C444" s="5"/>
      <c r="D444" s="5"/>
      <c r="E444" s="1"/>
      <c r="F444" s="5"/>
      <c r="G444" s="1"/>
      <c r="H444" s="1"/>
      <c r="I444" s="1"/>
      <c r="J444" s="1"/>
      <c r="K444" s="1"/>
      <c r="L444" s="1"/>
      <c r="M444" s="1"/>
      <c r="N444" s="1"/>
      <c r="O444" s="1"/>
      <c r="P444" s="1"/>
      <c r="Q444" s="1"/>
      <c r="R444" s="1"/>
      <c r="S444" s="1"/>
      <c r="T444" s="1"/>
      <c r="U444" s="1"/>
      <c r="V444" s="1"/>
      <c r="W444" s="1"/>
      <c r="X444" s="1"/>
      <c r="Y444" s="1"/>
      <c r="Z444" s="1"/>
    </row>
    <row r="445" spans="1:26" x14ac:dyDescent="0.3">
      <c r="A445" s="5"/>
      <c r="B445" s="2"/>
      <c r="C445" s="5"/>
      <c r="D445" s="5"/>
      <c r="E445" s="1"/>
      <c r="F445" s="5"/>
      <c r="G445" s="1"/>
      <c r="H445" s="1"/>
      <c r="I445" s="1"/>
      <c r="J445" s="1"/>
      <c r="K445" s="1"/>
      <c r="L445" s="1"/>
      <c r="M445" s="1"/>
      <c r="N445" s="1"/>
      <c r="O445" s="1"/>
      <c r="P445" s="1"/>
      <c r="Q445" s="1"/>
      <c r="R445" s="1"/>
      <c r="S445" s="1"/>
      <c r="T445" s="1"/>
      <c r="U445" s="1"/>
      <c r="V445" s="1"/>
      <c r="W445" s="1"/>
      <c r="X445" s="1"/>
      <c r="Y445" s="1"/>
      <c r="Z445" s="1"/>
    </row>
    <row r="446" spans="1:26" x14ac:dyDescent="0.3">
      <c r="A446" s="5"/>
      <c r="B446" s="2"/>
      <c r="C446" s="5"/>
      <c r="D446" s="5"/>
      <c r="E446" s="1"/>
      <c r="F446" s="5"/>
      <c r="G446" s="1"/>
      <c r="H446" s="1"/>
      <c r="I446" s="1"/>
      <c r="J446" s="1"/>
      <c r="K446" s="1"/>
      <c r="L446" s="1"/>
      <c r="M446" s="1"/>
      <c r="N446" s="1"/>
      <c r="O446" s="1"/>
      <c r="P446" s="1"/>
      <c r="Q446" s="1"/>
      <c r="R446" s="1"/>
      <c r="S446" s="1"/>
      <c r="T446" s="1"/>
      <c r="U446" s="1"/>
      <c r="V446" s="1"/>
      <c r="W446" s="1"/>
      <c r="X446" s="1"/>
      <c r="Y446" s="1"/>
      <c r="Z446" s="1"/>
    </row>
    <row r="447" spans="1:26" x14ac:dyDescent="0.3">
      <c r="A447" s="5"/>
      <c r="B447" s="2"/>
      <c r="C447" s="5"/>
      <c r="D447" s="5"/>
      <c r="E447" s="1"/>
      <c r="F447" s="5"/>
      <c r="G447" s="1"/>
      <c r="H447" s="1"/>
      <c r="I447" s="1"/>
      <c r="J447" s="1"/>
      <c r="K447" s="1"/>
      <c r="L447" s="1"/>
      <c r="M447" s="1"/>
      <c r="N447" s="1"/>
      <c r="O447" s="1"/>
      <c r="P447" s="1"/>
      <c r="Q447" s="1"/>
      <c r="R447" s="1"/>
      <c r="S447" s="1"/>
      <c r="T447" s="1"/>
      <c r="U447" s="1"/>
      <c r="V447" s="1"/>
      <c r="W447" s="1"/>
      <c r="X447" s="1"/>
      <c r="Y447" s="1"/>
      <c r="Z447" s="1"/>
    </row>
    <row r="448" spans="1:26" x14ac:dyDescent="0.3">
      <c r="A448" s="5"/>
      <c r="B448" s="2"/>
      <c r="C448" s="5"/>
      <c r="D448" s="5"/>
      <c r="E448" s="1"/>
      <c r="F448" s="5"/>
      <c r="G448" s="1"/>
      <c r="H448" s="1"/>
      <c r="I448" s="1"/>
      <c r="J448" s="1"/>
      <c r="K448" s="1"/>
      <c r="L448" s="1"/>
      <c r="M448" s="1"/>
      <c r="N448" s="1"/>
      <c r="O448" s="1"/>
      <c r="P448" s="1"/>
      <c r="Q448" s="1"/>
      <c r="R448" s="1"/>
      <c r="S448" s="1"/>
      <c r="T448" s="1"/>
      <c r="U448" s="1"/>
      <c r="V448" s="1"/>
      <c r="W448" s="1"/>
      <c r="X448" s="1"/>
      <c r="Y448" s="1"/>
      <c r="Z448" s="1"/>
    </row>
    <row r="449" spans="1:26" x14ac:dyDescent="0.3">
      <c r="A449" s="5"/>
      <c r="B449" s="2"/>
      <c r="C449" s="5"/>
      <c r="D449" s="5"/>
      <c r="E449" s="1"/>
      <c r="F449" s="5"/>
      <c r="G449" s="1"/>
      <c r="H449" s="1"/>
      <c r="I449" s="1"/>
      <c r="J449" s="1"/>
      <c r="K449" s="1"/>
      <c r="L449" s="1"/>
      <c r="M449" s="1"/>
      <c r="N449" s="1"/>
      <c r="O449" s="1"/>
      <c r="P449" s="1"/>
      <c r="Q449" s="1"/>
      <c r="R449" s="1"/>
      <c r="S449" s="1"/>
      <c r="T449" s="1"/>
      <c r="U449" s="1"/>
      <c r="V449" s="1"/>
      <c r="W449" s="1"/>
      <c r="X449" s="1"/>
      <c r="Y449" s="1"/>
      <c r="Z449" s="1"/>
    </row>
    <row r="450" spans="1:26" x14ac:dyDescent="0.3">
      <c r="A450" s="5"/>
      <c r="B450" s="2"/>
      <c r="C450" s="5"/>
      <c r="D450" s="5"/>
      <c r="E450" s="1"/>
      <c r="F450" s="5"/>
      <c r="G450" s="1"/>
      <c r="H450" s="1"/>
      <c r="I450" s="1"/>
      <c r="J450" s="1"/>
      <c r="K450" s="1"/>
      <c r="L450" s="1"/>
      <c r="M450" s="1"/>
      <c r="N450" s="1"/>
      <c r="O450" s="1"/>
      <c r="P450" s="1"/>
      <c r="Q450" s="1"/>
      <c r="R450" s="1"/>
      <c r="S450" s="1"/>
      <c r="T450" s="1"/>
      <c r="U450" s="1"/>
      <c r="V450" s="1"/>
      <c r="W450" s="1"/>
      <c r="X450" s="1"/>
      <c r="Y450" s="1"/>
      <c r="Z450" s="1"/>
    </row>
    <row r="451" spans="1:26" x14ac:dyDescent="0.3">
      <c r="A451" s="5"/>
      <c r="B451" s="2"/>
      <c r="C451" s="5"/>
      <c r="D451" s="5"/>
      <c r="E451" s="1"/>
      <c r="F451" s="5"/>
      <c r="G451" s="1"/>
      <c r="H451" s="1"/>
      <c r="I451" s="1"/>
      <c r="J451" s="1"/>
      <c r="K451" s="1"/>
      <c r="L451" s="1"/>
      <c r="M451" s="1"/>
      <c r="N451" s="1"/>
      <c r="O451" s="1"/>
      <c r="P451" s="1"/>
      <c r="Q451" s="1"/>
      <c r="R451" s="1"/>
      <c r="S451" s="1"/>
      <c r="T451" s="1"/>
      <c r="U451" s="1"/>
      <c r="V451" s="1"/>
      <c r="W451" s="1"/>
      <c r="X451" s="1"/>
      <c r="Y451" s="1"/>
      <c r="Z451" s="1"/>
    </row>
    <row r="452" spans="1:26" x14ac:dyDescent="0.3">
      <c r="A452" s="5"/>
      <c r="B452" s="2"/>
      <c r="C452" s="5"/>
      <c r="D452" s="5"/>
      <c r="E452" s="1"/>
      <c r="F452" s="5"/>
      <c r="G452" s="1"/>
      <c r="H452" s="1"/>
      <c r="I452" s="1"/>
      <c r="J452" s="1"/>
      <c r="K452" s="1"/>
      <c r="L452" s="1"/>
      <c r="M452" s="1"/>
      <c r="N452" s="1"/>
      <c r="O452" s="1"/>
      <c r="P452" s="1"/>
      <c r="Q452" s="1"/>
      <c r="R452" s="1"/>
      <c r="S452" s="1"/>
      <c r="T452" s="1"/>
      <c r="U452" s="1"/>
      <c r="V452" s="1"/>
      <c r="W452" s="1"/>
      <c r="X452" s="1"/>
      <c r="Y452" s="1"/>
      <c r="Z452" s="1"/>
    </row>
    <row r="453" spans="1:26" x14ac:dyDescent="0.3">
      <c r="A453" s="5"/>
      <c r="B453" s="2"/>
      <c r="C453" s="5"/>
      <c r="D453" s="5"/>
      <c r="E453" s="1"/>
      <c r="F453" s="5"/>
      <c r="G453" s="1"/>
      <c r="H453" s="1"/>
      <c r="I453" s="1"/>
      <c r="J453" s="1"/>
      <c r="K453" s="1"/>
      <c r="L453" s="1"/>
      <c r="M453" s="1"/>
      <c r="N453" s="1"/>
      <c r="O453" s="1"/>
      <c r="P453" s="1"/>
      <c r="Q453" s="1"/>
      <c r="R453" s="1"/>
      <c r="S453" s="1"/>
      <c r="T453" s="1"/>
      <c r="U453" s="1"/>
      <c r="V453" s="1"/>
      <c r="W453" s="1"/>
      <c r="X453" s="1"/>
      <c r="Y453" s="1"/>
      <c r="Z453" s="1"/>
    </row>
    <row r="454" spans="1:26" x14ac:dyDescent="0.3">
      <c r="A454" s="5"/>
      <c r="B454" s="2"/>
      <c r="C454" s="5"/>
      <c r="D454" s="5"/>
      <c r="E454" s="1"/>
      <c r="F454" s="5"/>
      <c r="G454" s="1"/>
      <c r="H454" s="1"/>
      <c r="I454" s="1"/>
      <c r="J454" s="1"/>
      <c r="K454" s="1"/>
      <c r="L454" s="1"/>
      <c r="M454" s="1"/>
      <c r="N454" s="1"/>
      <c r="O454" s="1"/>
      <c r="P454" s="1"/>
      <c r="Q454" s="1"/>
      <c r="R454" s="1"/>
      <c r="S454" s="1"/>
      <c r="T454" s="1"/>
      <c r="U454" s="1"/>
      <c r="V454" s="1"/>
      <c r="W454" s="1"/>
      <c r="X454" s="1"/>
      <c r="Y454" s="1"/>
      <c r="Z454" s="1"/>
    </row>
    <row r="455" spans="1:26" x14ac:dyDescent="0.3">
      <c r="A455" s="5"/>
      <c r="B455" s="2"/>
      <c r="C455" s="5"/>
      <c r="D455" s="5"/>
      <c r="E455" s="1"/>
      <c r="F455" s="5"/>
      <c r="G455" s="1"/>
      <c r="H455" s="1"/>
      <c r="I455" s="1"/>
      <c r="J455" s="1"/>
      <c r="K455" s="1"/>
      <c r="L455" s="1"/>
      <c r="M455" s="1"/>
      <c r="N455" s="1"/>
      <c r="O455" s="1"/>
      <c r="P455" s="1"/>
      <c r="Q455" s="1"/>
      <c r="R455" s="1"/>
      <c r="S455" s="1"/>
      <c r="T455" s="1"/>
      <c r="U455" s="1"/>
      <c r="V455" s="1"/>
      <c r="W455" s="1"/>
      <c r="X455" s="1"/>
      <c r="Y455" s="1"/>
      <c r="Z455" s="1"/>
    </row>
    <row r="456" spans="1:26" x14ac:dyDescent="0.3">
      <c r="A456" s="5"/>
      <c r="B456" s="2"/>
      <c r="C456" s="5"/>
      <c r="D456" s="5"/>
      <c r="E456" s="1"/>
      <c r="F456" s="5"/>
      <c r="G456" s="1"/>
      <c r="H456" s="1"/>
      <c r="I456" s="1"/>
      <c r="J456" s="1"/>
      <c r="K456" s="1"/>
      <c r="L456" s="1"/>
      <c r="M456" s="1"/>
      <c r="N456" s="1"/>
      <c r="O456" s="1"/>
      <c r="P456" s="1"/>
      <c r="Q456" s="1"/>
      <c r="R456" s="1"/>
      <c r="S456" s="1"/>
      <c r="T456" s="1"/>
      <c r="U456" s="1"/>
      <c r="V456" s="1"/>
      <c r="W456" s="1"/>
      <c r="X456" s="1"/>
      <c r="Y456" s="1"/>
      <c r="Z456" s="1"/>
    </row>
    <row r="457" spans="1:26" x14ac:dyDescent="0.3">
      <c r="A457" s="5"/>
      <c r="B457" s="2"/>
      <c r="C457" s="5"/>
      <c r="D457" s="5"/>
      <c r="E457" s="1"/>
      <c r="F457" s="5"/>
      <c r="G457" s="1"/>
      <c r="H457" s="1"/>
      <c r="I457" s="1"/>
      <c r="J457" s="1"/>
      <c r="K457" s="1"/>
      <c r="L457" s="1"/>
      <c r="M457" s="1"/>
      <c r="N457" s="1"/>
      <c r="O457" s="1"/>
      <c r="P457" s="1"/>
      <c r="Q457" s="1"/>
      <c r="R457" s="1"/>
      <c r="S457" s="1"/>
      <c r="T457" s="1"/>
      <c r="U457" s="1"/>
      <c r="V457" s="1"/>
      <c r="W457" s="1"/>
      <c r="X457" s="1"/>
      <c r="Y457" s="1"/>
      <c r="Z457" s="1"/>
    </row>
    <row r="458" spans="1:26" x14ac:dyDescent="0.3">
      <c r="A458" s="5"/>
      <c r="B458" s="2"/>
      <c r="C458" s="5"/>
      <c r="D458" s="5"/>
      <c r="E458" s="1"/>
      <c r="F458" s="5"/>
      <c r="G458" s="1"/>
      <c r="H458" s="1"/>
      <c r="I458" s="1"/>
      <c r="J458" s="1"/>
      <c r="K458" s="1"/>
      <c r="L458" s="1"/>
      <c r="M458" s="1"/>
      <c r="N458" s="1"/>
      <c r="O458" s="1"/>
      <c r="P458" s="1"/>
      <c r="Q458" s="1"/>
      <c r="R458" s="1"/>
      <c r="S458" s="1"/>
      <c r="T458" s="1"/>
      <c r="U458" s="1"/>
      <c r="V458" s="1"/>
      <c r="W458" s="1"/>
      <c r="X458" s="1"/>
      <c r="Y458" s="1"/>
      <c r="Z458" s="1"/>
    </row>
    <row r="459" spans="1:26" x14ac:dyDescent="0.3">
      <c r="A459" s="5"/>
      <c r="B459" s="2"/>
      <c r="C459" s="5"/>
      <c r="D459" s="5"/>
      <c r="E459" s="1"/>
      <c r="F459" s="5"/>
      <c r="G459" s="1"/>
      <c r="H459" s="1"/>
      <c r="I459" s="1"/>
      <c r="J459" s="1"/>
      <c r="K459" s="1"/>
      <c r="L459" s="1"/>
      <c r="M459" s="1"/>
      <c r="N459" s="1"/>
      <c r="O459" s="1"/>
      <c r="P459" s="1"/>
      <c r="Q459" s="1"/>
      <c r="R459" s="1"/>
      <c r="S459" s="1"/>
      <c r="T459" s="1"/>
      <c r="U459" s="1"/>
      <c r="V459" s="1"/>
      <c r="W459" s="1"/>
      <c r="X459" s="1"/>
      <c r="Y459" s="1"/>
      <c r="Z459" s="1"/>
    </row>
    <row r="460" spans="1:26" x14ac:dyDescent="0.3">
      <c r="A460" s="5"/>
      <c r="B460" s="2"/>
      <c r="C460" s="5"/>
      <c r="D460" s="5"/>
      <c r="E460" s="1"/>
      <c r="F460" s="5"/>
      <c r="G460" s="1"/>
      <c r="H460" s="1"/>
      <c r="I460" s="1"/>
      <c r="J460" s="1"/>
      <c r="K460" s="1"/>
      <c r="L460" s="1"/>
      <c r="M460" s="1"/>
      <c r="N460" s="1"/>
      <c r="O460" s="1"/>
      <c r="P460" s="1"/>
      <c r="Q460" s="1"/>
      <c r="R460" s="1"/>
      <c r="S460" s="1"/>
      <c r="T460" s="1"/>
      <c r="U460" s="1"/>
      <c r="V460" s="1"/>
      <c r="W460" s="1"/>
      <c r="X460" s="1"/>
      <c r="Y460" s="1"/>
      <c r="Z460" s="1"/>
    </row>
    <row r="461" spans="1:26" x14ac:dyDescent="0.3">
      <c r="A461" s="5"/>
      <c r="B461" s="2"/>
      <c r="C461" s="5"/>
      <c r="D461" s="5"/>
      <c r="E461" s="1"/>
      <c r="F461" s="5"/>
      <c r="G461" s="1"/>
      <c r="H461" s="1"/>
      <c r="I461" s="1"/>
      <c r="J461" s="1"/>
      <c r="K461" s="1"/>
      <c r="L461" s="1"/>
      <c r="M461" s="1"/>
      <c r="N461" s="1"/>
      <c r="O461" s="1"/>
      <c r="P461" s="1"/>
      <c r="Q461" s="1"/>
      <c r="R461" s="1"/>
      <c r="S461" s="1"/>
      <c r="T461" s="1"/>
      <c r="U461" s="1"/>
      <c r="V461" s="1"/>
      <c r="W461" s="1"/>
      <c r="X461" s="1"/>
      <c r="Y461" s="1"/>
      <c r="Z461" s="1"/>
    </row>
    <row r="462" spans="1:26" x14ac:dyDescent="0.3">
      <c r="A462" s="5"/>
      <c r="B462" s="2"/>
      <c r="C462" s="5"/>
      <c r="D462" s="5"/>
      <c r="E462" s="1"/>
      <c r="F462" s="5"/>
      <c r="G462" s="1"/>
      <c r="H462" s="1"/>
      <c r="I462" s="1"/>
      <c r="J462" s="1"/>
      <c r="K462" s="1"/>
      <c r="L462" s="1"/>
      <c r="M462" s="1"/>
      <c r="N462" s="1"/>
      <c r="O462" s="1"/>
      <c r="P462" s="1"/>
      <c r="Q462" s="1"/>
      <c r="R462" s="1"/>
      <c r="S462" s="1"/>
      <c r="T462" s="1"/>
      <c r="U462" s="1"/>
      <c r="V462" s="1"/>
      <c r="W462" s="1"/>
      <c r="X462" s="1"/>
      <c r="Y462" s="1"/>
      <c r="Z462" s="1"/>
    </row>
    <row r="463" spans="1:26" x14ac:dyDescent="0.3">
      <c r="A463" s="5"/>
      <c r="B463" s="2"/>
      <c r="C463" s="5"/>
      <c r="D463" s="5"/>
      <c r="E463" s="1"/>
      <c r="F463" s="5"/>
      <c r="G463" s="1"/>
      <c r="H463" s="1"/>
      <c r="I463" s="1"/>
      <c r="J463" s="1"/>
      <c r="K463" s="1"/>
      <c r="L463" s="1"/>
      <c r="M463" s="1"/>
      <c r="N463" s="1"/>
      <c r="O463" s="1"/>
      <c r="P463" s="1"/>
      <c r="Q463" s="1"/>
      <c r="R463" s="1"/>
      <c r="S463" s="1"/>
      <c r="T463" s="1"/>
      <c r="U463" s="1"/>
      <c r="V463" s="1"/>
      <c r="W463" s="1"/>
      <c r="X463" s="1"/>
      <c r="Y463" s="1"/>
      <c r="Z463" s="1"/>
    </row>
    <row r="464" spans="1:26" x14ac:dyDescent="0.3">
      <c r="A464" s="5"/>
      <c r="B464" s="2"/>
      <c r="C464" s="5"/>
      <c r="D464" s="5"/>
      <c r="E464" s="1"/>
      <c r="F464" s="5"/>
      <c r="G464" s="1"/>
      <c r="H464" s="1"/>
      <c r="I464" s="1"/>
      <c r="J464" s="1"/>
      <c r="K464" s="1"/>
      <c r="L464" s="1"/>
      <c r="M464" s="1"/>
      <c r="N464" s="1"/>
      <c r="O464" s="1"/>
      <c r="P464" s="1"/>
      <c r="Q464" s="1"/>
      <c r="R464" s="1"/>
      <c r="S464" s="1"/>
      <c r="T464" s="1"/>
      <c r="U464" s="1"/>
      <c r="V464" s="1"/>
      <c r="W464" s="1"/>
      <c r="X464" s="1"/>
      <c r="Y464" s="1"/>
      <c r="Z464" s="1"/>
    </row>
    <row r="465" spans="1:26" x14ac:dyDescent="0.3">
      <c r="A465" s="5"/>
      <c r="B465" s="2"/>
      <c r="C465" s="5"/>
      <c r="D465" s="5"/>
      <c r="E465" s="1"/>
      <c r="F465" s="5"/>
      <c r="G465" s="1"/>
      <c r="H465" s="1"/>
      <c r="I465" s="1"/>
      <c r="J465" s="1"/>
      <c r="K465" s="1"/>
      <c r="L465" s="1"/>
      <c r="M465" s="1"/>
      <c r="N465" s="1"/>
      <c r="O465" s="1"/>
      <c r="P465" s="1"/>
      <c r="Q465" s="1"/>
      <c r="R465" s="1"/>
      <c r="S465" s="1"/>
      <c r="T465" s="1"/>
      <c r="U465" s="1"/>
      <c r="V465" s="1"/>
      <c r="W465" s="1"/>
      <c r="X465" s="1"/>
      <c r="Y465" s="1"/>
      <c r="Z465" s="1"/>
    </row>
    <row r="466" spans="1:26" x14ac:dyDescent="0.3">
      <c r="A466" s="5"/>
      <c r="B466" s="2"/>
      <c r="C466" s="5"/>
      <c r="D466" s="5"/>
      <c r="E466" s="1"/>
      <c r="F466" s="5"/>
      <c r="G466" s="1"/>
      <c r="H466" s="1"/>
      <c r="I466" s="1"/>
      <c r="J466" s="1"/>
      <c r="K466" s="1"/>
      <c r="L466" s="1"/>
      <c r="M466" s="1"/>
      <c r="N466" s="1"/>
      <c r="O466" s="1"/>
      <c r="P466" s="1"/>
      <c r="Q466" s="1"/>
      <c r="R466" s="1"/>
      <c r="S466" s="1"/>
      <c r="T466" s="1"/>
      <c r="U466" s="1"/>
      <c r="V466" s="1"/>
      <c r="W466" s="1"/>
      <c r="X466" s="1"/>
      <c r="Y466" s="1"/>
      <c r="Z466" s="1"/>
    </row>
    <row r="467" spans="1:26" x14ac:dyDescent="0.3">
      <c r="A467" s="5"/>
      <c r="B467" s="2"/>
      <c r="C467" s="5"/>
      <c r="D467" s="5"/>
      <c r="E467" s="1"/>
      <c r="F467" s="5"/>
      <c r="G467" s="1"/>
      <c r="H467" s="1"/>
      <c r="I467" s="1"/>
      <c r="J467" s="1"/>
      <c r="K467" s="1"/>
      <c r="L467" s="1"/>
      <c r="M467" s="1"/>
      <c r="N467" s="1"/>
      <c r="O467" s="1"/>
      <c r="P467" s="1"/>
      <c r="Q467" s="1"/>
      <c r="R467" s="1"/>
      <c r="S467" s="1"/>
      <c r="T467" s="1"/>
      <c r="U467" s="1"/>
      <c r="V467" s="1"/>
      <c r="W467" s="1"/>
      <c r="X467" s="1"/>
      <c r="Y467" s="1"/>
      <c r="Z467" s="1"/>
    </row>
    <row r="468" spans="1:26" x14ac:dyDescent="0.3">
      <c r="A468" s="5"/>
      <c r="B468" s="2"/>
      <c r="C468" s="5"/>
      <c r="D468" s="5"/>
      <c r="E468" s="1"/>
      <c r="F468" s="5"/>
      <c r="G468" s="1"/>
      <c r="H468" s="1"/>
      <c r="I468" s="1"/>
      <c r="J468" s="1"/>
      <c r="K468" s="1"/>
      <c r="L468" s="1"/>
      <c r="M468" s="1"/>
      <c r="N468" s="1"/>
      <c r="O468" s="1"/>
      <c r="P468" s="1"/>
      <c r="Q468" s="1"/>
      <c r="R468" s="1"/>
      <c r="S468" s="1"/>
      <c r="T468" s="1"/>
      <c r="U468" s="1"/>
      <c r="V468" s="1"/>
      <c r="W468" s="1"/>
      <c r="X468" s="1"/>
      <c r="Y468" s="1"/>
      <c r="Z468" s="1"/>
    </row>
    <row r="469" spans="1:26" x14ac:dyDescent="0.3">
      <c r="A469" s="5"/>
      <c r="B469" s="2"/>
      <c r="C469" s="5"/>
      <c r="D469" s="5"/>
      <c r="E469" s="1"/>
      <c r="F469" s="5"/>
      <c r="G469" s="1"/>
      <c r="H469" s="1"/>
      <c r="I469" s="1"/>
      <c r="J469" s="1"/>
      <c r="K469" s="1"/>
      <c r="L469" s="1"/>
      <c r="M469" s="1"/>
      <c r="N469" s="1"/>
      <c r="O469" s="1"/>
      <c r="P469" s="1"/>
      <c r="Q469" s="1"/>
      <c r="R469" s="1"/>
      <c r="S469" s="1"/>
      <c r="T469" s="1"/>
      <c r="U469" s="1"/>
      <c r="V469" s="1"/>
      <c r="W469" s="1"/>
      <c r="X469" s="1"/>
      <c r="Y469" s="1"/>
      <c r="Z469" s="1"/>
    </row>
    <row r="470" spans="1:26" x14ac:dyDescent="0.3">
      <c r="A470" s="5"/>
      <c r="B470" s="2"/>
      <c r="C470" s="5"/>
      <c r="D470" s="5"/>
      <c r="E470" s="1"/>
      <c r="F470" s="5"/>
      <c r="G470" s="1"/>
      <c r="H470" s="1"/>
      <c r="I470" s="1"/>
      <c r="J470" s="1"/>
      <c r="K470" s="1"/>
      <c r="L470" s="1"/>
      <c r="M470" s="1"/>
      <c r="N470" s="1"/>
      <c r="O470" s="1"/>
      <c r="P470" s="1"/>
      <c r="Q470" s="1"/>
      <c r="R470" s="1"/>
      <c r="S470" s="1"/>
      <c r="T470" s="1"/>
      <c r="U470" s="1"/>
      <c r="V470" s="1"/>
      <c r="W470" s="1"/>
      <c r="X470" s="1"/>
      <c r="Y470" s="1"/>
      <c r="Z470" s="1"/>
    </row>
    <row r="471" spans="1:26" x14ac:dyDescent="0.3">
      <c r="A471" s="5"/>
      <c r="B471" s="2"/>
      <c r="C471" s="5"/>
      <c r="D471" s="5"/>
      <c r="E471" s="1"/>
      <c r="F471" s="5"/>
      <c r="G471" s="1"/>
      <c r="H471" s="1"/>
      <c r="I471" s="1"/>
      <c r="J471" s="1"/>
      <c r="K471" s="1"/>
      <c r="L471" s="1"/>
      <c r="M471" s="1"/>
      <c r="N471" s="1"/>
      <c r="O471" s="1"/>
      <c r="P471" s="1"/>
      <c r="Q471" s="1"/>
      <c r="R471" s="1"/>
      <c r="S471" s="1"/>
      <c r="T471" s="1"/>
      <c r="U471" s="1"/>
      <c r="V471" s="1"/>
      <c r="W471" s="1"/>
      <c r="X471" s="1"/>
      <c r="Y471" s="1"/>
      <c r="Z471" s="1"/>
    </row>
    <row r="472" spans="1:26" x14ac:dyDescent="0.3">
      <c r="A472" s="5"/>
      <c r="B472" s="2"/>
      <c r="C472" s="5"/>
      <c r="D472" s="5"/>
      <c r="E472" s="1"/>
      <c r="F472" s="5"/>
      <c r="G472" s="1"/>
      <c r="H472" s="1"/>
      <c r="I472" s="1"/>
      <c r="J472" s="1"/>
      <c r="K472" s="1"/>
      <c r="L472" s="1"/>
      <c r="M472" s="1"/>
      <c r="N472" s="1"/>
      <c r="O472" s="1"/>
      <c r="P472" s="1"/>
      <c r="Q472" s="1"/>
      <c r="R472" s="1"/>
      <c r="S472" s="1"/>
      <c r="T472" s="1"/>
      <c r="U472" s="1"/>
      <c r="V472" s="1"/>
      <c r="W472" s="1"/>
      <c r="X472" s="1"/>
      <c r="Y472" s="1"/>
      <c r="Z472" s="1"/>
    </row>
    <row r="473" spans="1:26" x14ac:dyDescent="0.3">
      <c r="A473" s="5"/>
      <c r="B473" s="2"/>
      <c r="C473" s="5"/>
      <c r="D473" s="5"/>
      <c r="E473" s="1"/>
      <c r="F473" s="5"/>
      <c r="G473" s="1"/>
      <c r="H473" s="1"/>
      <c r="I473" s="1"/>
      <c r="J473" s="1"/>
      <c r="K473" s="1"/>
      <c r="L473" s="1"/>
      <c r="M473" s="1"/>
      <c r="N473" s="1"/>
      <c r="O473" s="1"/>
      <c r="P473" s="1"/>
      <c r="Q473" s="1"/>
      <c r="R473" s="1"/>
      <c r="S473" s="1"/>
      <c r="T473" s="1"/>
      <c r="U473" s="1"/>
      <c r="V473" s="1"/>
      <c r="W473" s="1"/>
      <c r="X473" s="1"/>
      <c r="Y473" s="1"/>
      <c r="Z473" s="1"/>
    </row>
    <row r="474" spans="1:26" x14ac:dyDescent="0.3">
      <c r="A474" s="5"/>
      <c r="B474" s="2"/>
      <c r="C474" s="5"/>
      <c r="D474" s="5"/>
      <c r="E474" s="1"/>
      <c r="F474" s="5"/>
      <c r="G474" s="1"/>
      <c r="H474" s="1"/>
      <c r="I474" s="1"/>
      <c r="J474" s="1"/>
      <c r="K474" s="1"/>
      <c r="L474" s="1"/>
      <c r="M474" s="1"/>
      <c r="N474" s="1"/>
      <c r="O474" s="1"/>
      <c r="P474" s="1"/>
      <c r="Q474" s="1"/>
      <c r="R474" s="1"/>
      <c r="S474" s="1"/>
      <c r="T474" s="1"/>
      <c r="U474" s="1"/>
      <c r="V474" s="1"/>
      <c r="W474" s="1"/>
      <c r="X474" s="1"/>
      <c r="Y474" s="1"/>
      <c r="Z474" s="1"/>
    </row>
    <row r="475" spans="1:26" x14ac:dyDescent="0.3">
      <c r="A475" s="5"/>
      <c r="B475" s="2"/>
      <c r="C475" s="5"/>
      <c r="D475" s="5"/>
      <c r="E475" s="1"/>
      <c r="F475" s="5"/>
      <c r="G475" s="1"/>
      <c r="H475" s="1"/>
      <c r="I475" s="1"/>
      <c r="J475" s="1"/>
      <c r="K475" s="1"/>
      <c r="L475" s="1"/>
      <c r="M475" s="1"/>
      <c r="N475" s="1"/>
      <c r="O475" s="1"/>
      <c r="P475" s="1"/>
      <c r="Q475" s="1"/>
      <c r="R475" s="1"/>
      <c r="S475" s="1"/>
      <c r="T475" s="1"/>
      <c r="U475" s="1"/>
      <c r="V475" s="1"/>
      <c r="W475" s="1"/>
      <c r="X475" s="1"/>
      <c r="Y475" s="1"/>
      <c r="Z475" s="1"/>
    </row>
    <row r="476" spans="1:26" x14ac:dyDescent="0.3">
      <c r="A476" s="5"/>
      <c r="B476" s="2"/>
      <c r="C476" s="5"/>
      <c r="D476" s="5"/>
      <c r="E476" s="1"/>
      <c r="F476" s="5"/>
      <c r="G476" s="1"/>
      <c r="H476" s="1"/>
      <c r="I476" s="1"/>
      <c r="J476" s="1"/>
      <c r="K476" s="1"/>
      <c r="L476" s="1"/>
      <c r="M476" s="1"/>
      <c r="N476" s="1"/>
      <c r="O476" s="1"/>
      <c r="P476" s="1"/>
      <c r="Q476" s="1"/>
      <c r="R476" s="1"/>
      <c r="S476" s="1"/>
      <c r="T476" s="1"/>
      <c r="U476" s="1"/>
      <c r="V476" s="1"/>
      <c r="W476" s="1"/>
      <c r="X476" s="1"/>
      <c r="Y476" s="1"/>
      <c r="Z476" s="1"/>
    </row>
    <row r="477" spans="1:26" x14ac:dyDescent="0.3">
      <c r="A477" s="5"/>
      <c r="B477" s="2"/>
      <c r="C477" s="5"/>
      <c r="D477" s="5"/>
      <c r="E477" s="1"/>
      <c r="F477" s="5"/>
      <c r="G477" s="1"/>
      <c r="H477" s="1"/>
      <c r="I477" s="1"/>
      <c r="J477" s="1"/>
      <c r="K477" s="1"/>
      <c r="L477" s="1"/>
      <c r="M477" s="1"/>
      <c r="N477" s="1"/>
      <c r="O477" s="1"/>
      <c r="P477" s="1"/>
      <c r="Q477" s="1"/>
      <c r="R477" s="1"/>
      <c r="S477" s="1"/>
      <c r="T477" s="1"/>
      <c r="U477" s="1"/>
      <c r="V477" s="1"/>
      <c r="W477" s="1"/>
      <c r="X477" s="1"/>
      <c r="Y477" s="1"/>
      <c r="Z477" s="1"/>
    </row>
    <row r="478" spans="1:26" x14ac:dyDescent="0.3">
      <c r="A478" s="5"/>
      <c r="B478" s="2"/>
      <c r="C478" s="5"/>
      <c r="D478" s="5"/>
      <c r="E478" s="1"/>
      <c r="F478" s="5"/>
      <c r="G478" s="1"/>
      <c r="H478" s="1"/>
      <c r="I478" s="1"/>
      <c r="J478" s="1"/>
      <c r="K478" s="1"/>
      <c r="L478" s="1"/>
      <c r="M478" s="1"/>
      <c r="N478" s="1"/>
      <c r="O478" s="1"/>
      <c r="P478" s="1"/>
      <c r="Q478" s="1"/>
      <c r="R478" s="1"/>
      <c r="S478" s="1"/>
      <c r="T478" s="1"/>
      <c r="U478" s="1"/>
      <c r="V478" s="1"/>
      <c r="W478" s="1"/>
      <c r="X478" s="1"/>
      <c r="Y478" s="1"/>
      <c r="Z478" s="1"/>
    </row>
    <row r="479" spans="1:26" x14ac:dyDescent="0.3">
      <c r="A479" s="5"/>
      <c r="B479" s="2"/>
      <c r="C479" s="5"/>
      <c r="D479" s="5"/>
      <c r="E479" s="1"/>
      <c r="F479" s="5"/>
      <c r="G479" s="1"/>
      <c r="H479" s="1"/>
      <c r="I479" s="1"/>
      <c r="J479" s="1"/>
      <c r="K479" s="1"/>
      <c r="L479" s="1"/>
      <c r="M479" s="1"/>
      <c r="N479" s="1"/>
      <c r="O479" s="1"/>
      <c r="P479" s="1"/>
      <c r="Q479" s="1"/>
      <c r="R479" s="1"/>
      <c r="S479" s="1"/>
      <c r="T479" s="1"/>
      <c r="U479" s="1"/>
      <c r="V479" s="1"/>
      <c r="W479" s="1"/>
      <c r="X479" s="1"/>
      <c r="Y479" s="1"/>
      <c r="Z479" s="1"/>
    </row>
    <row r="480" spans="1:26" x14ac:dyDescent="0.3">
      <c r="A480" s="5"/>
      <c r="B480" s="2"/>
      <c r="C480" s="5"/>
      <c r="D480" s="5"/>
      <c r="E480" s="1"/>
      <c r="F480" s="5"/>
      <c r="G480" s="1"/>
      <c r="H480" s="1"/>
      <c r="I480" s="1"/>
      <c r="J480" s="1"/>
      <c r="K480" s="1"/>
      <c r="L480" s="1"/>
      <c r="M480" s="1"/>
      <c r="N480" s="1"/>
      <c r="O480" s="1"/>
      <c r="P480" s="1"/>
      <c r="Q480" s="1"/>
      <c r="R480" s="1"/>
      <c r="S480" s="1"/>
      <c r="T480" s="1"/>
      <c r="U480" s="1"/>
      <c r="V480" s="1"/>
      <c r="W480" s="1"/>
      <c r="X480" s="1"/>
      <c r="Y480" s="1"/>
      <c r="Z480" s="1"/>
    </row>
    <row r="481" spans="1:26" x14ac:dyDescent="0.3">
      <c r="A481" s="5"/>
      <c r="B481" s="2"/>
      <c r="C481" s="5"/>
      <c r="D481" s="5"/>
      <c r="E481" s="1"/>
      <c r="F481" s="5"/>
      <c r="G481" s="1"/>
      <c r="H481" s="1"/>
      <c r="I481" s="1"/>
      <c r="J481" s="1"/>
      <c r="K481" s="1"/>
      <c r="L481" s="1"/>
      <c r="M481" s="1"/>
      <c r="N481" s="1"/>
      <c r="O481" s="1"/>
      <c r="P481" s="1"/>
      <c r="Q481" s="1"/>
      <c r="R481" s="1"/>
      <c r="S481" s="1"/>
      <c r="T481" s="1"/>
      <c r="U481" s="1"/>
      <c r="V481" s="1"/>
      <c r="W481" s="1"/>
      <c r="X481" s="1"/>
      <c r="Y481" s="1"/>
      <c r="Z481" s="1"/>
    </row>
    <row r="482" spans="1:26" x14ac:dyDescent="0.3">
      <c r="A482" s="5"/>
      <c r="B482" s="2"/>
      <c r="C482" s="5"/>
      <c r="D482" s="5"/>
      <c r="E482" s="1"/>
      <c r="F482" s="5"/>
      <c r="G482" s="1"/>
      <c r="H482" s="1"/>
      <c r="I482" s="1"/>
      <c r="J482" s="1"/>
      <c r="K482" s="1"/>
      <c r="L482" s="1"/>
      <c r="M482" s="1"/>
      <c r="N482" s="1"/>
      <c r="O482" s="1"/>
      <c r="P482" s="1"/>
      <c r="Q482" s="1"/>
      <c r="R482" s="1"/>
      <c r="S482" s="1"/>
      <c r="T482" s="1"/>
      <c r="U482" s="1"/>
      <c r="V482" s="1"/>
      <c r="W482" s="1"/>
      <c r="X482" s="1"/>
      <c r="Y482" s="1"/>
      <c r="Z482" s="1"/>
    </row>
    <row r="483" spans="1:26" x14ac:dyDescent="0.3">
      <c r="A483" s="5"/>
      <c r="B483" s="2"/>
      <c r="C483" s="5"/>
      <c r="D483" s="5"/>
      <c r="E483" s="1"/>
      <c r="F483" s="5"/>
      <c r="G483" s="1"/>
      <c r="H483" s="1"/>
      <c r="I483" s="1"/>
      <c r="J483" s="1"/>
      <c r="K483" s="1"/>
      <c r="L483" s="1"/>
      <c r="M483" s="1"/>
      <c r="N483" s="1"/>
      <c r="O483" s="1"/>
      <c r="P483" s="1"/>
      <c r="Q483" s="1"/>
      <c r="R483" s="1"/>
      <c r="S483" s="1"/>
      <c r="T483" s="1"/>
      <c r="U483" s="1"/>
      <c r="V483" s="1"/>
      <c r="W483" s="1"/>
      <c r="X483" s="1"/>
      <c r="Y483" s="1"/>
      <c r="Z483" s="1"/>
    </row>
    <row r="484" spans="1:26" x14ac:dyDescent="0.3">
      <c r="A484" s="5"/>
      <c r="B484" s="2"/>
      <c r="C484" s="5"/>
      <c r="D484" s="5"/>
      <c r="E484" s="1"/>
      <c r="F484" s="5"/>
      <c r="G484" s="1"/>
      <c r="H484" s="1"/>
      <c r="I484" s="1"/>
      <c r="J484" s="1"/>
      <c r="K484" s="1"/>
      <c r="L484" s="1"/>
      <c r="M484" s="1"/>
      <c r="N484" s="1"/>
      <c r="O484" s="1"/>
      <c r="P484" s="1"/>
      <c r="Q484" s="1"/>
      <c r="R484" s="1"/>
      <c r="S484" s="1"/>
      <c r="T484" s="1"/>
      <c r="U484" s="1"/>
      <c r="V484" s="1"/>
      <c r="W484" s="1"/>
      <c r="X484" s="1"/>
      <c r="Y484" s="1"/>
      <c r="Z484" s="1"/>
    </row>
    <row r="485" spans="1:26" x14ac:dyDescent="0.3">
      <c r="A485" s="5"/>
      <c r="B485" s="2"/>
      <c r="C485" s="5"/>
      <c r="D485" s="5"/>
      <c r="E485" s="1"/>
      <c r="F485" s="5"/>
      <c r="G485" s="1"/>
      <c r="H485" s="1"/>
      <c r="I485" s="1"/>
      <c r="J485" s="1"/>
      <c r="K485" s="1"/>
      <c r="L485" s="1"/>
      <c r="M485" s="1"/>
      <c r="N485" s="1"/>
      <c r="O485" s="1"/>
      <c r="P485" s="1"/>
      <c r="Q485" s="1"/>
      <c r="R485" s="1"/>
      <c r="S485" s="1"/>
      <c r="T485" s="1"/>
      <c r="U485" s="1"/>
      <c r="V485" s="1"/>
      <c r="W485" s="1"/>
      <c r="X485" s="1"/>
      <c r="Y485" s="1"/>
      <c r="Z485" s="1"/>
    </row>
    <row r="486" spans="1:26" x14ac:dyDescent="0.3">
      <c r="A486" s="5"/>
      <c r="B486" s="2"/>
      <c r="C486" s="5"/>
      <c r="D486" s="5"/>
      <c r="E486" s="1"/>
      <c r="F486" s="5"/>
      <c r="G486" s="1"/>
      <c r="H486" s="1"/>
      <c r="I486" s="1"/>
      <c r="J486" s="1"/>
      <c r="K486" s="1"/>
      <c r="L486" s="1"/>
      <c r="M486" s="1"/>
      <c r="N486" s="1"/>
      <c r="O486" s="1"/>
      <c r="P486" s="1"/>
      <c r="Q486" s="1"/>
      <c r="R486" s="1"/>
      <c r="S486" s="1"/>
      <c r="T486" s="1"/>
      <c r="U486" s="1"/>
      <c r="V486" s="1"/>
      <c r="W486" s="1"/>
      <c r="X486" s="1"/>
      <c r="Y486" s="1"/>
      <c r="Z486" s="1"/>
    </row>
    <row r="487" spans="1:26" x14ac:dyDescent="0.3">
      <c r="A487" s="5"/>
      <c r="B487" s="2"/>
      <c r="C487" s="5"/>
      <c r="D487" s="5"/>
      <c r="E487" s="1"/>
      <c r="F487" s="5"/>
      <c r="G487" s="1"/>
      <c r="H487" s="1"/>
      <c r="I487" s="1"/>
      <c r="J487" s="1"/>
      <c r="K487" s="1"/>
      <c r="L487" s="1"/>
      <c r="M487" s="1"/>
      <c r="N487" s="1"/>
      <c r="O487" s="1"/>
      <c r="P487" s="1"/>
      <c r="Q487" s="1"/>
      <c r="R487" s="1"/>
      <c r="S487" s="1"/>
      <c r="T487" s="1"/>
      <c r="U487" s="1"/>
      <c r="V487" s="1"/>
      <c r="W487" s="1"/>
      <c r="X487" s="1"/>
      <c r="Y487" s="1"/>
      <c r="Z487" s="1"/>
    </row>
    <row r="488" spans="1:26" x14ac:dyDescent="0.3">
      <c r="A488" s="5"/>
      <c r="B488" s="2"/>
      <c r="C488" s="5"/>
      <c r="D488" s="5"/>
      <c r="E488" s="1"/>
      <c r="F488" s="5"/>
      <c r="G488" s="1"/>
      <c r="H488" s="1"/>
      <c r="I488" s="1"/>
      <c r="J488" s="1"/>
      <c r="K488" s="1"/>
      <c r="L488" s="1"/>
      <c r="M488" s="1"/>
      <c r="N488" s="1"/>
      <c r="O488" s="1"/>
      <c r="P488" s="1"/>
      <c r="Q488" s="1"/>
      <c r="R488" s="1"/>
      <c r="S488" s="1"/>
      <c r="T488" s="1"/>
      <c r="U488" s="1"/>
      <c r="V488" s="1"/>
      <c r="W488" s="1"/>
      <c r="X488" s="1"/>
      <c r="Y488" s="1"/>
      <c r="Z488" s="1"/>
    </row>
    <row r="489" spans="1:26" x14ac:dyDescent="0.3">
      <c r="A489" s="5"/>
      <c r="B489" s="2"/>
      <c r="C489" s="5"/>
      <c r="D489" s="5"/>
      <c r="E489" s="1"/>
      <c r="F489" s="5"/>
      <c r="G489" s="1"/>
      <c r="H489" s="1"/>
      <c r="I489" s="1"/>
      <c r="J489" s="1"/>
      <c r="K489" s="1"/>
      <c r="L489" s="1"/>
      <c r="M489" s="1"/>
      <c r="N489" s="1"/>
      <c r="O489" s="1"/>
      <c r="P489" s="1"/>
      <c r="Q489" s="1"/>
      <c r="R489" s="1"/>
      <c r="S489" s="1"/>
      <c r="T489" s="1"/>
      <c r="U489" s="1"/>
      <c r="V489" s="1"/>
      <c r="W489" s="1"/>
      <c r="X489" s="1"/>
      <c r="Y489" s="1"/>
      <c r="Z489" s="1"/>
    </row>
    <row r="490" spans="1:26" x14ac:dyDescent="0.3">
      <c r="A490" s="5"/>
      <c r="B490" s="2"/>
      <c r="C490" s="5"/>
      <c r="D490" s="5"/>
      <c r="E490" s="1"/>
      <c r="F490" s="5"/>
      <c r="G490" s="1"/>
      <c r="H490" s="1"/>
      <c r="I490" s="1"/>
      <c r="J490" s="1"/>
      <c r="K490" s="1"/>
      <c r="L490" s="1"/>
      <c r="M490" s="1"/>
      <c r="N490" s="1"/>
      <c r="O490" s="1"/>
      <c r="P490" s="1"/>
      <c r="Q490" s="1"/>
      <c r="R490" s="1"/>
      <c r="S490" s="1"/>
      <c r="T490" s="1"/>
      <c r="U490" s="1"/>
      <c r="V490" s="1"/>
      <c r="W490" s="1"/>
      <c r="X490" s="1"/>
      <c r="Y490" s="1"/>
      <c r="Z490" s="1"/>
    </row>
    <row r="491" spans="1:26" x14ac:dyDescent="0.3">
      <c r="A491" s="5"/>
      <c r="B491" s="2"/>
      <c r="C491" s="5"/>
      <c r="D491" s="5"/>
      <c r="E491" s="1"/>
      <c r="F491" s="5"/>
      <c r="G491" s="1"/>
      <c r="H491" s="1"/>
      <c r="I491" s="1"/>
      <c r="J491" s="1"/>
      <c r="K491" s="1"/>
      <c r="L491" s="1"/>
      <c r="M491" s="1"/>
      <c r="N491" s="1"/>
      <c r="O491" s="1"/>
      <c r="P491" s="1"/>
      <c r="Q491" s="1"/>
      <c r="R491" s="1"/>
      <c r="S491" s="1"/>
      <c r="T491" s="1"/>
      <c r="U491" s="1"/>
      <c r="V491" s="1"/>
      <c r="W491" s="1"/>
      <c r="X491" s="1"/>
      <c r="Y491" s="1"/>
      <c r="Z491" s="1"/>
    </row>
    <row r="492" spans="1:26" x14ac:dyDescent="0.3">
      <c r="A492" s="5"/>
      <c r="B492" s="2"/>
      <c r="C492" s="5"/>
      <c r="D492" s="5"/>
      <c r="E492" s="1"/>
      <c r="F492" s="5"/>
      <c r="G492" s="1"/>
      <c r="H492" s="1"/>
      <c r="I492" s="1"/>
      <c r="J492" s="1"/>
      <c r="K492" s="1"/>
      <c r="L492" s="1"/>
      <c r="M492" s="1"/>
      <c r="N492" s="1"/>
      <c r="O492" s="1"/>
      <c r="P492" s="1"/>
      <c r="Q492" s="1"/>
      <c r="R492" s="1"/>
      <c r="S492" s="1"/>
      <c r="T492" s="1"/>
      <c r="U492" s="1"/>
      <c r="V492" s="1"/>
      <c r="W492" s="1"/>
      <c r="X492" s="1"/>
      <c r="Y492" s="1"/>
      <c r="Z492" s="1"/>
    </row>
    <row r="493" spans="1:26" x14ac:dyDescent="0.3">
      <c r="A493" s="5"/>
      <c r="B493" s="2"/>
      <c r="C493" s="5"/>
      <c r="D493" s="5"/>
      <c r="E493" s="1"/>
      <c r="F493" s="5"/>
      <c r="G493" s="1"/>
      <c r="H493" s="1"/>
      <c r="I493" s="1"/>
      <c r="J493" s="1"/>
      <c r="K493" s="1"/>
      <c r="L493" s="1"/>
      <c r="M493" s="1"/>
      <c r="N493" s="1"/>
      <c r="O493" s="1"/>
      <c r="P493" s="1"/>
      <c r="Q493" s="1"/>
      <c r="R493" s="1"/>
      <c r="S493" s="1"/>
      <c r="T493" s="1"/>
      <c r="U493" s="1"/>
      <c r="V493" s="1"/>
      <c r="W493" s="1"/>
      <c r="X493" s="1"/>
      <c r="Y493" s="1"/>
      <c r="Z493" s="1"/>
    </row>
    <row r="494" spans="1:26" x14ac:dyDescent="0.3">
      <c r="A494" s="5"/>
      <c r="B494" s="2"/>
      <c r="C494" s="5"/>
      <c r="D494" s="5"/>
      <c r="E494" s="1"/>
      <c r="F494" s="5"/>
      <c r="G494" s="1"/>
      <c r="H494" s="1"/>
      <c r="I494" s="1"/>
      <c r="J494" s="1"/>
      <c r="K494" s="1"/>
      <c r="L494" s="1"/>
      <c r="M494" s="1"/>
      <c r="N494" s="1"/>
      <c r="O494" s="1"/>
      <c r="P494" s="1"/>
      <c r="Q494" s="1"/>
      <c r="R494" s="1"/>
      <c r="S494" s="1"/>
      <c r="T494" s="1"/>
      <c r="U494" s="1"/>
      <c r="V494" s="1"/>
      <c r="W494" s="1"/>
      <c r="X494" s="1"/>
      <c r="Y494" s="1"/>
      <c r="Z494" s="1"/>
    </row>
    <row r="495" spans="1:26" x14ac:dyDescent="0.3">
      <c r="A495" s="5"/>
      <c r="B495" s="2"/>
      <c r="C495" s="5"/>
      <c r="D495" s="5"/>
      <c r="E495" s="1"/>
      <c r="F495" s="5"/>
      <c r="G495" s="1"/>
      <c r="H495" s="1"/>
      <c r="I495" s="1"/>
      <c r="J495" s="1"/>
      <c r="K495" s="1"/>
      <c r="L495" s="1"/>
      <c r="M495" s="1"/>
      <c r="N495" s="1"/>
      <c r="O495" s="1"/>
      <c r="P495" s="1"/>
      <c r="Q495" s="1"/>
      <c r="R495" s="1"/>
      <c r="S495" s="1"/>
      <c r="T495" s="1"/>
      <c r="U495" s="1"/>
      <c r="V495" s="1"/>
      <c r="W495" s="1"/>
      <c r="X495" s="1"/>
      <c r="Y495" s="1"/>
      <c r="Z495" s="1"/>
    </row>
    <row r="496" spans="1:26" x14ac:dyDescent="0.3">
      <c r="A496" s="5"/>
      <c r="B496" s="2"/>
      <c r="C496" s="5"/>
      <c r="D496" s="5"/>
      <c r="E496" s="1"/>
      <c r="F496" s="5"/>
      <c r="G496" s="1"/>
      <c r="H496" s="1"/>
      <c r="I496" s="1"/>
      <c r="J496" s="1"/>
      <c r="K496" s="1"/>
      <c r="L496" s="1"/>
      <c r="M496" s="1"/>
      <c r="N496" s="1"/>
      <c r="O496" s="1"/>
      <c r="P496" s="1"/>
      <c r="Q496" s="1"/>
      <c r="R496" s="1"/>
      <c r="S496" s="1"/>
      <c r="T496" s="1"/>
      <c r="U496" s="1"/>
      <c r="V496" s="1"/>
      <c r="W496" s="1"/>
      <c r="X496" s="1"/>
      <c r="Y496" s="1"/>
      <c r="Z496" s="1"/>
    </row>
    <row r="497" spans="1:26" x14ac:dyDescent="0.3">
      <c r="A497" s="5"/>
      <c r="B497" s="2"/>
      <c r="C497" s="5"/>
      <c r="D497" s="5"/>
      <c r="E497" s="1"/>
      <c r="F497" s="5"/>
      <c r="G497" s="1"/>
      <c r="H497" s="1"/>
      <c r="I497" s="1"/>
      <c r="J497" s="1"/>
      <c r="K497" s="1"/>
      <c r="L497" s="1"/>
      <c r="M497" s="1"/>
      <c r="N497" s="1"/>
      <c r="O497" s="1"/>
      <c r="P497" s="1"/>
      <c r="Q497" s="1"/>
      <c r="R497" s="1"/>
      <c r="S497" s="1"/>
      <c r="T497" s="1"/>
      <c r="U497" s="1"/>
      <c r="V497" s="1"/>
      <c r="W497" s="1"/>
      <c r="X497" s="1"/>
      <c r="Y497" s="1"/>
      <c r="Z497" s="1"/>
    </row>
    <row r="498" spans="1:26" x14ac:dyDescent="0.3">
      <c r="A498" s="5"/>
      <c r="B498" s="2"/>
      <c r="C498" s="5"/>
      <c r="D498" s="5"/>
      <c r="E498" s="1"/>
      <c r="F498" s="5"/>
      <c r="G498" s="1"/>
      <c r="H498" s="1"/>
      <c r="I498" s="1"/>
      <c r="J498" s="1"/>
      <c r="K498" s="1"/>
      <c r="L498" s="1"/>
      <c r="M498" s="1"/>
      <c r="N498" s="1"/>
      <c r="O498" s="1"/>
      <c r="P498" s="1"/>
      <c r="Q498" s="1"/>
      <c r="R498" s="1"/>
      <c r="S498" s="1"/>
      <c r="T498" s="1"/>
      <c r="U498" s="1"/>
      <c r="V498" s="1"/>
      <c r="W498" s="1"/>
      <c r="X498" s="1"/>
      <c r="Y498" s="1"/>
      <c r="Z498" s="1"/>
    </row>
    <row r="499" spans="1:26" x14ac:dyDescent="0.3">
      <c r="A499" s="5"/>
      <c r="B499" s="2"/>
      <c r="C499" s="5"/>
      <c r="D499" s="5"/>
      <c r="E499" s="1"/>
      <c r="F499" s="5"/>
      <c r="G499" s="1"/>
      <c r="H499" s="1"/>
      <c r="I499" s="1"/>
      <c r="J499" s="1"/>
      <c r="K499" s="1"/>
      <c r="L499" s="1"/>
      <c r="M499" s="1"/>
      <c r="N499" s="1"/>
      <c r="O499" s="1"/>
      <c r="P499" s="1"/>
      <c r="Q499" s="1"/>
      <c r="R499" s="1"/>
      <c r="S499" s="1"/>
      <c r="T499" s="1"/>
      <c r="U499" s="1"/>
      <c r="V499" s="1"/>
      <c r="W499" s="1"/>
      <c r="X499" s="1"/>
      <c r="Y499" s="1"/>
      <c r="Z499" s="1"/>
    </row>
    <row r="500" spans="1:26" x14ac:dyDescent="0.3">
      <c r="A500" s="5"/>
      <c r="B500" s="2"/>
      <c r="C500" s="5"/>
      <c r="D500" s="5"/>
      <c r="E500" s="1"/>
      <c r="F500" s="5"/>
      <c r="G500" s="1"/>
      <c r="H500" s="1"/>
      <c r="I500" s="1"/>
      <c r="J500" s="1"/>
      <c r="K500" s="1"/>
      <c r="L500" s="1"/>
      <c r="M500" s="1"/>
      <c r="N500" s="1"/>
      <c r="O500" s="1"/>
      <c r="P500" s="1"/>
      <c r="Q500" s="1"/>
      <c r="R500" s="1"/>
      <c r="S500" s="1"/>
      <c r="T500" s="1"/>
      <c r="U500" s="1"/>
      <c r="V500" s="1"/>
      <c r="W500" s="1"/>
      <c r="X500" s="1"/>
      <c r="Y500" s="1"/>
      <c r="Z500" s="1"/>
    </row>
    <row r="501" spans="1:26" x14ac:dyDescent="0.3">
      <c r="A501" s="5"/>
      <c r="B501" s="2"/>
      <c r="C501" s="5"/>
      <c r="D501" s="5"/>
      <c r="E501" s="1"/>
      <c r="F501" s="5"/>
      <c r="G501" s="1"/>
      <c r="H501" s="1"/>
      <c r="I501" s="1"/>
      <c r="J501" s="1"/>
      <c r="K501" s="1"/>
      <c r="L501" s="1"/>
      <c r="M501" s="1"/>
      <c r="N501" s="1"/>
      <c r="O501" s="1"/>
      <c r="P501" s="1"/>
      <c r="Q501" s="1"/>
      <c r="R501" s="1"/>
      <c r="S501" s="1"/>
      <c r="T501" s="1"/>
      <c r="U501" s="1"/>
      <c r="V501" s="1"/>
      <c r="W501" s="1"/>
      <c r="X501" s="1"/>
      <c r="Y501" s="1"/>
      <c r="Z501" s="1"/>
    </row>
    <row r="502" spans="1:26" x14ac:dyDescent="0.3">
      <c r="A502" s="5"/>
      <c r="B502" s="2"/>
      <c r="C502" s="5"/>
      <c r="D502" s="5"/>
      <c r="E502" s="1"/>
      <c r="F502" s="5"/>
      <c r="G502" s="1"/>
      <c r="H502" s="1"/>
      <c r="I502" s="1"/>
      <c r="J502" s="1"/>
      <c r="K502" s="1"/>
      <c r="L502" s="1"/>
      <c r="M502" s="1"/>
      <c r="N502" s="1"/>
      <c r="O502" s="1"/>
      <c r="P502" s="1"/>
      <c r="Q502" s="1"/>
      <c r="R502" s="1"/>
      <c r="S502" s="1"/>
      <c r="T502" s="1"/>
      <c r="U502" s="1"/>
      <c r="V502" s="1"/>
      <c r="W502" s="1"/>
      <c r="X502" s="1"/>
      <c r="Y502" s="1"/>
      <c r="Z502" s="1"/>
    </row>
    <row r="503" spans="1:26" x14ac:dyDescent="0.3">
      <c r="A503" s="5"/>
      <c r="B503" s="2"/>
      <c r="C503" s="5"/>
      <c r="D503" s="5"/>
      <c r="E503" s="1"/>
      <c r="F503" s="5"/>
      <c r="G503" s="1"/>
      <c r="H503" s="1"/>
      <c r="I503" s="1"/>
      <c r="J503" s="1"/>
      <c r="K503" s="1"/>
      <c r="L503" s="1"/>
      <c r="M503" s="1"/>
      <c r="N503" s="1"/>
      <c r="O503" s="1"/>
      <c r="P503" s="1"/>
      <c r="Q503" s="1"/>
      <c r="R503" s="1"/>
      <c r="S503" s="1"/>
      <c r="T503" s="1"/>
      <c r="U503" s="1"/>
      <c r="V503" s="1"/>
      <c r="W503" s="1"/>
      <c r="X503" s="1"/>
      <c r="Y503" s="1"/>
      <c r="Z503" s="1"/>
    </row>
    <row r="504" spans="1:26" x14ac:dyDescent="0.3">
      <c r="A504" s="5"/>
      <c r="B504" s="2"/>
      <c r="C504" s="5"/>
      <c r="D504" s="5"/>
      <c r="E504" s="1"/>
      <c r="F504" s="5"/>
      <c r="G504" s="1"/>
      <c r="H504" s="1"/>
      <c r="I504" s="1"/>
      <c r="J504" s="1"/>
      <c r="K504" s="1"/>
      <c r="L504" s="1"/>
      <c r="M504" s="1"/>
      <c r="N504" s="1"/>
      <c r="O504" s="1"/>
      <c r="P504" s="1"/>
      <c r="Q504" s="1"/>
      <c r="R504" s="1"/>
      <c r="S504" s="1"/>
      <c r="T504" s="1"/>
      <c r="U504" s="1"/>
      <c r="V504" s="1"/>
      <c r="W504" s="1"/>
      <c r="X504" s="1"/>
      <c r="Y504" s="1"/>
      <c r="Z504" s="1"/>
    </row>
    <row r="505" spans="1:26" x14ac:dyDescent="0.3">
      <c r="A505" s="5"/>
      <c r="B505" s="2"/>
      <c r="C505" s="5"/>
      <c r="D505" s="5"/>
      <c r="E505" s="1"/>
      <c r="F505" s="5"/>
      <c r="G505" s="1"/>
      <c r="H505" s="1"/>
      <c r="I505" s="1"/>
      <c r="J505" s="1"/>
      <c r="K505" s="1"/>
      <c r="L505" s="1"/>
      <c r="M505" s="1"/>
      <c r="N505" s="1"/>
      <c r="O505" s="1"/>
      <c r="P505" s="1"/>
      <c r="Q505" s="1"/>
      <c r="R505" s="1"/>
      <c r="S505" s="1"/>
      <c r="T505" s="1"/>
      <c r="U505" s="1"/>
      <c r="V505" s="1"/>
      <c r="W505" s="1"/>
      <c r="X505" s="1"/>
      <c r="Y505" s="1"/>
      <c r="Z505" s="1"/>
    </row>
    <row r="506" spans="1:26" x14ac:dyDescent="0.3">
      <c r="A506" s="5"/>
      <c r="B506" s="2"/>
      <c r="C506" s="5"/>
      <c r="D506" s="5"/>
      <c r="E506" s="1"/>
      <c r="F506" s="5"/>
      <c r="G506" s="1"/>
      <c r="H506" s="1"/>
      <c r="I506" s="1"/>
      <c r="J506" s="1"/>
      <c r="K506" s="1"/>
      <c r="L506" s="1"/>
      <c r="M506" s="1"/>
      <c r="N506" s="1"/>
      <c r="O506" s="1"/>
      <c r="P506" s="1"/>
      <c r="Q506" s="1"/>
      <c r="R506" s="1"/>
      <c r="S506" s="1"/>
      <c r="T506" s="1"/>
      <c r="U506" s="1"/>
      <c r="V506" s="1"/>
      <c r="W506" s="1"/>
      <c r="X506" s="1"/>
      <c r="Y506" s="1"/>
      <c r="Z506" s="1"/>
    </row>
    <row r="507" spans="1:26" x14ac:dyDescent="0.3">
      <c r="A507" s="5"/>
      <c r="B507" s="2"/>
      <c r="C507" s="5"/>
      <c r="D507" s="5"/>
      <c r="E507" s="1"/>
      <c r="F507" s="5"/>
      <c r="G507" s="1"/>
      <c r="H507" s="1"/>
      <c r="I507" s="1"/>
      <c r="J507" s="1"/>
      <c r="K507" s="1"/>
      <c r="L507" s="1"/>
      <c r="M507" s="1"/>
      <c r="N507" s="1"/>
      <c r="O507" s="1"/>
      <c r="P507" s="1"/>
      <c r="Q507" s="1"/>
      <c r="R507" s="1"/>
      <c r="S507" s="1"/>
      <c r="T507" s="1"/>
      <c r="U507" s="1"/>
      <c r="V507" s="1"/>
      <c r="W507" s="1"/>
      <c r="X507" s="1"/>
      <c r="Y507" s="1"/>
      <c r="Z507" s="1"/>
    </row>
    <row r="508" spans="1:26" x14ac:dyDescent="0.3">
      <c r="A508" s="5"/>
      <c r="B508" s="2"/>
      <c r="C508" s="5"/>
      <c r="D508" s="5"/>
      <c r="E508" s="1"/>
      <c r="F508" s="5"/>
      <c r="G508" s="1"/>
      <c r="H508" s="1"/>
      <c r="I508" s="1"/>
      <c r="J508" s="1"/>
      <c r="K508" s="1"/>
      <c r="L508" s="1"/>
      <c r="M508" s="1"/>
      <c r="N508" s="1"/>
      <c r="O508" s="1"/>
      <c r="P508" s="1"/>
      <c r="Q508" s="1"/>
      <c r="R508" s="1"/>
      <c r="S508" s="1"/>
      <c r="T508" s="1"/>
      <c r="U508" s="1"/>
      <c r="V508" s="1"/>
      <c r="W508" s="1"/>
      <c r="X508" s="1"/>
      <c r="Y508" s="1"/>
      <c r="Z508" s="1"/>
    </row>
    <row r="509" spans="1:26" x14ac:dyDescent="0.3">
      <c r="A509" s="5"/>
      <c r="B509" s="2"/>
      <c r="C509" s="5"/>
      <c r="D509" s="5"/>
      <c r="E509" s="1"/>
      <c r="F509" s="5"/>
      <c r="G509" s="1"/>
      <c r="H509" s="1"/>
      <c r="I509" s="1"/>
      <c r="J509" s="1"/>
      <c r="K509" s="1"/>
      <c r="L509" s="1"/>
      <c r="M509" s="1"/>
      <c r="N509" s="1"/>
      <c r="O509" s="1"/>
      <c r="P509" s="1"/>
      <c r="Q509" s="1"/>
      <c r="R509" s="1"/>
      <c r="S509" s="1"/>
      <c r="T509" s="1"/>
      <c r="U509" s="1"/>
      <c r="V509" s="1"/>
      <c r="W509" s="1"/>
      <c r="X509" s="1"/>
      <c r="Y509" s="1"/>
      <c r="Z509" s="1"/>
    </row>
    <row r="510" spans="1:26" x14ac:dyDescent="0.3">
      <c r="A510" s="5"/>
      <c r="B510" s="2"/>
      <c r="C510" s="5"/>
      <c r="D510" s="5"/>
      <c r="E510" s="1"/>
      <c r="F510" s="5"/>
      <c r="G510" s="1"/>
      <c r="H510" s="1"/>
      <c r="I510" s="1"/>
      <c r="J510" s="1"/>
      <c r="K510" s="1"/>
      <c r="L510" s="1"/>
      <c r="M510" s="1"/>
      <c r="N510" s="1"/>
      <c r="O510" s="1"/>
      <c r="P510" s="1"/>
      <c r="Q510" s="1"/>
      <c r="R510" s="1"/>
      <c r="S510" s="1"/>
      <c r="T510" s="1"/>
      <c r="U510" s="1"/>
      <c r="V510" s="1"/>
      <c r="W510" s="1"/>
      <c r="X510" s="1"/>
      <c r="Y510" s="1"/>
      <c r="Z510" s="1"/>
    </row>
    <row r="511" spans="1:26" x14ac:dyDescent="0.3">
      <c r="A511" s="5"/>
      <c r="B511" s="2"/>
      <c r="C511" s="5"/>
      <c r="D511" s="5"/>
      <c r="E511" s="1"/>
      <c r="F511" s="5"/>
      <c r="G511" s="1"/>
      <c r="H511" s="1"/>
      <c r="I511" s="1"/>
      <c r="J511" s="1"/>
      <c r="K511" s="1"/>
      <c r="L511" s="1"/>
      <c r="M511" s="1"/>
      <c r="N511" s="1"/>
      <c r="O511" s="1"/>
      <c r="P511" s="1"/>
      <c r="Q511" s="1"/>
      <c r="R511" s="1"/>
      <c r="S511" s="1"/>
      <c r="T511" s="1"/>
      <c r="U511" s="1"/>
      <c r="V511" s="1"/>
      <c r="W511" s="1"/>
      <c r="X511" s="1"/>
      <c r="Y511" s="1"/>
      <c r="Z511" s="1"/>
    </row>
    <row r="512" spans="1:26" x14ac:dyDescent="0.3">
      <c r="A512" s="5"/>
      <c r="B512" s="2"/>
      <c r="C512" s="5"/>
      <c r="D512" s="5"/>
      <c r="E512" s="1"/>
      <c r="F512" s="5"/>
      <c r="G512" s="1"/>
      <c r="H512" s="1"/>
      <c r="I512" s="1"/>
      <c r="J512" s="1"/>
      <c r="K512" s="1"/>
      <c r="L512" s="1"/>
      <c r="M512" s="1"/>
      <c r="N512" s="1"/>
      <c r="O512" s="1"/>
      <c r="P512" s="1"/>
      <c r="Q512" s="1"/>
      <c r="R512" s="1"/>
      <c r="S512" s="1"/>
      <c r="T512" s="1"/>
      <c r="U512" s="1"/>
      <c r="V512" s="1"/>
      <c r="W512" s="1"/>
      <c r="X512" s="1"/>
      <c r="Y512" s="1"/>
      <c r="Z512" s="1"/>
    </row>
    <row r="513" spans="1:26" x14ac:dyDescent="0.3">
      <c r="A513" s="5"/>
      <c r="B513" s="2"/>
      <c r="C513" s="5"/>
      <c r="D513" s="5"/>
      <c r="E513" s="1"/>
      <c r="F513" s="5"/>
      <c r="G513" s="1"/>
      <c r="H513" s="1"/>
      <c r="I513" s="1"/>
      <c r="J513" s="1"/>
      <c r="K513" s="1"/>
      <c r="L513" s="1"/>
      <c r="M513" s="1"/>
      <c r="N513" s="1"/>
      <c r="O513" s="1"/>
      <c r="P513" s="1"/>
      <c r="Q513" s="1"/>
      <c r="R513" s="1"/>
      <c r="S513" s="1"/>
      <c r="T513" s="1"/>
      <c r="U513" s="1"/>
      <c r="V513" s="1"/>
      <c r="W513" s="1"/>
      <c r="X513" s="1"/>
      <c r="Y513" s="1"/>
      <c r="Z513" s="1"/>
    </row>
    <row r="514" spans="1:26" x14ac:dyDescent="0.3">
      <c r="A514" s="5"/>
      <c r="B514" s="2"/>
      <c r="C514" s="5"/>
      <c r="D514" s="5"/>
      <c r="E514" s="1"/>
      <c r="F514" s="5"/>
      <c r="G514" s="1"/>
      <c r="H514" s="1"/>
      <c r="I514" s="1"/>
      <c r="J514" s="1"/>
      <c r="K514" s="1"/>
      <c r="L514" s="1"/>
      <c r="M514" s="1"/>
      <c r="N514" s="1"/>
      <c r="O514" s="1"/>
      <c r="P514" s="1"/>
      <c r="Q514" s="1"/>
      <c r="R514" s="1"/>
      <c r="S514" s="1"/>
      <c r="T514" s="1"/>
      <c r="U514" s="1"/>
      <c r="V514" s="1"/>
      <c r="W514" s="1"/>
      <c r="X514" s="1"/>
      <c r="Y514" s="1"/>
      <c r="Z514" s="1"/>
    </row>
    <row r="515" spans="1:26" x14ac:dyDescent="0.3">
      <c r="A515" s="5"/>
      <c r="B515" s="2"/>
      <c r="C515" s="5"/>
      <c r="D515" s="5"/>
      <c r="E515" s="1"/>
      <c r="F515" s="5"/>
      <c r="G515" s="1"/>
      <c r="H515" s="1"/>
      <c r="I515" s="1"/>
      <c r="J515" s="1"/>
      <c r="K515" s="1"/>
      <c r="L515" s="1"/>
      <c r="M515" s="1"/>
      <c r="N515" s="1"/>
      <c r="O515" s="1"/>
      <c r="P515" s="1"/>
      <c r="Q515" s="1"/>
      <c r="R515" s="1"/>
      <c r="S515" s="1"/>
      <c r="T515" s="1"/>
      <c r="U515" s="1"/>
      <c r="V515" s="1"/>
      <c r="W515" s="1"/>
      <c r="X515" s="1"/>
      <c r="Y515" s="1"/>
      <c r="Z515" s="1"/>
    </row>
    <row r="516" spans="1:26" x14ac:dyDescent="0.3">
      <c r="A516" s="5"/>
      <c r="B516" s="2"/>
      <c r="C516" s="5"/>
      <c r="D516" s="5"/>
      <c r="E516" s="1"/>
      <c r="F516" s="5"/>
      <c r="G516" s="1"/>
      <c r="H516" s="1"/>
      <c r="I516" s="1"/>
      <c r="J516" s="1"/>
      <c r="K516" s="1"/>
      <c r="L516" s="1"/>
      <c r="M516" s="1"/>
      <c r="N516" s="1"/>
      <c r="O516" s="1"/>
      <c r="P516" s="1"/>
      <c r="Q516" s="1"/>
      <c r="R516" s="1"/>
      <c r="S516" s="1"/>
      <c r="T516" s="1"/>
      <c r="U516" s="1"/>
      <c r="V516" s="1"/>
      <c r="W516" s="1"/>
      <c r="X516" s="1"/>
      <c r="Y516" s="1"/>
      <c r="Z516" s="1"/>
    </row>
    <row r="517" spans="1:26" x14ac:dyDescent="0.3">
      <c r="A517" s="5"/>
      <c r="B517" s="2"/>
      <c r="C517" s="5"/>
      <c r="D517" s="5"/>
      <c r="E517" s="1"/>
      <c r="F517" s="5"/>
      <c r="G517" s="1"/>
      <c r="H517" s="1"/>
      <c r="I517" s="1"/>
      <c r="J517" s="1"/>
      <c r="K517" s="1"/>
      <c r="L517" s="1"/>
      <c r="M517" s="1"/>
      <c r="N517" s="1"/>
      <c r="O517" s="1"/>
      <c r="P517" s="1"/>
      <c r="Q517" s="1"/>
      <c r="R517" s="1"/>
      <c r="S517" s="1"/>
      <c r="T517" s="1"/>
      <c r="U517" s="1"/>
      <c r="V517" s="1"/>
      <c r="W517" s="1"/>
      <c r="X517" s="1"/>
      <c r="Y517" s="1"/>
      <c r="Z517" s="1"/>
    </row>
    <row r="518" spans="1:26" x14ac:dyDescent="0.3">
      <c r="A518" s="5"/>
      <c r="B518" s="2"/>
      <c r="C518" s="5"/>
      <c r="D518" s="5"/>
      <c r="E518" s="1"/>
      <c r="F518" s="5"/>
      <c r="G518" s="1"/>
      <c r="H518" s="1"/>
      <c r="I518" s="1"/>
      <c r="J518" s="1"/>
      <c r="K518" s="1"/>
      <c r="L518" s="1"/>
      <c r="M518" s="1"/>
      <c r="N518" s="1"/>
      <c r="O518" s="1"/>
      <c r="P518" s="1"/>
      <c r="Q518" s="1"/>
      <c r="R518" s="1"/>
      <c r="S518" s="1"/>
      <c r="T518" s="1"/>
      <c r="U518" s="1"/>
      <c r="V518" s="1"/>
      <c r="W518" s="1"/>
      <c r="X518" s="1"/>
      <c r="Y518" s="1"/>
      <c r="Z518" s="1"/>
    </row>
    <row r="519" spans="1:26" x14ac:dyDescent="0.3">
      <c r="A519" s="5"/>
      <c r="B519" s="2"/>
      <c r="C519" s="5"/>
      <c r="D519" s="5"/>
      <c r="E519" s="1"/>
      <c r="F519" s="5"/>
      <c r="G519" s="1"/>
      <c r="H519" s="1"/>
      <c r="I519" s="1"/>
      <c r="J519" s="1"/>
      <c r="K519" s="1"/>
      <c r="L519" s="1"/>
      <c r="M519" s="1"/>
      <c r="N519" s="1"/>
      <c r="O519" s="1"/>
      <c r="P519" s="1"/>
      <c r="Q519" s="1"/>
      <c r="R519" s="1"/>
      <c r="S519" s="1"/>
      <c r="T519" s="1"/>
      <c r="U519" s="1"/>
      <c r="V519" s="1"/>
      <c r="W519" s="1"/>
      <c r="X519" s="1"/>
      <c r="Y519" s="1"/>
      <c r="Z519" s="1"/>
    </row>
    <row r="520" spans="1:26" x14ac:dyDescent="0.3">
      <c r="A520" s="5"/>
      <c r="B520" s="2"/>
      <c r="C520" s="5"/>
      <c r="D520" s="5"/>
      <c r="E520" s="1"/>
      <c r="F520" s="5"/>
      <c r="G520" s="1"/>
      <c r="H520" s="1"/>
      <c r="I520" s="1"/>
      <c r="J520" s="1"/>
      <c r="K520" s="1"/>
      <c r="L520" s="1"/>
      <c r="M520" s="1"/>
      <c r="N520" s="1"/>
      <c r="O520" s="1"/>
      <c r="P520" s="1"/>
      <c r="Q520" s="1"/>
      <c r="R520" s="1"/>
      <c r="S520" s="1"/>
      <c r="T520" s="1"/>
      <c r="U520" s="1"/>
      <c r="V520" s="1"/>
      <c r="W520" s="1"/>
      <c r="X520" s="1"/>
      <c r="Y520" s="1"/>
      <c r="Z520" s="1"/>
    </row>
    <row r="521" spans="1:26" x14ac:dyDescent="0.3">
      <c r="A521" s="5"/>
      <c r="B521" s="2"/>
      <c r="C521" s="5"/>
      <c r="D521" s="5"/>
      <c r="E521" s="1"/>
      <c r="F521" s="5"/>
      <c r="G521" s="1"/>
      <c r="H521" s="1"/>
      <c r="I521" s="1"/>
      <c r="J521" s="1"/>
      <c r="K521" s="1"/>
      <c r="L521" s="1"/>
      <c r="M521" s="1"/>
      <c r="N521" s="1"/>
      <c r="O521" s="1"/>
      <c r="P521" s="1"/>
      <c r="Q521" s="1"/>
      <c r="R521" s="1"/>
      <c r="S521" s="1"/>
      <c r="T521" s="1"/>
      <c r="U521" s="1"/>
      <c r="V521" s="1"/>
      <c r="W521" s="1"/>
      <c r="X521" s="1"/>
      <c r="Y521" s="1"/>
      <c r="Z521" s="1"/>
    </row>
    <row r="522" spans="1:26" x14ac:dyDescent="0.3">
      <c r="A522" s="5"/>
      <c r="B522" s="2"/>
      <c r="C522" s="5"/>
      <c r="D522" s="5"/>
      <c r="E522" s="1"/>
      <c r="F522" s="5"/>
      <c r="G522" s="1"/>
      <c r="H522" s="1"/>
      <c r="I522" s="1"/>
      <c r="J522" s="1"/>
      <c r="K522" s="1"/>
      <c r="L522" s="1"/>
      <c r="M522" s="1"/>
      <c r="N522" s="1"/>
      <c r="O522" s="1"/>
      <c r="P522" s="1"/>
      <c r="Q522" s="1"/>
      <c r="R522" s="1"/>
      <c r="S522" s="1"/>
      <c r="T522" s="1"/>
      <c r="U522" s="1"/>
      <c r="V522" s="1"/>
      <c r="W522" s="1"/>
      <c r="X522" s="1"/>
      <c r="Y522" s="1"/>
      <c r="Z522" s="1"/>
    </row>
    <row r="523" spans="1:26" x14ac:dyDescent="0.3">
      <c r="A523" s="5"/>
      <c r="B523" s="2"/>
      <c r="C523" s="5"/>
      <c r="D523" s="5"/>
      <c r="E523" s="1"/>
      <c r="F523" s="5"/>
      <c r="G523" s="1"/>
      <c r="H523" s="1"/>
      <c r="I523" s="1"/>
      <c r="J523" s="1"/>
      <c r="K523" s="1"/>
      <c r="L523" s="1"/>
      <c r="M523" s="1"/>
      <c r="N523" s="1"/>
      <c r="O523" s="1"/>
      <c r="P523" s="1"/>
      <c r="Q523" s="1"/>
      <c r="R523" s="1"/>
      <c r="S523" s="1"/>
      <c r="T523" s="1"/>
      <c r="U523" s="1"/>
      <c r="V523" s="1"/>
      <c r="W523" s="1"/>
      <c r="X523" s="1"/>
      <c r="Y523" s="1"/>
      <c r="Z523" s="1"/>
    </row>
    <row r="524" spans="1:26" x14ac:dyDescent="0.3">
      <c r="A524" s="5"/>
      <c r="B524" s="2"/>
      <c r="C524" s="5"/>
      <c r="D524" s="5"/>
      <c r="E524" s="1"/>
      <c r="F524" s="5"/>
      <c r="G524" s="1"/>
      <c r="H524" s="1"/>
      <c r="I524" s="1"/>
      <c r="J524" s="1"/>
      <c r="K524" s="1"/>
      <c r="L524" s="1"/>
      <c r="M524" s="1"/>
      <c r="N524" s="1"/>
      <c r="O524" s="1"/>
      <c r="P524" s="1"/>
      <c r="Q524" s="1"/>
      <c r="R524" s="1"/>
      <c r="S524" s="1"/>
      <c r="T524" s="1"/>
      <c r="U524" s="1"/>
      <c r="V524" s="1"/>
      <c r="W524" s="1"/>
      <c r="X524" s="1"/>
      <c r="Y524" s="1"/>
      <c r="Z524" s="1"/>
    </row>
    <row r="525" spans="1:26" x14ac:dyDescent="0.3">
      <c r="A525" s="5"/>
      <c r="B525" s="2"/>
      <c r="C525" s="5"/>
      <c r="D525" s="5"/>
      <c r="E525" s="1"/>
      <c r="F525" s="5"/>
      <c r="G525" s="1"/>
      <c r="H525" s="1"/>
      <c r="I525" s="1"/>
      <c r="J525" s="1"/>
      <c r="K525" s="1"/>
      <c r="L525" s="1"/>
      <c r="M525" s="1"/>
      <c r="N525" s="1"/>
      <c r="O525" s="1"/>
      <c r="P525" s="1"/>
      <c r="Q525" s="1"/>
      <c r="R525" s="1"/>
      <c r="S525" s="1"/>
      <c r="T525" s="1"/>
      <c r="U525" s="1"/>
      <c r="V525" s="1"/>
      <c r="W525" s="1"/>
      <c r="X525" s="1"/>
      <c r="Y525" s="1"/>
      <c r="Z525" s="1"/>
    </row>
    <row r="526" spans="1:26" x14ac:dyDescent="0.3">
      <c r="A526" s="5"/>
      <c r="B526" s="2"/>
      <c r="C526" s="5"/>
      <c r="D526" s="5"/>
      <c r="E526" s="1"/>
      <c r="F526" s="5"/>
      <c r="G526" s="1"/>
      <c r="H526" s="1"/>
      <c r="I526" s="1"/>
      <c r="J526" s="1"/>
      <c r="K526" s="1"/>
      <c r="L526" s="1"/>
      <c r="M526" s="1"/>
      <c r="N526" s="1"/>
      <c r="O526" s="1"/>
      <c r="P526" s="1"/>
      <c r="Q526" s="1"/>
      <c r="R526" s="1"/>
      <c r="S526" s="1"/>
      <c r="T526" s="1"/>
      <c r="U526" s="1"/>
      <c r="V526" s="1"/>
      <c r="W526" s="1"/>
      <c r="X526" s="1"/>
      <c r="Y526" s="1"/>
      <c r="Z526" s="1"/>
    </row>
    <row r="527" spans="1:26" x14ac:dyDescent="0.3">
      <c r="A527" s="5"/>
      <c r="B527" s="2"/>
      <c r="C527" s="5"/>
      <c r="D527" s="5"/>
      <c r="E527" s="1"/>
      <c r="F527" s="5"/>
      <c r="G527" s="1"/>
      <c r="H527" s="1"/>
      <c r="I527" s="1"/>
      <c r="J527" s="1"/>
      <c r="K527" s="1"/>
      <c r="L527" s="1"/>
      <c r="M527" s="1"/>
      <c r="N527" s="1"/>
      <c r="O527" s="1"/>
      <c r="P527" s="1"/>
      <c r="Q527" s="1"/>
      <c r="R527" s="1"/>
      <c r="S527" s="1"/>
      <c r="T527" s="1"/>
      <c r="U527" s="1"/>
      <c r="V527" s="1"/>
      <c r="W527" s="1"/>
      <c r="X527" s="1"/>
      <c r="Y527" s="1"/>
      <c r="Z527" s="1"/>
    </row>
    <row r="528" spans="1:26" x14ac:dyDescent="0.3">
      <c r="A528" s="5"/>
      <c r="B528" s="2"/>
      <c r="C528" s="5"/>
      <c r="D528" s="5"/>
      <c r="E528" s="1"/>
      <c r="F528" s="5"/>
      <c r="G528" s="1"/>
      <c r="H528" s="1"/>
      <c r="I528" s="1"/>
      <c r="J528" s="1"/>
      <c r="K528" s="1"/>
      <c r="L528" s="1"/>
      <c r="M528" s="1"/>
      <c r="N528" s="1"/>
      <c r="O528" s="1"/>
      <c r="P528" s="1"/>
      <c r="Q528" s="1"/>
      <c r="R528" s="1"/>
      <c r="S528" s="1"/>
      <c r="T528" s="1"/>
      <c r="U528" s="1"/>
      <c r="V528" s="1"/>
      <c r="W528" s="1"/>
      <c r="X528" s="1"/>
      <c r="Y528" s="1"/>
      <c r="Z528" s="1"/>
    </row>
    <row r="529" spans="1:26" x14ac:dyDescent="0.3">
      <c r="A529" s="5"/>
      <c r="B529" s="2"/>
      <c r="C529" s="5"/>
      <c r="D529" s="5"/>
      <c r="E529" s="1"/>
      <c r="F529" s="5"/>
      <c r="G529" s="1"/>
      <c r="H529" s="1"/>
      <c r="I529" s="1"/>
      <c r="J529" s="1"/>
      <c r="K529" s="1"/>
      <c r="L529" s="1"/>
      <c r="M529" s="1"/>
      <c r="N529" s="1"/>
      <c r="O529" s="1"/>
      <c r="P529" s="1"/>
      <c r="Q529" s="1"/>
      <c r="R529" s="1"/>
      <c r="S529" s="1"/>
      <c r="T529" s="1"/>
      <c r="U529" s="1"/>
      <c r="V529" s="1"/>
      <c r="W529" s="1"/>
      <c r="X529" s="1"/>
      <c r="Y529" s="1"/>
      <c r="Z529" s="1"/>
    </row>
    <row r="530" spans="1:26" x14ac:dyDescent="0.3">
      <c r="A530" s="5"/>
      <c r="B530" s="2"/>
      <c r="C530" s="5"/>
      <c r="D530" s="5"/>
      <c r="E530" s="1"/>
      <c r="F530" s="5"/>
      <c r="G530" s="1"/>
      <c r="H530" s="1"/>
      <c r="I530" s="1"/>
      <c r="J530" s="1"/>
      <c r="K530" s="1"/>
      <c r="L530" s="1"/>
      <c r="M530" s="1"/>
      <c r="N530" s="1"/>
      <c r="O530" s="1"/>
      <c r="P530" s="1"/>
      <c r="Q530" s="1"/>
      <c r="R530" s="1"/>
      <c r="S530" s="1"/>
      <c r="T530" s="1"/>
      <c r="U530" s="1"/>
      <c r="V530" s="1"/>
      <c r="W530" s="1"/>
      <c r="X530" s="1"/>
      <c r="Y530" s="1"/>
      <c r="Z530" s="1"/>
    </row>
    <row r="531" spans="1:26" x14ac:dyDescent="0.3">
      <c r="A531" s="5"/>
      <c r="B531" s="2"/>
      <c r="C531" s="5"/>
      <c r="D531" s="5"/>
      <c r="E531" s="1"/>
      <c r="F531" s="5"/>
      <c r="G531" s="1"/>
      <c r="H531" s="1"/>
      <c r="I531" s="1"/>
      <c r="J531" s="1"/>
      <c r="K531" s="1"/>
      <c r="L531" s="1"/>
      <c r="M531" s="1"/>
      <c r="N531" s="1"/>
      <c r="O531" s="1"/>
      <c r="P531" s="1"/>
      <c r="Q531" s="1"/>
      <c r="R531" s="1"/>
      <c r="S531" s="1"/>
      <c r="T531" s="1"/>
      <c r="U531" s="1"/>
      <c r="V531" s="1"/>
      <c r="W531" s="1"/>
      <c r="X531" s="1"/>
      <c r="Y531" s="1"/>
      <c r="Z531" s="1"/>
    </row>
    <row r="532" spans="1:26" x14ac:dyDescent="0.3">
      <c r="A532" s="5"/>
      <c r="B532" s="2"/>
      <c r="C532" s="5"/>
      <c r="D532" s="5"/>
      <c r="E532" s="1"/>
      <c r="F532" s="5"/>
      <c r="G532" s="1"/>
      <c r="H532" s="1"/>
      <c r="I532" s="1"/>
      <c r="J532" s="1"/>
      <c r="K532" s="1"/>
      <c r="L532" s="1"/>
      <c r="M532" s="1"/>
      <c r="N532" s="1"/>
      <c r="O532" s="1"/>
      <c r="P532" s="1"/>
      <c r="Q532" s="1"/>
      <c r="R532" s="1"/>
      <c r="S532" s="1"/>
      <c r="T532" s="1"/>
      <c r="U532" s="1"/>
      <c r="V532" s="1"/>
      <c r="W532" s="1"/>
      <c r="X532" s="1"/>
      <c r="Y532" s="1"/>
      <c r="Z532" s="1"/>
    </row>
    <row r="533" spans="1:26" x14ac:dyDescent="0.3">
      <c r="A533" s="5"/>
      <c r="B533" s="2"/>
      <c r="C533" s="5"/>
      <c r="D533" s="5"/>
      <c r="E533" s="1"/>
      <c r="F533" s="5"/>
      <c r="G533" s="1"/>
      <c r="H533" s="1"/>
      <c r="I533" s="1"/>
      <c r="J533" s="1"/>
      <c r="K533" s="1"/>
      <c r="L533" s="1"/>
      <c r="M533" s="1"/>
      <c r="N533" s="1"/>
      <c r="O533" s="1"/>
      <c r="P533" s="1"/>
      <c r="Q533" s="1"/>
      <c r="R533" s="1"/>
      <c r="S533" s="1"/>
      <c r="T533" s="1"/>
      <c r="U533" s="1"/>
      <c r="V533" s="1"/>
      <c r="W533" s="1"/>
      <c r="X533" s="1"/>
      <c r="Y533" s="1"/>
      <c r="Z533" s="1"/>
    </row>
    <row r="534" spans="1:26" x14ac:dyDescent="0.3">
      <c r="A534" s="5"/>
      <c r="B534" s="2"/>
      <c r="C534" s="5"/>
      <c r="D534" s="5"/>
      <c r="E534" s="1"/>
      <c r="F534" s="5"/>
      <c r="G534" s="1"/>
      <c r="H534" s="1"/>
      <c r="I534" s="1"/>
      <c r="J534" s="1"/>
      <c r="K534" s="1"/>
      <c r="L534" s="1"/>
      <c r="M534" s="1"/>
      <c r="N534" s="1"/>
      <c r="O534" s="1"/>
      <c r="P534" s="1"/>
      <c r="Q534" s="1"/>
      <c r="R534" s="1"/>
      <c r="S534" s="1"/>
      <c r="T534" s="1"/>
      <c r="U534" s="1"/>
      <c r="V534" s="1"/>
      <c r="W534" s="1"/>
      <c r="X534" s="1"/>
      <c r="Y534" s="1"/>
      <c r="Z534" s="1"/>
    </row>
    <row r="535" spans="1:26" x14ac:dyDescent="0.3">
      <c r="A535" s="5"/>
      <c r="B535" s="2"/>
      <c r="C535" s="5"/>
      <c r="D535" s="5"/>
      <c r="E535" s="1"/>
      <c r="F535" s="5"/>
      <c r="G535" s="1"/>
      <c r="H535" s="1"/>
      <c r="I535" s="1"/>
      <c r="J535" s="1"/>
      <c r="K535" s="1"/>
      <c r="L535" s="1"/>
      <c r="M535" s="1"/>
      <c r="N535" s="1"/>
      <c r="O535" s="1"/>
      <c r="P535" s="1"/>
      <c r="Q535" s="1"/>
      <c r="R535" s="1"/>
      <c r="S535" s="1"/>
      <c r="T535" s="1"/>
      <c r="U535" s="1"/>
      <c r="V535" s="1"/>
      <c r="W535" s="1"/>
      <c r="X535" s="1"/>
      <c r="Y535" s="1"/>
      <c r="Z535" s="1"/>
    </row>
    <row r="536" spans="1:26" x14ac:dyDescent="0.3">
      <c r="A536" s="5"/>
      <c r="B536" s="2"/>
      <c r="C536" s="5"/>
      <c r="D536" s="5"/>
      <c r="E536" s="1"/>
      <c r="F536" s="5"/>
      <c r="G536" s="1"/>
      <c r="H536" s="1"/>
      <c r="I536" s="1"/>
      <c r="J536" s="1"/>
      <c r="K536" s="1"/>
      <c r="L536" s="1"/>
      <c r="M536" s="1"/>
      <c r="N536" s="1"/>
      <c r="O536" s="1"/>
      <c r="P536" s="1"/>
      <c r="Q536" s="1"/>
      <c r="R536" s="1"/>
      <c r="S536" s="1"/>
      <c r="T536" s="1"/>
      <c r="U536" s="1"/>
      <c r="V536" s="1"/>
      <c r="W536" s="1"/>
      <c r="X536" s="1"/>
      <c r="Y536" s="1"/>
      <c r="Z536" s="1"/>
    </row>
    <row r="537" spans="1:26" x14ac:dyDescent="0.3">
      <c r="A537" s="5"/>
      <c r="B537" s="2"/>
      <c r="C537" s="5"/>
      <c r="D537" s="5"/>
      <c r="E537" s="1"/>
      <c r="F537" s="5"/>
      <c r="G537" s="1"/>
      <c r="H537" s="1"/>
      <c r="I537" s="1"/>
      <c r="J537" s="1"/>
      <c r="K537" s="1"/>
      <c r="L537" s="1"/>
      <c r="M537" s="1"/>
      <c r="N537" s="1"/>
      <c r="O537" s="1"/>
      <c r="P537" s="1"/>
      <c r="Q537" s="1"/>
      <c r="R537" s="1"/>
      <c r="S537" s="1"/>
      <c r="T537" s="1"/>
      <c r="U537" s="1"/>
      <c r="V537" s="1"/>
      <c r="W537" s="1"/>
      <c r="X537" s="1"/>
      <c r="Y537" s="1"/>
      <c r="Z537" s="1"/>
    </row>
    <row r="538" spans="1:26" x14ac:dyDescent="0.3">
      <c r="A538" s="5"/>
      <c r="B538" s="2"/>
      <c r="C538" s="5"/>
      <c r="D538" s="5"/>
      <c r="E538" s="1"/>
      <c r="F538" s="5"/>
      <c r="G538" s="1"/>
      <c r="H538" s="1"/>
      <c r="I538" s="1"/>
      <c r="J538" s="1"/>
      <c r="K538" s="1"/>
      <c r="L538" s="1"/>
      <c r="M538" s="1"/>
      <c r="N538" s="1"/>
      <c r="O538" s="1"/>
      <c r="P538" s="1"/>
      <c r="Q538" s="1"/>
      <c r="R538" s="1"/>
      <c r="S538" s="1"/>
      <c r="T538" s="1"/>
      <c r="U538" s="1"/>
      <c r="V538" s="1"/>
      <c r="W538" s="1"/>
      <c r="X538" s="1"/>
      <c r="Y538" s="1"/>
      <c r="Z538" s="1"/>
    </row>
    <row r="539" spans="1:26" x14ac:dyDescent="0.3">
      <c r="A539" s="5"/>
      <c r="B539" s="2"/>
      <c r="C539" s="5"/>
      <c r="D539" s="5"/>
      <c r="E539" s="1"/>
      <c r="F539" s="5"/>
      <c r="G539" s="1"/>
      <c r="H539" s="1"/>
      <c r="I539" s="1"/>
      <c r="J539" s="1"/>
      <c r="K539" s="1"/>
      <c r="L539" s="1"/>
      <c r="M539" s="1"/>
      <c r="N539" s="1"/>
      <c r="O539" s="1"/>
      <c r="P539" s="1"/>
      <c r="Q539" s="1"/>
      <c r="R539" s="1"/>
      <c r="S539" s="1"/>
      <c r="T539" s="1"/>
      <c r="U539" s="1"/>
      <c r="V539" s="1"/>
      <c r="W539" s="1"/>
      <c r="X539" s="1"/>
      <c r="Y539" s="1"/>
      <c r="Z539" s="1"/>
    </row>
    <row r="540" spans="1:26" x14ac:dyDescent="0.3">
      <c r="A540" s="5"/>
      <c r="B540" s="2"/>
      <c r="C540" s="5"/>
      <c r="D540" s="5"/>
      <c r="E540" s="1"/>
      <c r="F540" s="5"/>
      <c r="G540" s="1"/>
      <c r="H540" s="1"/>
      <c r="I540" s="1"/>
      <c r="J540" s="1"/>
      <c r="K540" s="1"/>
      <c r="L540" s="1"/>
      <c r="M540" s="1"/>
      <c r="N540" s="1"/>
      <c r="O540" s="1"/>
      <c r="P540" s="1"/>
      <c r="Q540" s="1"/>
      <c r="R540" s="1"/>
      <c r="S540" s="1"/>
      <c r="T540" s="1"/>
      <c r="U540" s="1"/>
      <c r="V540" s="1"/>
      <c r="W540" s="1"/>
      <c r="X540" s="1"/>
      <c r="Y540" s="1"/>
      <c r="Z540" s="1"/>
    </row>
    <row r="541" spans="1:26" x14ac:dyDescent="0.3">
      <c r="A541" s="5"/>
      <c r="B541" s="2"/>
      <c r="C541" s="5"/>
      <c r="D541" s="5"/>
      <c r="E541" s="1"/>
      <c r="F541" s="5"/>
      <c r="G541" s="1"/>
      <c r="H541" s="1"/>
      <c r="I541" s="1"/>
      <c r="J541" s="1"/>
      <c r="K541" s="1"/>
      <c r="L541" s="1"/>
      <c r="M541" s="1"/>
      <c r="N541" s="1"/>
      <c r="O541" s="1"/>
      <c r="P541" s="1"/>
      <c r="Q541" s="1"/>
      <c r="R541" s="1"/>
      <c r="S541" s="1"/>
      <c r="T541" s="1"/>
      <c r="U541" s="1"/>
      <c r="V541" s="1"/>
      <c r="W541" s="1"/>
      <c r="X541" s="1"/>
      <c r="Y541" s="1"/>
      <c r="Z541" s="1"/>
    </row>
    <row r="542" spans="1:26" x14ac:dyDescent="0.3">
      <c r="A542" s="5"/>
      <c r="B542" s="2"/>
      <c r="C542" s="5"/>
      <c r="D542" s="5"/>
      <c r="E542" s="1"/>
      <c r="F542" s="5"/>
      <c r="G542" s="1"/>
      <c r="H542" s="1"/>
      <c r="I542" s="1"/>
      <c r="J542" s="1"/>
      <c r="K542" s="1"/>
      <c r="L542" s="1"/>
      <c r="M542" s="1"/>
      <c r="N542" s="1"/>
      <c r="O542" s="1"/>
      <c r="P542" s="1"/>
      <c r="Q542" s="1"/>
      <c r="R542" s="1"/>
      <c r="S542" s="1"/>
      <c r="T542" s="1"/>
      <c r="U542" s="1"/>
      <c r="V542" s="1"/>
      <c r="W542" s="1"/>
      <c r="X542" s="1"/>
      <c r="Y542" s="1"/>
      <c r="Z542" s="1"/>
    </row>
    <row r="543" spans="1:26" x14ac:dyDescent="0.3">
      <c r="A543" s="5"/>
      <c r="B543" s="2"/>
      <c r="C543" s="5"/>
      <c r="D543" s="5"/>
      <c r="E543" s="1"/>
      <c r="F543" s="5"/>
      <c r="G543" s="1"/>
      <c r="H543" s="1"/>
      <c r="I543" s="1"/>
      <c r="J543" s="1"/>
      <c r="K543" s="1"/>
      <c r="L543" s="1"/>
      <c r="M543" s="1"/>
      <c r="N543" s="1"/>
      <c r="O543" s="1"/>
      <c r="P543" s="1"/>
      <c r="Q543" s="1"/>
      <c r="R543" s="1"/>
      <c r="S543" s="1"/>
      <c r="T543" s="1"/>
      <c r="U543" s="1"/>
      <c r="V543" s="1"/>
      <c r="W543" s="1"/>
      <c r="X543" s="1"/>
      <c r="Y543" s="1"/>
      <c r="Z543" s="1"/>
    </row>
    <row r="544" spans="1:26" x14ac:dyDescent="0.3">
      <c r="A544" s="5"/>
      <c r="B544" s="2"/>
      <c r="C544" s="5"/>
      <c r="D544" s="5"/>
      <c r="E544" s="1"/>
      <c r="F544" s="5"/>
      <c r="G544" s="1"/>
      <c r="H544" s="1"/>
      <c r="I544" s="1"/>
      <c r="J544" s="1"/>
      <c r="K544" s="1"/>
      <c r="L544" s="1"/>
      <c r="M544" s="1"/>
      <c r="N544" s="1"/>
      <c r="O544" s="1"/>
      <c r="P544" s="1"/>
      <c r="Q544" s="1"/>
      <c r="R544" s="1"/>
      <c r="S544" s="1"/>
      <c r="T544" s="1"/>
      <c r="U544" s="1"/>
      <c r="V544" s="1"/>
      <c r="W544" s="1"/>
      <c r="X544" s="1"/>
      <c r="Y544" s="1"/>
      <c r="Z544" s="1"/>
    </row>
    <row r="545" spans="1:26" x14ac:dyDescent="0.3">
      <c r="A545" s="5"/>
      <c r="B545" s="2"/>
      <c r="C545" s="5"/>
      <c r="D545" s="5"/>
      <c r="E545" s="1"/>
      <c r="F545" s="5"/>
      <c r="G545" s="1"/>
      <c r="H545" s="1"/>
      <c r="I545" s="1"/>
      <c r="J545" s="1"/>
      <c r="K545" s="1"/>
      <c r="L545" s="1"/>
      <c r="M545" s="1"/>
      <c r="N545" s="1"/>
      <c r="O545" s="1"/>
      <c r="P545" s="1"/>
      <c r="Q545" s="1"/>
      <c r="R545" s="1"/>
      <c r="S545" s="1"/>
      <c r="T545" s="1"/>
      <c r="U545" s="1"/>
      <c r="V545" s="1"/>
      <c r="W545" s="1"/>
      <c r="X545" s="1"/>
      <c r="Y545" s="1"/>
      <c r="Z545" s="1"/>
    </row>
    <row r="546" spans="1:26" x14ac:dyDescent="0.3">
      <c r="A546" s="5"/>
      <c r="B546" s="2"/>
      <c r="C546" s="5"/>
      <c r="D546" s="5"/>
      <c r="E546" s="1"/>
      <c r="F546" s="5"/>
      <c r="G546" s="1"/>
      <c r="H546" s="1"/>
      <c r="I546" s="1"/>
      <c r="J546" s="1"/>
      <c r="K546" s="1"/>
      <c r="L546" s="1"/>
      <c r="M546" s="1"/>
      <c r="N546" s="1"/>
      <c r="O546" s="1"/>
      <c r="P546" s="1"/>
      <c r="Q546" s="1"/>
      <c r="R546" s="1"/>
      <c r="S546" s="1"/>
      <c r="T546" s="1"/>
      <c r="U546" s="1"/>
      <c r="V546" s="1"/>
      <c r="W546" s="1"/>
      <c r="X546" s="1"/>
      <c r="Y546" s="1"/>
      <c r="Z546" s="1"/>
    </row>
    <row r="547" spans="1:26" x14ac:dyDescent="0.3">
      <c r="A547" s="5"/>
      <c r="B547" s="2"/>
      <c r="C547" s="5"/>
      <c r="D547" s="5"/>
      <c r="E547" s="1"/>
      <c r="F547" s="5"/>
      <c r="G547" s="1"/>
      <c r="H547" s="1"/>
      <c r="I547" s="1"/>
      <c r="J547" s="1"/>
      <c r="K547" s="1"/>
      <c r="L547" s="1"/>
      <c r="M547" s="1"/>
      <c r="N547" s="1"/>
      <c r="O547" s="1"/>
      <c r="P547" s="1"/>
      <c r="Q547" s="1"/>
      <c r="R547" s="1"/>
      <c r="S547" s="1"/>
      <c r="T547" s="1"/>
      <c r="U547" s="1"/>
      <c r="V547" s="1"/>
      <c r="W547" s="1"/>
      <c r="X547" s="1"/>
      <c r="Y547" s="1"/>
      <c r="Z547" s="1"/>
    </row>
    <row r="548" spans="1:26" x14ac:dyDescent="0.3">
      <c r="A548" s="5"/>
      <c r="B548" s="2"/>
      <c r="C548" s="5"/>
      <c r="D548" s="5"/>
      <c r="E548" s="1"/>
      <c r="F548" s="5"/>
      <c r="G548" s="1"/>
      <c r="H548" s="1"/>
      <c r="I548" s="1"/>
      <c r="J548" s="1"/>
      <c r="K548" s="1"/>
      <c r="L548" s="1"/>
      <c r="M548" s="1"/>
      <c r="N548" s="1"/>
      <c r="O548" s="1"/>
      <c r="P548" s="1"/>
      <c r="Q548" s="1"/>
      <c r="R548" s="1"/>
      <c r="S548" s="1"/>
      <c r="T548" s="1"/>
      <c r="U548" s="1"/>
      <c r="V548" s="1"/>
      <c r="W548" s="1"/>
      <c r="X548" s="1"/>
      <c r="Y548" s="1"/>
      <c r="Z548" s="1"/>
    </row>
    <row r="549" spans="1:26" x14ac:dyDescent="0.3">
      <c r="A549" s="5"/>
      <c r="B549" s="2"/>
      <c r="C549" s="5"/>
      <c r="D549" s="5"/>
      <c r="E549" s="1"/>
      <c r="F549" s="5"/>
      <c r="G549" s="1"/>
      <c r="H549" s="1"/>
      <c r="I549" s="1"/>
      <c r="J549" s="1"/>
      <c r="K549" s="1"/>
      <c r="L549" s="1"/>
      <c r="M549" s="1"/>
      <c r="N549" s="1"/>
      <c r="O549" s="1"/>
      <c r="P549" s="1"/>
      <c r="Q549" s="1"/>
      <c r="R549" s="1"/>
      <c r="S549" s="1"/>
      <c r="T549" s="1"/>
      <c r="U549" s="1"/>
      <c r="V549" s="1"/>
      <c r="W549" s="1"/>
      <c r="X549" s="1"/>
      <c r="Y549" s="1"/>
      <c r="Z549" s="1"/>
    </row>
    <row r="550" spans="1:26" x14ac:dyDescent="0.3">
      <c r="A550" s="5"/>
      <c r="B550" s="2"/>
      <c r="C550" s="5"/>
      <c r="D550" s="5"/>
      <c r="E550" s="1"/>
      <c r="F550" s="5"/>
      <c r="G550" s="1"/>
      <c r="H550" s="1"/>
      <c r="I550" s="1"/>
      <c r="J550" s="1"/>
      <c r="K550" s="1"/>
      <c r="L550" s="1"/>
      <c r="M550" s="1"/>
      <c r="N550" s="1"/>
      <c r="O550" s="1"/>
      <c r="P550" s="1"/>
      <c r="Q550" s="1"/>
      <c r="R550" s="1"/>
      <c r="S550" s="1"/>
      <c r="T550" s="1"/>
      <c r="U550" s="1"/>
      <c r="V550" s="1"/>
      <c r="W550" s="1"/>
      <c r="X550" s="1"/>
      <c r="Y550" s="1"/>
      <c r="Z550" s="1"/>
    </row>
    <row r="551" spans="1:26" x14ac:dyDescent="0.3">
      <c r="A551" s="5"/>
      <c r="B551" s="2"/>
      <c r="C551" s="5"/>
      <c r="D551" s="5"/>
      <c r="E551" s="1"/>
      <c r="F551" s="5"/>
      <c r="G551" s="1"/>
      <c r="H551" s="1"/>
      <c r="I551" s="1"/>
      <c r="J551" s="1"/>
      <c r="K551" s="1"/>
      <c r="L551" s="1"/>
      <c r="M551" s="1"/>
      <c r="N551" s="1"/>
      <c r="O551" s="1"/>
      <c r="P551" s="1"/>
      <c r="Q551" s="1"/>
      <c r="R551" s="1"/>
      <c r="S551" s="1"/>
      <c r="T551" s="1"/>
      <c r="U551" s="1"/>
      <c r="V551" s="1"/>
      <c r="W551" s="1"/>
      <c r="X551" s="1"/>
      <c r="Y551" s="1"/>
      <c r="Z551" s="1"/>
    </row>
    <row r="552" spans="1:26" x14ac:dyDescent="0.3">
      <c r="A552" s="5"/>
      <c r="B552" s="2"/>
      <c r="C552" s="5"/>
      <c r="D552" s="5"/>
      <c r="E552" s="1"/>
      <c r="F552" s="5"/>
      <c r="G552" s="1"/>
      <c r="H552" s="1"/>
      <c r="I552" s="1"/>
      <c r="J552" s="1"/>
      <c r="K552" s="1"/>
      <c r="L552" s="1"/>
      <c r="M552" s="1"/>
      <c r="N552" s="1"/>
      <c r="O552" s="1"/>
      <c r="P552" s="1"/>
      <c r="Q552" s="1"/>
      <c r="R552" s="1"/>
      <c r="S552" s="1"/>
      <c r="T552" s="1"/>
      <c r="U552" s="1"/>
      <c r="V552" s="1"/>
      <c r="W552" s="1"/>
      <c r="X552" s="1"/>
      <c r="Y552" s="1"/>
      <c r="Z552" s="1"/>
    </row>
    <row r="553" spans="1:26" x14ac:dyDescent="0.3">
      <c r="A553" s="5"/>
      <c r="B553" s="2"/>
      <c r="C553" s="5"/>
      <c r="D553" s="5"/>
      <c r="E553" s="1"/>
      <c r="F553" s="5"/>
      <c r="G553" s="1"/>
      <c r="H553" s="1"/>
      <c r="I553" s="1"/>
      <c r="J553" s="1"/>
      <c r="K553" s="1"/>
      <c r="L553" s="1"/>
      <c r="M553" s="1"/>
      <c r="N553" s="1"/>
      <c r="O553" s="1"/>
      <c r="P553" s="1"/>
      <c r="Q553" s="1"/>
      <c r="R553" s="1"/>
      <c r="S553" s="1"/>
      <c r="T553" s="1"/>
      <c r="U553" s="1"/>
      <c r="V553" s="1"/>
      <c r="W553" s="1"/>
      <c r="X553" s="1"/>
      <c r="Y553" s="1"/>
      <c r="Z553" s="1"/>
    </row>
    <row r="554" spans="1:26" x14ac:dyDescent="0.3">
      <c r="A554" s="5"/>
      <c r="B554" s="2"/>
      <c r="C554" s="5"/>
      <c r="D554" s="5"/>
      <c r="E554" s="1"/>
      <c r="F554" s="5"/>
      <c r="G554" s="1"/>
      <c r="H554" s="1"/>
      <c r="I554" s="1"/>
      <c r="J554" s="1"/>
      <c r="K554" s="1"/>
      <c r="L554" s="1"/>
      <c r="M554" s="1"/>
      <c r="N554" s="1"/>
      <c r="O554" s="1"/>
      <c r="P554" s="1"/>
      <c r="Q554" s="1"/>
      <c r="R554" s="1"/>
      <c r="S554" s="1"/>
      <c r="T554" s="1"/>
      <c r="U554" s="1"/>
      <c r="V554" s="1"/>
      <c r="W554" s="1"/>
      <c r="X554" s="1"/>
      <c r="Y554" s="1"/>
      <c r="Z554" s="1"/>
    </row>
    <row r="555" spans="1:26" x14ac:dyDescent="0.3">
      <c r="A555" s="5"/>
      <c r="B555" s="2"/>
      <c r="C555" s="5"/>
      <c r="D555" s="5"/>
      <c r="E555" s="1"/>
      <c r="F555" s="5"/>
      <c r="G555" s="1"/>
      <c r="H555" s="1"/>
      <c r="I555" s="1"/>
      <c r="J555" s="1"/>
      <c r="K555" s="1"/>
      <c r="L555" s="1"/>
      <c r="M555" s="1"/>
      <c r="N555" s="1"/>
      <c r="O555" s="1"/>
      <c r="P555" s="1"/>
      <c r="Q555" s="1"/>
      <c r="R555" s="1"/>
      <c r="S555" s="1"/>
      <c r="T555" s="1"/>
      <c r="U555" s="1"/>
      <c r="V555" s="1"/>
      <c r="W555" s="1"/>
      <c r="X555" s="1"/>
      <c r="Y555" s="1"/>
      <c r="Z555" s="1"/>
    </row>
    <row r="556" spans="1:26" x14ac:dyDescent="0.3">
      <c r="A556" s="5"/>
      <c r="B556" s="2"/>
      <c r="C556" s="5"/>
      <c r="D556" s="5"/>
      <c r="E556" s="1"/>
      <c r="F556" s="5"/>
      <c r="G556" s="1"/>
      <c r="H556" s="1"/>
      <c r="I556" s="1"/>
      <c r="J556" s="1"/>
      <c r="K556" s="1"/>
      <c r="L556" s="1"/>
      <c r="M556" s="1"/>
      <c r="N556" s="1"/>
      <c r="O556" s="1"/>
      <c r="P556" s="1"/>
      <c r="Q556" s="1"/>
      <c r="R556" s="1"/>
      <c r="S556" s="1"/>
      <c r="T556" s="1"/>
      <c r="U556" s="1"/>
      <c r="V556" s="1"/>
      <c r="W556" s="1"/>
      <c r="X556" s="1"/>
      <c r="Y556" s="1"/>
      <c r="Z556" s="1"/>
    </row>
    <row r="557" spans="1:26" x14ac:dyDescent="0.3">
      <c r="A557" s="5"/>
      <c r="B557" s="2"/>
      <c r="C557" s="5"/>
      <c r="D557" s="5"/>
      <c r="E557" s="1"/>
      <c r="F557" s="5"/>
      <c r="G557" s="1"/>
      <c r="H557" s="1"/>
      <c r="I557" s="1"/>
      <c r="J557" s="1"/>
      <c r="K557" s="1"/>
      <c r="L557" s="1"/>
      <c r="M557" s="1"/>
      <c r="N557" s="1"/>
      <c r="O557" s="1"/>
      <c r="P557" s="1"/>
      <c r="Q557" s="1"/>
      <c r="R557" s="1"/>
      <c r="S557" s="1"/>
      <c r="T557" s="1"/>
      <c r="U557" s="1"/>
      <c r="V557" s="1"/>
      <c r="W557" s="1"/>
      <c r="X557" s="1"/>
      <c r="Y557" s="1"/>
      <c r="Z557" s="1"/>
    </row>
    <row r="558" spans="1:26" x14ac:dyDescent="0.3">
      <c r="A558" s="5"/>
      <c r="B558" s="2"/>
      <c r="C558" s="5"/>
      <c r="D558" s="5"/>
      <c r="E558" s="1"/>
      <c r="F558" s="5"/>
      <c r="G558" s="1"/>
      <c r="H558" s="1"/>
      <c r="I558" s="1"/>
      <c r="J558" s="1"/>
      <c r="K558" s="1"/>
      <c r="L558" s="1"/>
      <c r="M558" s="1"/>
      <c r="N558" s="1"/>
      <c r="O558" s="1"/>
      <c r="P558" s="1"/>
      <c r="Q558" s="1"/>
      <c r="R558" s="1"/>
      <c r="S558" s="1"/>
      <c r="T558" s="1"/>
      <c r="U558" s="1"/>
      <c r="V558" s="1"/>
      <c r="W558" s="1"/>
      <c r="X558" s="1"/>
      <c r="Y558" s="1"/>
      <c r="Z558" s="1"/>
    </row>
    <row r="559" spans="1:26" x14ac:dyDescent="0.3">
      <c r="A559" s="5"/>
      <c r="B559" s="2"/>
      <c r="C559" s="5"/>
      <c r="D559" s="5"/>
      <c r="E559" s="1"/>
      <c r="F559" s="5"/>
      <c r="G559" s="1"/>
      <c r="H559" s="1"/>
      <c r="I559" s="1"/>
      <c r="J559" s="1"/>
      <c r="K559" s="1"/>
      <c r="L559" s="1"/>
      <c r="M559" s="1"/>
      <c r="N559" s="1"/>
      <c r="O559" s="1"/>
      <c r="P559" s="1"/>
      <c r="Q559" s="1"/>
      <c r="R559" s="1"/>
      <c r="S559" s="1"/>
      <c r="T559" s="1"/>
      <c r="U559" s="1"/>
      <c r="V559" s="1"/>
      <c r="W559" s="1"/>
      <c r="X559" s="1"/>
      <c r="Y559" s="1"/>
      <c r="Z559" s="1"/>
    </row>
    <row r="560" spans="1:26" x14ac:dyDescent="0.3">
      <c r="A560" s="5"/>
      <c r="B560" s="2"/>
      <c r="C560" s="5"/>
      <c r="D560" s="5"/>
      <c r="E560" s="1"/>
      <c r="F560" s="5"/>
      <c r="G560" s="1"/>
      <c r="H560" s="1"/>
      <c r="I560" s="1"/>
      <c r="J560" s="1"/>
      <c r="K560" s="1"/>
      <c r="L560" s="1"/>
      <c r="M560" s="1"/>
      <c r="N560" s="1"/>
      <c r="O560" s="1"/>
      <c r="P560" s="1"/>
      <c r="Q560" s="1"/>
      <c r="R560" s="1"/>
      <c r="S560" s="1"/>
      <c r="T560" s="1"/>
      <c r="U560" s="1"/>
      <c r="V560" s="1"/>
      <c r="W560" s="1"/>
      <c r="X560" s="1"/>
      <c r="Y560" s="1"/>
      <c r="Z560" s="1"/>
    </row>
    <row r="561" spans="1:26" x14ac:dyDescent="0.3">
      <c r="A561" s="5"/>
      <c r="B561" s="2"/>
      <c r="C561" s="5"/>
      <c r="D561" s="5"/>
      <c r="E561" s="1"/>
      <c r="F561" s="5"/>
      <c r="G561" s="1"/>
      <c r="H561" s="1"/>
      <c r="I561" s="1"/>
      <c r="J561" s="1"/>
      <c r="K561" s="1"/>
      <c r="L561" s="1"/>
      <c r="M561" s="1"/>
      <c r="N561" s="1"/>
      <c r="O561" s="1"/>
      <c r="P561" s="1"/>
      <c r="Q561" s="1"/>
      <c r="R561" s="1"/>
      <c r="S561" s="1"/>
      <c r="T561" s="1"/>
      <c r="U561" s="1"/>
      <c r="V561" s="1"/>
      <c r="W561" s="1"/>
      <c r="X561" s="1"/>
      <c r="Y561" s="1"/>
      <c r="Z561" s="1"/>
    </row>
    <row r="562" spans="1:26" x14ac:dyDescent="0.3">
      <c r="A562" s="5"/>
      <c r="B562" s="2"/>
      <c r="C562" s="5"/>
      <c r="D562" s="5"/>
      <c r="E562" s="1"/>
      <c r="F562" s="5"/>
      <c r="G562" s="1"/>
      <c r="H562" s="1"/>
      <c r="I562" s="1"/>
      <c r="J562" s="1"/>
      <c r="K562" s="1"/>
      <c r="L562" s="1"/>
      <c r="M562" s="1"/>
      <c r="N562" s="1"/>
      <c r="O562" s="1"/>
      <c r="P562" s="1"/>
      <c r="Q562" s="1"/>
      <c r="R562" s="1"/>
      <c r="S562" s="1"/>
      <c r="T562" s="1"/>
      <c r="U562" s="1"/>
      <c r="V562" s="1"/>
      <c r="W562" s="1"/>
      <c r="X562" s="1"/>
      <c r="Y562" s="1"/>
      <c r="Z562" s="1"/>
    </row>
    <row r="563" spans="1:26" x14ac:dyDescent="0.3">
      <c r="A563" s="5"/>
      <c r="B563" s="2"/>
      <c r="C563" s="5"/>
      <c r="D563" s="5"/>
      <c r="E563" s="1"/>
      <c r="F563" s="5"/>
      <c r="G563" s="1"/>
      <c r="H563" s="1"/>
      <c r="I563" s="1"/>
      <c r="J563" s="1"/>
      <c r="K563" s="1"/>
      <c r="L563" s="1"/>
      <c r="M563" s="1"/>
      <c r="N563" s="1"/>
      <c r="O563" s="1"/>
      <c r="P563" s="1"/>
      <c r="Q563" s="1"/>
      <c r="R563" s="1"/>
      <c r="S563" s="1"/>
      <c r="T563" s="1"/>
      <c r="U563" s="1"/>
      <c r="V563" s="1"/>
      <c r="W563" s="1"/>
      <c r="X563" s="1"/>
      <c r="Y563" s="1"/>
      <c r="Z563" s="1"/>
    </row>
    <row r="564" spans="1:26" x14ac:dyDescent="0.3">
      <c r="A564" s="5"/>
      <c r="B564" s="2"/>
      <c r="C564" s="5"/>
      <c r="D564" s="5"/>
      <c r="E564" s="1"/>
      <c r="F564" s="5"/>
      <c r="G564" s="1"/>
      <c r="H564" s="1"/>
      <c r="I564" s="1"/>
      <c r="J564" s="1"/>
      <c r="K564" s="1"/>
      <c r="L564" s="1"/>
      <c r="M564" s="1"/>
      <c r="N564" s="1"/>
      <c r="O564" s="1"/>
      <c r="P564" s="1"/>
      <c r="Q564" s="1"/>
      <c r="R564" s="1"/>
      <c r="S564" s="1"/>
      <c r="T564" s="1"/>
      <c r="U564" s="1"/>
      <c r="V564" s="1"/>
      <c r="W564" s="1"/>
      <c r="X564" s="1"/>
      <c r="Y564" s="1"/>
      <c r="Z564" s="1"/>
    </row>
    <row r="565" spans="1:26" x14ac:dyDescent="0.3">
      <c r="A565" s="5"/>
      <c r="B565" s="2"/>
      <c r="C565" s="5"/>
      <c r="D565" s="5"/>
      <c r="E565" s="1"/>
      <c r="F565" s="5"/>
      <c r="G565" s="1"/>
      <c r="H565" s="1"/>
      <c r="I565" s="1"/>
      <c r="J565" s="1"/>
      <c r="K565" s="1"/>
      <c r="L565" s="1"/>
      <c r="M565" s="1"/>
      <c r="N565" s="1"/>
      <c r="O565" s="1"/>
      <c r="P565" s="1"/>
      <c r="Q565" s="1"/>
      <c r="R565" s="1"/>
      <c r="S565" s="1"/>
      <c r="T565" s="1"/>
      <c r="U565" s="1"/>
      <c r="V565" s="1"/>
      <c r="W565" s="1"/>
      <c r="X565" s="1"/>
      <c r="Y565" s="1"/>
      <c r="Z565" s="1"/>
    </row>
    <row r="566" spans="1:26" x14ac:dyDescent="0.3">
      <c r="A566" s="5"/>
      <c r="B566" s="2"/>
      <c r="C566" s="5"/>
      <c r="D566" s="5"/>
      <c r="E566" s="1"/>
      <c r="F566" s="5"/>
      <c r="G566" s="1"/>
      <c r="H566" s="1"/>
      <c r="I566" s="1"/>
      <c r="J566" s="1"/>
      <c r="K566" s="1"/>
      <c r="L566" s="1"/>
      <c r="M566" s="1"/>
      <c r="N566" s="1"/>
      <c r="O566" s="1"/>
      <c r="P566" s="1"/>
      <c r="Q566" s="1"/>
      <c r="R566" s="1"/>
      <c r="S566" s="1"/>
      <c r="T566" s="1"/>
      <c r="U566" s="1"/>
      <c r="V566" s="1"/>
      <c r="W566" s="1"/>
      <c r="X566" s="1"/>
      <c r="Y566" s="1"/>
      <c r="Z566" s="1"/>
    </row>
    <row r="567" spans="1:26" x14ac:dyDescent="0.3">
      <c r="A567" s="5"/>
      <c r="B567" s="2"/>
      <c r="C567" s="5"/>
      <c r="D567" s="5"/>
      <c r="E567" s="1"/>
      <c r="F567" s="5"/>
      <c r="G567" s="1"/>
      <c r="H567" s="1"/>
      <c r="I567" s="1"/>
      <c r="J567" s="1"/>
      <c r="K567" s="1"/>
      <c r="L567" s="1"/>
      <c r="M567" s="1"/>
      <c r="N567" s="1"/>
      <c r="O567" s="1"/>
      <c r="P567" s="1"/>
      <c r="Q567" s="1"/>
      <c r="R567" s="1"/>
      <c r="S567" s="1"/>
      <c r="T567" s="1"/>
      <c r="U567" s="1"/>
      <c r="V567" s="1"/>
      <c r="W567" s="1"/>
      <c r="X567" s="1"/>
      <c r="Y567" s="1"/>
      <c r="Z567" s="1"/>
    </row>
    <row r="568" spans="1:26" x14ac:dyDescent="0.3">
      <c r="A568" s="5"/>
      <c r="B568" s="2"/>
      <c r="C568" s="5"/>
      <c r="D568" s="5"/>
      <c r="E568" s="1"/>
      <c r="F568" s="5"/>
      <c r="G568" s="1"/>
      <c r="H568" s="1"/>
      <c r="I568" s="1"/>
      <c r="J568" s="1"/>
      <c r="K568" s="1"/>
      <c r="L568" s="1"/>
      <c r="M568" s="1"/>
      <c r="N568" s="1"/>
      <c r="O568" s="1"/>
      <c r="P568" s="1"/>
      <c r="Q568" s="1"/>
      <c r="R568" s="1"/>
      <c r="S568" s="1"/>
      <c r="T568" s="1"/>
      <c r="U568" s="1"/>
      <c r="V568" s="1"/>
      <c r="W568" s="1"/>
      <c r="X568" s="1"/>
      <c r="Y568" s="1"/>
      <c r="Z568" s="1"/>
    </row>
    <row r="569" spans="1:26" x14ac:dyDescent="0.3">
      <c r="A569" s="5"/>
      <c r="B569" s="2"/>
      <c r="C569" s="5"/>
      <c r="D569" s="5"/>
      <c r="E569" s="1"/>
      <c r="F569" s="5"/>
      <c r="G569" s="1"/>
      <c r="H569" s="1"/>
      <c r="I569" s="1"/>
      <c r="J569" s="1"/>
      <c r="K569" s="1"/>
      <c r="L569" s="1"/>
      <c r="M569" s="1"/>
      <c r="N569" s="1"/>
      <c r="O569" s="1"/>
      <c r="P569" s="1"/>
      <c r="Q569" s="1"/>
      <c r="R569" s="1"/>
      <c r="S569" s="1"/>
      <c r="T569" s="1"/>
      <c r="U569" s="1"/>
      <c r="V569" s="1"/>
      <c r="W569" s="1"/>
      <c r="X569" s="1"/>
      <c r="Y569" s="1"/>
      <c r="Z569" s="1"/>
    </row>
    <row r="570" spans="1:26" x14ac:dyDescent="0.3">
      <c r="A570" s="5"/>
      <c r="B570" s="2"/>
      <c r="C570" s="5"/>
      <c r="D570" s="5"/>
      <c r="E570" s="1"/>
      <c r="F570" s="5"/>
      <c r="G570" s="1"/>
      <c r="H570" s="1"/>
      <c r="I570" s="1"/>
      <c r="J570" s="1"/>
      <c r="K570" s="1"/>
      <c r="L570" s="1"/>
      <c r="M570" s="1"/>
      <c r="N570" s="1"/>
      <c r="O570" s="1"/>
      <c r="P570" s="1"/>
      <c r="Q570" s="1"/>
      <c r="R570" s="1"/>
      <c r="S570" s="1"/>
      <c r="T570" s="1"/>
      <c r="U570" s="1"/>
      <c r="V570" s="1"/>
      <c r="W570" s="1"/>
      <c r="X570" s="1"/>
      <c r="Y570" s="1"/>
      <c r="Z570" s="1"/>
    </row>
    <row r="571" spans="1:26" x14ac:dyDescent="0.3">
      <c r="A571" s="5"/>
      <c r="B571" s="2"/>
      <c r="C571" s="5"/>
      <c r="D571" s="5"/>
      <c r="E571" s="1"/>
      <c r="F571" s="5"/>
      <c r="G571" s="1"/>
      <c r="H571" s="1"/>
      <c r="I571" s="1"/>
      <c r="J571" s="1"/>
      <c r="K571" s="1"/>
      <c r="L571" s="1"/>
      <c r="M571" s="1"/>
      <c r="N571" s="1"/>
      <c r="O571" s="1"/>
      <c r="P571" s="1"/>
      <c r="Q571" s="1"/>
      <c r="R571" s="1"/>
      <c r="S571" s="1"/>
      <c r="T571" s="1"/>
      <c r="U571" s="1"/>
      <c r="V571" s="1"/>
      <c r="W571" s="1"/>
      <c r="X571" s="1"/>
      <c r="Y571" s="1"/>
      <c r="Z571" s="1"/>
    </row>
    <row r="572" spans="1:26" x14ac:dyDescent="0.3">
      <c r="A572" s="5"/>
      <c r="B572" s="2"/>
      <c r="C572" s="5"/>
      <c r="D572" s="5"/>
      <c r="E572" s="1"/>
      <c r="F572" s="5"/>
      <c r="G572" s="1"/>
      <c r="H572" s="1"/>
      <c r="I572" s="1"/>
      <c r="J572" s="1"/>
      <c r="K572" s="1"/>
      <c r="L572" s="1"/>
      <c r="M572" s="1"/>
      <c r="N572" s="1"/>
      <c r="O572" s="1"/>
      <c r="P572" s="1"/>
      <c r="Q572" s="1"/>
      <c r="R572" s="1"/>
      <c r="S572" s="1"/>
      <c r="T572" s="1"/>
      <c r="U572" s="1"/>
      <c r="V572" s="1"/>
      <c r="W572" s="1"/>
      <c r="X572" s="1"/>
      <c r="Y572" s="1"/>
      <c r="Z572" s="1"/>
    </row>
    <row r="573" spans="1:26" x14ac:dyDescent="0.3">
      <c r="A573" s="5"/>
      <c r="B573" s="2"/>
      <c r="C573" s="5"/>
      <c r="D573" s="5"/>
      <c r="E573" s="1"/>
      <c r="F573" s="5"/>
      <c r="G573" s="1"/>
      <c r="H573" s="1"/>
      <c r="I573" s="1"/>
      <c r="J573" s="1"/>
      <c r="K573" s="1"/>
      <c r="L573" s="1"/>
      <c r="M573" s="1"/>
      <c r="N573" s="1"/>
      <c r="O573" s="1"/>
      <c r="P573" s="1"/>
      <c r="Q573" s="1"/>
      <c r="R573" s="1"/>
      <c r="S573" s="1"/>
      <c r="T573" s="1"/>
      <c r="U573" s="1"/>
      <c r="V573" s="1"/>
      <c r="W573" s="1"/>
      <c r="X573" s="1"/>
      <c r="Y573" s="1"/>
      <c r="Z573" s="1"/>
    </row>
    <row r="574" spans="1:26" x14ac:dyDescent="0.3">
      <c r="A574" s="5"/>
      <c r="B574" s="2"/>
      <c r="C574" s="5"/>
      <c r="D574" s="5"/>
      <c r="E574" s="1"/>
      <c r="F574" s="5"/>
      <c r="G574" s="1"/>
      <c r="H574" s="1"/>
      <c r="I574" s="1"/>
      <c r="J574" s="1"/>
      <c r="K574" s="1"/>
      <c r="L574" s="1"/>
      <c r="M574" s="1"/>
      <c r="N574" s="1"/>
      <c r="O574" s="1"/>
      <c r="P574" s="1"/>
      <c r="Q574" s="1"/>
      <c r="R574" s="1"/>
      <c r="S574" s="1"/>
      <c r="T574" s="1"/>
      <c r="U574" s="1"/>
      <c r="V574" s="1"/>
      <c r="W574" s="1"/>
      <c r="X574" s="1"/>
      <c r="Y574" s="1"/>
      <c r="Z574" s="1"/>
    </row>
    <row r="575" spans="1:26" x14ac:dyDescent="0.3">
      <c r="A575" s="5"/>
      <c r="B575" s="2"/>
      <c r="C575" s="5"/>
      <c r="D575" s="5"/>
      <c r="E575" s="1"/>
      <c r="F575" s="5"/>
      <c r="G575" s="1"/>
      <c r="H575" s="1"/>
      <c r="I575" s="1"/>
      <c r="J575" s="1"/>
      <c r="K575" s="1"/>
      <c r="L575" s="1"/>
      <c r="M575" s="1"/>
      <c r="N575" s="1"/>
      <c r="O575" s="1"/>
      <c r="P575" s="1"/>
      <c r="Q575" s="1"/>
      <c r="R575" s="1"/>
      <c r="S575" s="1"/>
      <c r="T575" s="1"/>
      <c r="U575" s="1"/>
      <c r="V575" s="1"/>
      <c r="W575" s="1"/>
      <c r="X575" s="1"/>
      <c r="Y575" s="1"/>
      <c r="Z575" s="1"/>
    </row>
    <row r="576" spans="1:26" x14ac:dyDescent="0.3">
      <c r="A576" s="5"/>
      <c r="B576" s="2"/>
      <c r="C576" s="5"/>
      <c r="D576" s="5"/>
      <c r="E576" s="1"/>
      <c r="F576" s="5"/>
      <c r="G576" s="1"/>
      <c r="H576" s="1"/>
      <c r="I576" s="1"/>
      <c r="J576" s="1"/>
      <c r="K576" s="1"/>
      <c r="L576" s="1"/>
      <c r="M576" s="1"/>
      <c r="N576" s="1"/>
      <c r="O576" s="1"/>
      <c r="P576" s="1"/>
      <c r="Q576" s="1"/>
      <c r="R576" s="1"/>
      <c r="S576" s="1"/>
      <c r="T576" s="1"/>
      <c r="U576" s="1"/>
      <c r="V576" s="1"/>
      <c r="W576" s="1"/>
      <c r="X576" s="1"/>
      <c r="Y576" s="1"/>
      <c r="Z576" s="1"/>
    </row>
    <row r="577" spans="1:26" x14ac:dyDescent="0.3">
      <c r="A577" s="5"/>
      <c r="B577" s="2"/>
      <c r="C577" s="5"/>
      <c r="D577" s="5"/>
      <c r="E577" s="1"/>
      <c r="F577" s="5"/>
      <c r="G577" s="1"/>
      <c r="H577" s="1"/>
      <c r="I577" s="1"/>
      <c r="J577" s="1"/>
      <c r="K577" s="1"/>
      <c r="L577" s="1"/>
      <c r="M577" s="1"/>
      <c r="N577" s="1"/>
      <c r="O577" s="1"/>
      <c r="P577" s="1"/>
      <c r="Q577" s="1"/>
      <c r="R577" s="1"/>
      <c r="S577" s="1"/>
      <c r="T577" s="1"/>
      <c r="U577" s="1"/>
      <c r="V577" s="1"/>
      <c r="W577" s="1"/>
      <c r="X577" s="1"/>
      <c r="Y577" s="1"/>
      <c r="Z577" s="1"/>
    </row>
    <row r="578" spans="1:26" x14ac:dyDescent="0.3">
      <c r="A578" s="5"/>
      <c r="B578" s="2"/>
      <c r="C578" s="5"/>
      <c r="D578" s="5"/>
      <c r="E578" s="1"/>
      <c r="F578" s="5"/>
      <c r="G578" s="1"/>
      <c r="H578" s="1"/>
      <c r="I578" s="1"/>
      <c r="J578" s="1"/>
      <c r="K578" s="1"/>
      <c r="L578" s="1"/>
      <c r="M578" s="1"/>
      <c r="N578" s="1"/>
      <c r="O578" s="1"/>
      <c r="P578" s="1"/>
      <c r="Q578" s="1"/>
      <c r="R578" s="1"/>
      <c r="S578" s="1"/>
      <c r="T578" s="1"/>
      <c r="U578" s="1"/>
      <c r="V578" s="1"/>
      <c r="W578" s="1"/>
      <c r="X578" s="1"/>
      <c r="Y578" s="1"/>
      <c r="Z578" s="1"/>
    </row>
    <row r="579" spans="1:26" x14ac:dyDescent="0.3">
      <c r="A579" s="5"/>
      <c r="B579" s="2"/>
      <c r="C579" s="5"/>
      <c r="D579" s="5"/>
      <c r="E579" s="1"/>
      <c r="F579" s="5"/>
      <c r="G579" s="1"/>
      <c r="H579" s="1"/>
      <c r="I579" s="1"/>
      <c r="J579" s="1"/>
      <c r="K579" s="1"/>
      <c r="L579" s="1"/>
      <c r="M579" s="1"/>
      <c r="N579" s="1"/>
      <c r="O579" s="1"/>
      <c r="P579" s="1"/>
      <c r="Q579" s="1"/>
      <c r="R579" s="1"/>
      <c r="S579" s="1"/>
      <c r="T579" s="1"/>
      <c r="U579" s="1"/>
      <c r="V579" s="1"/>
      <c r="W579" s="1"/>
      <c r="X579" s="1"/>
      <c r="Y579" s="1"/>
      <c r="Z579" s="1"/>
    </row>
    <row r="580" spans="1:26" x14ac:dyDescent="0.3">
      <c r="A580" s="5"/>
      <c r="B580" s="2"/>
      <c r="C580" s="5"/>
      <c r="D580" s="5"/>
      <c r="E580" s="1"/>
      <c r="F580" s="5"/>
      <c r="G580" s="1"/>
      <c r="H580" s="1"/>
      <c r="I580" s="1"/>
      <c r="J580" s="1"/>
      <c r="K580" s="1"/>
      <c r="L580" s="1"/>
      <c r="M580" s="1"/>
      <c r="N580" s="1"/>
      <c r="O580" s="1"/>
      <c r="P580" s="1"/>
      <c r="Q580" s="1"/>
      <c r="R580" s="1"/>
      <c r="S580" s="1"/>
      <c r="T580" s="1"/>
      <c r="U580" s="1"/>
      <c r="V580" s="1"/>
      <c r="W580" s="1"/>
      <c r="X580" s="1"/>
      <c r="Y580" s="1"/>
      <c r="Z580" s="1"/>
    </row>
    <row r="581" spans="1:26" x14ac:dyDescent="0.3">
      <c r="A581" s="5"/>
      <c r="B581" s="2"/>
      <c r="C581" s="5"/>
      <c r="D581" s="5"/>
      <c r="E581" s="1"/>
      <c r="F581" s="5"/>
      <c r="G581" s="1"/>
      <c r="H581" s="1"/>
      <c r="I581" s="1"/>
      <c r="J581" s="1"/>
      <c r="K581" s="1"/>
      <c r="L581" s="1"/>
      <c r="M581" s="1"/>
      <c r="N581" s="1"/>
      <c r="O581" s="1"/>
      <c r="P581" s="1"/>
      <c r="Q581" s="1"/>
      <c r="R581" s="1"/>
      <c r="S581" s="1"/>
      <c r="T581" s="1"/>
      <c r="U581" s="1"/>
      <c r="V581" s="1"/>
      <c r="W581" s="1"/>
      <c r="X581" s="1"/>
      <c r="Y581" s="1"/>
      <c r="Z581" s="1"/>
    </row>
    <row r="582" spans="1:26" x14ac:dyDescent="0.3">
      <c r="A582" s="5"/>
      <c r="B582" s="2"/>
      <c r="C582" s="5"/>
      <c r="D582" s="5"/>
      <c r="E582" s="1"/>
      <c r="F582" s="5"/>
      <c r="G582" s="1"/>
      <c r="H582" s="1"/>
      <c r="I582" s="1"/>
      <c r="J582" s="1"/>
      <c r="K582" s="1"/>
      <c r="L582" s="1"/>
      <c r="M582" s="1"/>
      <c r="N582" s="1"/>
      <c r="O582" s="1"/>
      <c r="P582" s="1"/>
      <c r="Q582" s="1"/>
      <c r="R582" s="1"/>
      <c r="S582" s="1"/>
      <c r="T582" s="1"/>
      <c r="U582" s="1"/>
      <c r="V582" s="1"/>
      <c r="W582" s="1"/>
      <c r="X582" s="1"/>
      <c r="Y582" s="1"/>
      <c r="Z582" s="1"/>
    </row>
    <row r="583" spans="1:26" x14ac:dyDescent="0.3">
      <c r="A583" s="5"/>
      <c r="B583" s="2"/>
      <c r="C583" s="5"/>
      <c r="D583" s="5"/>
      <c r="E583" s="1"/>
      <c r="F583" s="5"/>
      <c r="G583" s="1"/>
      <c r="H583" s="1"/>
      <c r="I583" s="1"/>
      <c r="J583" s="1"/>
      <c r="K583" s="1"/>
      <c r="L583" s="1"/>
      <c r="M583" s="1"/>
      <c r="N583" s="1"/>
      <c r="O583" s="1"/>
      <c r="P583" s="1"/>
      <c r="Q583" s="1"/>
      <c r="R583" s="1"/>
      <c r="S583" s="1"/>
      <c r="T583" s="1"/>
      <c r="U583" s="1"/>
      <c r="V583" s="1"/>
      <c r="W583" s="1"/>
      <c r="X583" s="1"/>
      <c r="Y583" s="1"/>
      <c r="Z583" s="1"/>
    </row>
    <row r="584" spans="1:26" x14ac:dyDescent="0.3">
      <c r="A584" s="5"/>
      <c r="B584" s="2"/>
      <c r="C584" s="5"/>
      <c r="D584" s="5"/>
      <c r="E584" s="1"/>
      <c r="F584" s="5"/>
      <c r="G584" s="1"/>
      <c r="H584" s="1"/>
      <c r="I584" s="1"/>
      <c r="J584" s="1"/>
      <c r="K584" s="1"/>
      <c r="L584" s="1"/>
      <c r="M584" s="1"/>
      <c r="N584" s="1"/>
      <c r="O584" s="1"/>
      <c r="P584" s="1"/>
      <c r="Q584" s="1"/>
      <c r="R584" s="1"/>
      <c r="S584" s="1"/>
      <c r="T584" s="1"/>
      <c r="U584" s="1"/>
      <c r="V584" s="1"/>
      <c r="W584" s="1"/>
      <c r="X584" s="1"/>
      <c r="Y584" s="1"/>
      <c r="Z584" s="1"/>
    </row>
    <row r="585" spans="1:26" x14ac:dyDescent="0.3">
      <c r="A585" s="5"/>
      <c r="B585" s="2"/>
      <c r="C585" s="5"/>
      <c r="D585" s="5"/>
      <c r="E585" s="1"/>
      <c r="F585" s="5"/>
      <c r="G585" s="1"/>
      <c r="H585" s="1"/>
      <c r="I585" s="1"/>
      <c r="J585" s="1"/>
      <c r="K585" s="1"/>
      <c r="L585" s="1"/>
      <c r="M585" s="1"/>
      <c r="N585" s="1"/>
      <c r="O585" s="1"/>
      <c r="P585" s="1"/>
      <c r="Q585" s="1"/>
      <c r="R585" s="1"/>
      <c r="S585" s="1"/>
      <c r="T585" s="1"/>
      <c r="U585" s="1"/>
      <c r="V585" s="1"/>
      <c r="W585" s="1"/>
      <c r="X585" s="1"/>
      <c r="Y585" s="1"/>
      <c r="Z585" s="1"/>
    </row>
    <row r="586" spans="1:26" x14ac:dyDescent="0.3">
      <c r="A586" s="5"/>
      <c r="B586" s="2"/>
      <c r="C586" s="5"/>
      <c r="D586" s="5"/>
      <c r="E586" s="1"/>
      <c r="F586" s="5"/>
      <c r="G586" s="1"/>
      <c r="H586" s="1"/>
      <c r="I586" s="1"/>
      <c r="J586" s="1"/>
      <c r="K586" s="1"/>
      <c r="L586" s="1"/>
      <c r="M586" s="1"/>
      <c r="N586" s="1"/>
      <c r="O586" s="1"/>
      <c r="P586" s="1"/>
      <c r="Q586" s="1"/>
      <c r="R586" s="1"/>
      <c r="S586" s="1"/>
      <c r="T586" s="1"/>
      <c r="U586" s="1"/>
      <c r="V586" s="1"/>
      <c r="W586" s="1"/>
      <c r="X586" s="1"/>
      <c r="Y586" s="1"/>
      <c r="Z586" s="1"/>
    </row>
    <row r="587" spans="1:26" x14ac:dyDescent="0.3">
      <c r="A587" s="5"/>
      <c r="B587" s="2"/>
      <c r="C587" s="5"/>
      <c r="D587" s="5"/>
      <c r="E587" s="1"/>
      <c r="F587" s="5"/>
      <c r="G587" s="1"/>
      <c r="H587" s="1"/>
      <c r="I587" s="1"/>
      <c r="J587" s="1"/>
      <c r="K587" s="1"/>
      <c r="L587" s="1"/>
      <c r="M587" s="1"/>
      <c r="N587" s="1"/>
      <c r="O587" s="1"/>
      <c r="P587" s="1"/>
      <c r="Q587" s="1"/>
      <c r="R587" s="1"/>
      <c r="S587" s="1"/>
      <c r="T587" s="1"/>
      <c r="U587" s="1"/>
      <c r="V587" s="1"/>
      <c r="W587" s="1"/>
      <c r="X587" s="1"/>
      <c r="Y587" s="1"/>
      <c r="Z587" s="1"/>
    </row>
    <row r="588" spans="1:26" x14ac:dyDescent="0.3">
      <c r="A588" s="5"/>
      <c r="B588" s="2"/>
      <c r="C588" s="5"/>
      <c r="D588" s="5"/>
      <c r="E588" s="1"/>
      <c r="F588" s="5"/>
      <c r="G588" s="1"/>
      <c r="H588" s="1"/>
      <c r="I588" s="1"/>
      <c r="J588" s="1"/>
      <c r="K588" s="1"/>
      <c r="L588" s="1"/>
      <c r="M588" s="1"/>
      <c r="N588" s="1"/>
      <c r="O588" s="1"/>
      <c r="P588" s="1"/>
      <c r="Q588" s="1"/>
      <c r="R588" s="1"/>
      <c r="S588" s="1"/>
      <c r="T588" s="1"/>
      <c r="U588" s="1"/>
      <c r="V588" s="1"/>
      <c r="W588" s="1"/>
      <c r="X588" s="1"/>
      <c r="Y588" s="1"/>
      <c r="Z588" s="1"/>
    </row>
    <row r="589" spans="1:26" x14ac:dyDescent="0.3">
      <c r="A589" s="5"/>
      <c r="B589" s="2"/>
      <c r="C589" s="5"/>
      <c r="D589" s="5"/>
      <c r="E589" s="1"/>
      <c r="F589" s="5"/>
      <c r="G589" s="1"/>
      <c r="H589" s="1"/>
      <c r="I589" s="1"/>
      <c r="J589" s="1"/>
      <c r="K589" s="1"/>
      <c r="L589" s="1"/>
      <c r="M589" s="1"/>
      <c r="N589" s="1"/>
      <c r="O589" s="1"/>
      <c r="P589" s="1"/>
      <c r="Q589" s="1"/>
      <c r="R589" s="1"/>
      <c r="S589" s="1"/>
      <c r="T589" s="1"/>
      <c r="U589" s="1"/>
      <c r="V589" s="1"/>
      <c r="W589" s="1"/>
      <c r="X589" s="1"/>
      <c r="Y589" s="1"/>
      <c r="Z589" s="1"/>
    </row>
    <row r="590" spans="1:26" x14ac:dyDescent="0.3">
      <c r="A590" s="5"/>
      <c r="B590" s="2"/>
      <c r="C590" s="5"/>
      <c r="D590" s="5"/>
      <c r="E590" s="1"/>
      <c r="F590" s="5"/>
      <c r="G590" s="1"/>
      <c r="H590" s="1"/>
      <c r="I590" s="1"/>
      <c r="J590" s="1"/>
      <c r="K590" s="1"/>
      <c r="L590" s="1"/>
      <c r="M590" s="1"/>
      <c r="N590" s="1"/>
      <c r="O590" s="1"/>
      <c r="P590" s="1"/>
      <c r="Q590" s="1"/>
      <c r="R590" s="1"/>
      <c r="S590" s="1"/>
      <c r="T590" s="1"/>
      <c r="U590" s="1"/>
      <c r="V590" s="1"/>
      <c r="W590" s="1"/>
      <c r="X590" s="1"/>
      <c r="Y590" s="1"/>
      <c r="Z590" s="1"/>
    </row>
    <row r="591" spans="1:26" x14ac:dyDescent="0.3">
      <c r="A591" s="5"/>
      <c r="B591" s="2"/>
      <c r="C591" s="5"/>
      <c r="D591" s="5"/>
      <c r="E591" s="1"/>
      <c r="F591" s="5"/>
      <c r="G591" s="1"/>
      <c r="H591" s="1"/>
      <c r="I591" s="1"/>
      <c r="J591" s="1"/>
      <c r="K591" s="1"/>
      <c r="L591" s="1"/>
      <c r="M591" s="1"/>
      <c r="N591" s="1"/>
      <c r="O591" s="1"/>
      <c r="P591" s="1"/>
      <c r="Q591" s="1"/>
      <c r="R591" s="1"/>
      <c r="S591" s="1"/>
      <c r="T591" s="1"/>
      <c r="U591" s="1"/>
      <c r="V591" s="1"/>
      <c r="W591" s="1"/>
      <c r="X591" s="1"/>
      <c r="Y591" s="1"/>
      <c r="Z591" s="1"/>
    </row>
    <row r="592" spans="1:26" x14ac:dyDescent="0.3">
      <c r="A592" s="5"/>
      <c r="B592" s="2"/>
      <c r="C592" s="5"/>
      <c r="D592" s="5"/>
      <c r="E592" s="1"/>
      <c r="F592" s="5"/>
      <c r="G592" s="1"/>
      <c r="H592" s="1"/>
      <c r="I592" s="1"/>
      <c r="J592" s="1"/>
      <c r="K592" s="1"/>
      <c r="L592" s="1"/>
      <c r="M592" s="1"/>
      <c r="N592" s="1"/>
      <c r="O592" s="1"/>
      <c r="P592" s="1"/>
      <c r="Q592" s="1"/>
      <c r="R592" s="1"/>
      <c r="S592" s="1"/>
      <c r="T592" s="1"/>
      <c r="U592" s="1"/>
      <c r="V592" s="1"/>
      <c r="W592" s="1"/>
      <c r="X592" s="1"/>
      <c r="Y592" s="1"/>
      <c r="Z592" s="1"/>
    </row>
    <row r="593" spans="1:26" x14ac:dyDescent="0.3">
      <c r="A593" s="5"/>
      <c r="B593" s="2"/>
      <c r="C593" s="5"/>
      <c r="D593" s="5"/>
      <c r="E593" s="1"/>
      <c r="F593" s="5"/>
      <c r="G593" s="1"/>
      <c r="H593" s="1"/>
      <c r="I593" s="1"/>
      <c r="J593" s="1"/>
      <c r="K593" s="1"/>
      <c r="L593" s="1"/>
      <c r="M593" s="1"/>
      <c r="N593" s="1"/>
      <c r="O593" s="1"/>
      <c r="P593" s="1"/>
      <c r="Q593" s="1"/>
      <c r="R593" s="1"/>
      <c r="S593" s="1"/>
      <c r="T593" s="1"/>
      <c r="U593" s="1"/>
      <c r="V593" s="1"/>
      <c r="W593" s="1"/>
      <c r="X593" s="1"/>
      <c r="Y593" s="1"/>
      <c r="Z593" s="1"/>
    </row>
    <row r="594" spans="1:26" x14ac:dyDescent="0.3">
      <c r="A594" s="5"/>
      <c r="B594" s="2"/>
      <c r="C594" s="5"/>
      <c r="D594" s="5"/>
      <c r="E594" s="1"/>
      <c r="F594" s="5"/>
      <c r="G594" s="1"/>
      <c r="H594" s="1"/>
      <c r="I594" s="1"/>
      <c r="J594" s="1"/>
      <c r="K594" s="1"/>
      <c r="L594" s="1"/>
      <c r="M594" s="1"/>
      <c r="N594" s="1"/>
      <c r="O594" s="1"/>
      <c r="P594" s="1"/>
      <c r="Q594" s="1"/>
      <c r="R594" s="1"/>
      <c r="S594" s="1"/>
      <c r="T594" s="1"/>
      <c r="U594" s="1"/>
      <c r="V594" s="1"/>
      <c r="W594" s="1"/>
      <c r="X594" s="1"/>
      <c r="Y594" s="1"/>
      <c r="Z594" s="1"/>
    </row>
    <row r="595" spans="1:26" x14ac:dyDescent="0.3">
      <c r="A595" s="5"/>
      <c r="B595" s="2"/>
      <c r="C595" s="5"/>
      <c r="D595" s="5"/>
      <c r="E595" s="1"/>
      <c r="F595" s="5"/>
      <c r="G595" s="1"/>
      <c r="H595" s="1"/>
      <c r="I595" s="1"/>
      <c r="J595" s="1"/>
      <c r="K595" s="1"/>
      <c r="L595" s="1"/>
      <c r="M595" s="1"/>
      <c r="N595" s="1"/>
      <c r="O595" s="1"/>
      <c r="P595" s="1"/>
      <c r="Q595" s="1"/>
      <c r="R595" s="1"/>
      <c r="S595" s="1"/>
      <c r="T595" s="1"/>
      <c r="U595" s="1"/>
      <c r="V595" s="1"/>
      <c r="W595" s="1"/>
      <c r="X595" s="1"/>
      <c r="Y595" s="1"/>
      <c r="Z595" s="1"/>
    </row>
    <row r="596" spans="1:26" x14ac:dyDescent="0.3">
      <c r="A596" s="5"/>
      <c r="B596" s="2"/>
      <c r="C596" s="5"/>
      <c r="D596" s="5"/>
      <c r="E596" s="1"/>
      <c r="F596" s="5"/>
      <c r="G596" s="1"/>
      <c r="H596" s="1"/>
      <c r="I596" s="1"/>
      <c r="J596" s="1"/>
      <c r="K596" s="1"/>
      <c r="L596" s="1"/>
      <c r="M596" s="1"/>
      <c r="N596" s="1"/>
      <c r="O596" s="1"/>
      <c r="P596" s="1"/>
      <c r="Q596" s="1"/>
      <c r="R596" s="1"/>
      <c r="S596" s="1"/>
      <c r="T596" s="1"/>
      <c r="U596" s="1"/>
      <c r="V596" s="1"/>
      <c r="W596" s="1"/>
      <c r="X596" s="1"/>
      <c r="Y596" s="1"/>
      <c r="Z596" s="1"/>
    </row>
    <row r="597" spans="1:26" x14ac:dyDescent="0.3">
      <c r="A597" s="5"/>
      <c r="B597" s="2"/>
      <c r="C597" s="5"/>
      <c r="D597" s="5"/>
      <c r="E597" s="1"/>
      <c r="F597" s="5"/>
      <c r="G597" s="1"/>
      <c r="H597" s="1"/>
      <c r="I597" s="1"/>
      <c r="J597" s="1"/>
      <c r="K597" s="1"/>
      <c r="L597" s="1"/>
      <c r="M597" s="1"/>
      <c r="N597" s="1"/>
      <c r="O597" s="1"/>
      <c r="P597" s="1"/>
      <c r="Q597" s="1"/>
      <c r="R597" s="1"/>
      <c r="S597" s="1"/>
      <c r="T597" s="1"/>
      <c r="U597" s="1"/>
      <c r="V597" s="1"/>
      <c r="W597" s="1"/>
      <c r="X597" s="1"/>
      <c r="Y597" s="1"/>
      <c r="Z597" s="1"/>
    </row>
    <row r="598" spans="1:26" x14ac:dyDescent="0.3">
      <c r="A598" s="5"/>
      <c r="B598" s="2"/>
      <c r="C598" s="5"/>
      <c r="D598" s="5"/>
      <c r="E598" s="1"/>
      <c r="F598" s="5"/>
      <c r="G598" s="1"/>
      <c r="H598" s="1"/>
      <c r="I598" s="1"/>
      <c r="J598" s="1"/>
      <c r="K598" s="1"/>
      <c r="L598" s="1"/>
      <c r="M598" s="1"/>
      <c r="N598" s="1"/>
      <c r="O598" s="1"/>
      <c r="P598" s="1"/>
      <c r="Q598" s="1"/>
      <c r="R598" s="1"/>
      <c r="S598" s="1"/>
      <c r="T598" s="1"/>
      <c r="U598" s="1"/>
      <c r="V598" s="1"/>
      <c r="W598" s="1"/>
      <c r="X598" s="1"/>
      <c r="Y598" s="1"/>
      <c r="Z598" s="1"/>
    </row>
    <row r="599" spans="1:26" x14ac:dyDescent="0.3">
      <c r="A599" s="5"/>
      <c r="B599" s="2"/>
      <c r="C599" s="5"/>
      <c r="D599" s="5"/>
      <c r="E599" s="1"/>
      <c r="F599" s="5"/>
      <c r="G599" s="1"/>
      <c r="H599" s="1"/>
      <c r="I599" s="1"/>
      <c r="J599" s="1"/>
      <c r="K599" s="1"/>
      <c r="L599" s="1"/>
      <c r="M599" s="1"/>
      <c r="N599" s="1"/>
      <c r="O599" s="1"/>
      <c r="P599" s="1"/>
      <c r="Q599" s="1"/>
      <c r="R599" s="1"/>
      <c r="S599" s="1"/>
      <c r="T599" s="1"/>
      <c r="U599" s="1"/>
      <c r="V599" s="1"/>
      <c r="W599" s="1"/>
      <c r="X599" s="1"/>
      <c r="Y599" s="1"/>
      <c r="Z599" s="1"/>
    </row>
    <row r="600" spans="1:26" x14ac:dyDescent="0.3">
      <c r="A600" s="5"/>
      <c r="B600" s="2"/>
      <c r="C600" s="5"/>
      <c r="D600" s="5"/>
      <c r="E600" s="1"/>
      <c r="F600" s="5"/>
      <c r="G600" s="1"/>
      <c r="H600" s="1"/>
      <c r="I600" s="1"/>
      <c r="J600" s="1"/>
      <c r="K600" s="1"/>
      <c r="L600" s="1"/>
      <c r="M600" s="1"/>
      <c r="N600" s="1"/>
      <c r="O600" s="1"/>
      <c r="P600" s="1"/>
      <c r="Q600" s="1"/>
      <c r="R600" s="1"/>
      <c r="S600" s="1"/>
      <c r="T600" s="1"/>
      <c r="U600" s="1"/>
      <c r="V600" s="1"/>
      <c r="W600" s="1"/>
      <c r="X600" s="1"/>
      <c r="Y600" s="1"/>
      <c r="Z600" s="1"/>
    </row>
    <row r="601" spans="1:26" x14ac:dyDescent="0.3">
      <c r="A601" s="5"/>
      <c r="B601" s="2"/>
      <c r="C601" s="5"/>
      <c r="D601" s="5"/>
      <c r="E601" s="1"/>
      <c r="F601" s="5"/>
      <c r="G601" s="1"/>
      <c r="H601" s="1"/>
      <c r="I601" s="1"/>
      <c r="J601" s="1"/>
      <c r="K601" s="1"/>
      <c r="L601" s="1"/>
      <c r="M601" s="1"/>
      <c r="N601" s="1"/>
      <c r="O601" s="1"/>
      <c r="P601" s="1"/>
      <c r="Q601" s="1"/>
      <c r="R601" s="1"/>
      <c r="S601" s="1"/>
      <c r="T601" s="1"/>
      <c r="U601" s="1"/>
      <c r="V601" s="1"/>
      <c r="W601" s="1"/>
      <c r="X601" s="1"/>
      <c r="Y601" s="1"/>
      <c r="Z601" s="1"/>
    </row>
    <row r="602" spans="1:26" x14ac:dyDescent="0.3">
      <c r="A602" s="5"/>
      <c r="B602" s="2"/>
      <c r="C602" s="5"/>
      <c r="D602" s="5"/>
      <c r="E602" s="1"/>
      <c r="F602" s="5"/>
      <c r="G602" s="1"/>
      <c r="H602" s="1"/>
      <c r="I602" s="1"/>
      <c r="J602" s="1"/>
      <c r="K602" s="1"/>
      <c r="L602" s="1"/>
      <c r="M602" s="1"/>
      <c r="N602" s="1"/>
      <c r="O602" s="1"/>
      <c r="P602" s="1"/>
      <c r="Q602" s="1"/>
      <c r="R602" s="1"/>
      <c r="S602" s="1"/>
      <c r="T602" s="1"/>
      <c r="U602" s="1"/>
      <c r="V602" s="1"/>
      <c r="W602" s="1"/>
      <c r="X602" s="1"/>
      <c r="Y602" s="1"/>
      <c r="Z602" s="1"/>
    </row>
    <row r="603" spans="1:26" x14ac:dyDescent="0.3">
      <c r="A603" s="5"/>
      <c r="B603" s="2"/>
      <c r="C603" s="5"/>
      <c r="D603" s="5"/>
      <c r="E603" s="1"/>
      <c r="F603" s="5"/>
      <c r="G603" s="1"/>
      <c r="H603" s="1"/>
      <c r="I603" s="1"/>
      <c r="J603" s="1"/>
      <c r="K603" s="1"/>
      <c r="L603" s="1"/>
      <c r="M603" s="1"/>
      <c r="N603" s="1"/>
      <c r="O603" s="1"/>
      <c r="P603" s="1"/>
      <c r="Q603" s="1"/>
      <c r="R603" s="1"/>
      <c r="S603" s="1"/>
      <c r="T603" s="1"/>
      <c r="U603" s="1"/>
      <c r="V603" s="1"/>
      <c r="W603" s="1"/>
      <c r="X603" s="1"/>
      <c r="Y603" s="1"/>
      <c r="Z603" s="1"/>
    </row>
    <row r="604" spans="1:26" x14ac:dyDescent="0.3">
      <c r="A604" s="5"/>
      <c r="B604" s="2"/>
      <c r="C604" s="5"/>
      <c r="D604" s="5"/>
      <c r="E604" s="1"/>
      <c r="F604" s="5"/>
      <c r="G604" s="1"/>
      <c r="H604" s="1"/>
      <c r="I604" s="1"/>
      <c r="J604" s="1"/>
      <c r="K604" s="1"/>
      <c r="L604" s="1"/>
      <c r="M604" s="1"/>
      <c r="N604" s="1"/>
      <c r="O604" s="1"/>
      <c r="P604" s="1"/>
      <c r="Q604" s="1"/>
      <c r="R604" s="1"/>
      <c r="S604" s="1"/>
      <c r="T604" s="1"/>
      <c r="U604" s="1"/>
      <c r="V604" s="1"/>
      <c r="W604" s="1"/>
      <c r="X604" s="1"/>
      <c r="Y604" s="1"/>
      <c r="Z604" s="1"/>
    </row>
    <row r="605" spans="1:26" x14ac:dyDescent="0.3">
      <c r="A605" s="5"/>
      <c r="B605" s="2"/>
      <c r="C605" s="5"/>
      <c r="D605" s="5"/>
      <c r="E605" s="1"/>
      <c r="F605" s="5"/>
      <c r="G605" s="1"/>
      <c r="H605" s="1"/>
      <c r="I605" s="1"/>
      <c r="J605" s="1"/>
      <c r="K605" s="1"/>
      <c r="L605" s="1"/>
      <c r="M605" s="1"/>
      <c r="N605" s="1"/>
      <c r="O605" s="1"/>
      <c r="P605" s="1"/>
      <c r="Q605" s="1"/>
      <c r="R605" s="1"/>
      <c r="S605" s="1"/>
      <c r="T605" s="1"/>
      <c r="U605" s="1"/>
      <c r="V605" s="1"/>
      <c r="W605" s="1"/>
      <c r="X605" s="1"/>
      <c r="Y605" s="1"/>
      <c r="Z605" s="1"/>
    </row>
    <row r="606" spans="1:26" x14ac:dyDescent="0.3">
      <c r="A606" s="5"/>
      <c r="B606" s="2"/>
      <c r="C606" s="5"/>
      <c r="D606" s="5"/>
      <c r="E606" s="1"/>
      <c r="F606" s="5"/>
      <c r="G606" s="1"/>
      <c r="H606" s="1"/>
      <c r="I606" s="1"/>
      <c r="J606" s="1"/>
      <c r="K606" s="1"/>
      <c r="L606" s="1"/>
      <c r="M606" s="1"/>
      <c r="N606" s="1"/>
      <c r="O606" s="1"/>
      <c r="P606" s="1"/>
      <c r="Q606" s="1"/>
      <c r="R606" s="1"/>
      <c r="S606" s="1"/>
      <c r="T606" s="1"/>
      <c r="U606" s="1"/>
      <c r="V606" s="1"/>
      <c r="W606" s="1"/>
      <c r="X606" s="1"/>
      <c r="Y606" s="1"/>
      <c r="Z606" s="1"/>
    </row>
    <row r="607" spans="1:26" x14ac:dyDescent="0.3">
      <c r="A607" s="5"/>
      <c r="B607" s="2"/>
      <c r="C607" s="5"/>
      <c r="D607" s="5"/>
      <c r="E607" s="1"/>
      <c r="F607" s="5"/>
      <c r="G607" s="1"/>
      <c r="H607" s="1"/>
      <c r="I607" s="1"/>
      <c r="J607" s="1"/>
      <c r="K607" s="1"/>
      <c r="L607" s="1"/>
      <c r="M607" s="1"/>
      <c r="N607" s="1"/>
      <c r="O607" s="1"/>
      <c r="P607" s="1"/>
      <c r="Q607" s="1"/>
      <c r="R607" s="1"/>
      <c r="S607" s="1"/>
      <c r="T607" s="1"/>
      <c r="U607" s="1"/>
      <c r="V607" s="1"/>
      <c r="W607" s="1"/>
      <c r="X607" s="1"/>
      <c r="Y607" s="1"/>
      <c r="Z607" s="1"/>
    </row>
    <row r="608" spans="1:26" x14ac:dyDescent="0.3">
      <c r="A608" s="5"/>
      <c r="B608" s="2"/>
      <c r="C608" s="5"/>
      <c r="D608" s="5"/>
      <c r="E608" s="1"/>
      <c r="F608" s="5"/>
      <c r="G608" s="1"/>
      <c r="H608" s="1"/>
      <c r="I608" s="1"/>
      <c r="J608" s="1"/>
      <c r="K608" s="1"/>
      <c r="L608" s="1"/>
      <c r="M608" s="1"/>
      <c r="N608" s="1"/>
      <c r="O608" s="1"/>
      <c r="P608" s="1"/>
      <c r="Q608" s="1"/>
      <c r="R608" s="1"/>
      <c r="S608" s="1"/>
      <c r="T608" s="1"/>
      <c r="U608" s="1"/>
      <c r="V608" s="1"/>
      <c r="W608" s="1"/>
      <c r="X608" s="1"/>
      <c r="Y608" s="1"/>
      <c r="Z608" s="1"/>
    </row>
    <row r="609" spans="1:26" x14ac:dyDescent="0.3">
      <c r="A609" s="5"/>
      <c r="B609" s="2"/>
      <c r="C609" s="5"/>
      <c r="D609" s="5"/>
      <c r="E609" s="1"/>
      <c r="F609" s="5"/>
      <c r="G609" s="1"/>
      <c r="H609" s="1"/>
      <c r="I609" s="1"/>
      <c r="J609" s="1"/>
      <c r="K609" s="1"/>
      <c r="L609" s="1"/>
      <c r="M609" s="1"/>
      <c r="N609" s="1"/>
      <c r="O609" s="1"/>
      <c r="P609" s="1"/>
      <c r="Q609" s="1"/>
      <c r="R609" s="1"/>
      <c r="S609" s="1"/>
      <c r="T609" s="1"/>
      <c r="U609" s="1"/>
      <c r="V609" s="1"/>
      <c r="W609" s="1"/>
      <c r="X609" s="1"/>
      <c r="Y609" s="1"/>
      <c r="Z609" s="1"/>
    </row>
    <row r="610" spans="1:26" x14ac:dyDescent="0.3">
      <c r="A610" s="5"/>
      <c r="B610" s="2"/>
      <c r="C610" s="5"/>
      <c r="D610" s="5"/>
      <c r="E610" s="1"/>
      <c r="F610" s="5"/>
      <c r="G610" s="1"/>
      <c r="H610" s="1"/>
      <c r="I610" s="1"/>
      <c r="J610" s="1"/>
      <c r="K610" s="1"/>
      <c r="L610" s="1"/>
      <c r="M610" s="1"/>
      <c r="N610" s="1"/>
      <c r="O610" s="1"/>
      <c r="P610" s="1"/>
      <c r="Q610" s="1"/>
      <c r="R610" s="1"/>
      <c r="S610" s="1"/>
      <c r="T610" s="1"/>
      <c r="U610" s="1"/>
      <c r="V610" s="1"/>
      <c r="W610" s="1"/>
      <c r="X610" s="1"/>
      <c r="Y610" s="1"/>
      <c r="Z610" s="1"/>
    </row>
    <row r="611" spans="1:26" x14ac:dyDescent="0.3">
      <c r="A611" s="5"/>
      <c r="B611" s="2"/>
      <c r="C611" s="5"/>
      <c r="D611" s="5"/>
      <c r="E611" s="1"/>
      <c r="F611" s="5"/>
      <c r="G611" s="1"/>
      <c r="H611" s="1"/>
      <c r="I611" s="1"/>
      <c r="J611" s="1"/>
      <c r="K611" s="1"/>
      <c r="L611" s="1"/>
      <c r="M611" s="1"/>
      <c r="N611" s="1"/>
      <c r="O611" s="1"/>
      <c r="P611" s="1"/>
      <c r="Q611" s="1"/>
      <c r="R611" s="1"/>
      <c r="S611" s="1"/>
      <c r="T611" s="1"/>
      <c r="U611" s="1"/>
      <c r="V611" s="1"/>
      <c r="W611" s="1"/>
      <c r="X611" s="1"/>
      <c r="Y611" s="1"/>
      <c r="Z611" s="1"/>
    </row>
    <row r="612" spans="1:26" x14ac:dyDescent="0.3">
      <c r="A612" s="5"/>
      <c r="B612" s="2"/>
      <c r="C612" s="5"/>
      <c r="D612" s="5"/>
      <c r="E612" s="1"/>
      <c r="F612" s="5"/>
      <c r="G612" s="1"/>
      <c r="H612" s="1"/>
      <c r="I612" s="1"/>
      <c r="J612" s="1"/>
      <c r="K612" s="1"/>
      <c r="L612" s="1"/>
      <c r="M612" s="1"/>
      <c r="N612" s="1"/>
      <c r="O612" s="1"/>
      <c r="P612" s="1"/>
      <c r="Q612" s="1"/>
      <c r="R612" s="1"/>
      <c r="S612" s="1"/>
      <c r="T612" s="1"/>
      <c r="U612" s="1"/>
      <c r="V612" s="1"/>
      <c r="W612" s="1"/>
      <c r="X612" s="1"/>
      <c r="Y612" s="1"/>
      <c r="Z612" s="1"/>
    </row>
    <row r="613" spans="1:26" x14ac:dyDescent="0.3">
      <c r="A613" s="5"/>
      <c r="B613" s="2"/>
      <c r="C613" s="5"/>
      <c r="D613" s="5"/>
      <c r="E613" s="1"/>
      <c r="F613" s="5"/>
      <c r="G613" s="1"/>
      <c r="H613" s="1"/>
      <c r="I613" s="1"/>
      <c r="J613" s="1"/>
      <c r="K613" s="1"/>
      <c r="L613" s="1"/>
      <c r="M613" s="1"/>
      <c r="N613" s="1"/>
      <c r="O613" s="1"/>
      <c r="P613" s="1"/>
      <c r="Q613" s="1"/>
      <c r="R613" s="1"/>
      <c r="S613" s="1"/>
      <c r="T613" s="1"/>
      <c r="U613" s="1"/>
      <c r="V613" s="1"/>
      <c r="W613" s="1"/>
      <c r="X613" s="1"/>
      <c r="Y613" s="1"/>
      <c r="Z613" s="1"/>
    </row>
    <row r="614" spans="1:26" x14ac:dyDescent="0.3">
      <c r="A614" s="5"/>
      <c r="B614" s="2"/>
      <c r="C614" s="5"/>
      <c r="D614" s="5"/>
      <c r="E614" s="1"/>
      <c r="F614" s="5"/>
      <c r="G614" s="1"/>
      <c r="H614" s="1"/>
      <c r="I614" s="1"/>
      <c r="J614" s="1"/>
      <c r="K614" s="1"/>
      <c r="L614" s="1"/>
      <c r="M614" s="1"/>
      <c r="N614" s="1"/>
      <c r="O614" s="1"/>
      <c r="P614" s="1"/>
      <c r="Q614" s="1"/>
      <c r="R614" s="1"/>
      <c r="S614" s="1"/>
      <c r="T614" s="1"/>
      <c r="U614" s="1"/>
      <c r="V614" s="1"/>
      <c r="W614" s="1"/>
      <c r="X614" s="1"/>
      <c r="Y614" s="1"/>
      <c r="Z614" s="1"/>
    </row>
    <row r="615" spans="1:26" x14ac:dyDescent="0.3">
      <c r="A615" s="5"/>
      <c r="B615" s="2"/>
      <c r="C615" s="5"/>
      <c r="D615" s="5"/>
      <c r="E615" s="1"/>
      <c r="F615" s="5"/>
      <c r="G615" s="1"/>
      <c r="H615" s="1"/>
      <c r="I615" s="1"/>
      <c r="J615" s="1"/>
      <c r="K615" s="1"/>
      <c r="L615" s="1"/>
      <c r="M615" s="1"/>
      <c r="N615" s="1"/>
      <c r="O615" s="1"/>
      <c r="P615" s="1"/>
      <c r="Q615" s="1"/>
      <c r="R615" s="1"/>
      <c r="S615" s="1"/>
      <c r="T615" s="1"/>
      <c r="U615" s="1"/>
      <c r="V615" s="1"/>
      <c r="W615" s="1"/>
      <c r="X615" s="1"/>
      <c r="Y615" s="1"/>
      <c r="Z615" s="1"/>
    </row>
    <row r="616" spans="1:26" x14ac:dyDescent="0.3">
      <c r="A616" s="5"/>
      <c r="B616" s="2"/>
      <c r="C616" s="5"/>
      <c r="D616" s="5"/>
      <c r="E616" s="1"/>
      <c r="F616" s="5"/>
      <c r="G616" s="1"/>
      <c r="H616" s="1"/>
      <c r="I616" s="1"/>
      <c r="J616" s="1"/>
      <c r="K616" s="1"/>
      <c r="L616" s="1"/>
      <c r="M616" s="1"/>
      <c r="N616" s="1"/>
      <c r="O616" s="1"/>
      <c r="P616" s="1"/>
      <c r="Q616" s="1"/>
      <c r="R616" s="1"/>
      <c r="S616" s="1"/>
      <c r="T616" s="1"/>
      <c r="U616" s="1"/>
      <c r="V616" s="1"/>
      <c r="W616" s="1"/>
      <c r="X616" s="1"/>
      <c r="Y616" s="1"/>
      <c r="Z616" s="1"/>
    </row>
    <row r="617" spans="1:26" x14ac:dyDescent="0.3">
      <c r="A617" s="5"/>
      <c r="B617" s="2"/>
      <c r="C617" s="5"/>
      <c r="D617" s="5"/>
      <c r="E617" s="1"/>
      <c r="F617" s="5"/>
      <c r="G617" s="1"/>
      <c r="H617" s="1"/>
      <c r="I617" s="1"/>
      <c r="J617" s="1"/>
      <c r="K617" s="1"/>
      <c r="L617" s="1"/>
      <c r="M617" s="1"/>
      <c r="N617" s="1"/>
      <c r="O617" s="1"/>
      <c r="P617" s="1"/>
      <c r="Q617" s="1"/>
      <c r="R617" s="1"/>
      <c r="S617" s="1"/>
      <c r="T617" s="1"/>
      <c r="U617" s="1"/>
      <c r="V617" s="1"/>
      <c r="W617" s="1"/>
      <c r="X617" s="1"/>
      <c r="Y617" s="1"/>
      <c r="Z617" s="1"/>
    </row>
    <row r="618" spans="1:26" x14ac:dyDescent="0.3">
      <c r="A618" s="5"/>
      <c r="B618" s="2"/>
      <c r="C618" s="5"/>
      <c r="D618" s="5"/>
      <c r="E618" s="1"/>
      <c r="F618" s="5"/>
      <c r="G618" s="1"/>
      <c r="H618" s="1"/>
      <c r="I618" s="1"/>
      <c r="J618" s="1"/>
      <c r="K618" s="1"/>
      <c r="L618" s="1"/>
      <c r="M618" s="1"/>
      <c r="N618" s="1"/>
      <c r="O618" s="1"/>
      <c r="P618" s="1"/>
      <c r="Q618" s="1"/>
      <c r="R618" s="1"/>
      <c r="S618" s="1"/>
      <c r="T618" s="1"/>
      <c r="U618" s="1"/>
      <c r="V618" s="1"/>
      <c r="W618" s="1"/>
      <c r="X618" s="1"/>
      <c r="Y618" s="1"/>
      <c r="Z618" s="1"/>
    </row>
    <row r="619" spans="1:26" x14ac:dyDescent="0.3">
      <c r="A619" s="5"/>
      <c r="B619" s="2"/>
      <c r="C619" s="5"/>
      <c r="D619" s="5"/>
      <c r="E619" s="1"/>
      <c r="F619" s="5"/>
      <c r="G619" s="1"/>
      <c r="H619" s="1"/>
      <c r="I619" s="1"/>
      <c r="J619" s="1"/>
      <c r="K619" s="1"/>
      <c r="L619" s="1"/>
      <c r="M619" s="1"/>
      <c r="N619" s="1"/>
      <c r="O619" s="1"/>
      <c r="P619" s="1"/>
      <c r="Q619" s="1"/>
      <c r="R619" s="1"/>
      <c r="S619" s="1"/>
      <c r="T619" s="1"/>
      <c r="U619" s="1"/>
      <c r="V619" s="1"/>
      <c r="W619" s="1"/>
      <c r="X619" s="1"/>
      <c r="Y619" s="1"/>
      <c r="Z619" s="1"/>
    </row>
    <row r="620" spans="1:26" x14ac:dyDescent="0.3">
      <c r="A620" s="5"/>
      <c r="B620" s="2"/>
      <c r="C620" s="5"/>
      <c r="D620" s="5"/>
      <c r="E620" s="1"/>
      <c r="F620" s="5"/>
      <c r="G620" s="1"/>
      <c r="H620" s="1"/>
      <c r="I620" s="1"/>
      <c r="J620" s="1"/>
      <c r="K620" s="1"/>
      <c r="L620" s="1"/>
      <c r="M620" s="1"/>
      <c r="N620" s="1"/>
      <c r="O620" s="1"/>
      <c r="P620" s="1"/>
      <c r="Q620" s="1"/>
      <c r="R620" s="1"/>
      <c r="S620" s="1"/>
      <c r="T620" s="1"/>
      <c r="U620" s="1"/>
      <c r="V620" s="1"/>
      <c r="W620" s="1"/>
      <c r="X620" s="1"/>
      <c r="Y620" s="1"/>
      <c r="Z620" s="1"/>
    </row>
    <row r="621" spans="1:26" x14ac:dyDescent="0.3">
      <c r="A621" s="5"/>
      <c r="B621" s="2"/>
      <c r="C621" s="5"/>
      <c r="D621" s="5"/>
      <c r="E621" s="1"/>
      <c r="F621" s="5"/>
      <c r="G621" s="1"/>
      <c r="H621" s="1"/>
      <c r="I621" s="1"/>
      <c r="J621" s="1"/>
      <c r="K621" s="1"/>
      <c r="L621" s="1"/>
      <c r="M621" s="1"/>
      <c r="N621" s="1"/>
      <c r="O621" s="1"/>
      <c r="P621" s="1"/>
      <c r="Q621" s="1"/>
      <c r="R621" s="1"/>
      <c r="S621" s="1"/>
      <c r="T621" s="1"/>
      <c r="U621" s="1"/>
      <c r="V621" s="1"/>
      <c r="W621" s="1"/>
      <c r="X621" s="1"/>
      <c r="Y621" s="1"/>
      <c r="Z621" s="1"/>
    </row>
    <row r="622" spans="1:26" x14ac:dyDescent="0.3">
      <c r="A622" s="5"/>
      <c r="B622" s="2"/>
      <c r="C622" s="5"/>
      <c r="D622" s="5"/>
      <c r="E622" s="1"/>
      <c r="F622" s="5"/>
      <c r="G622" s="1"/>
      <c r="H622" s="1"/>
      <c r="I622" s="1"/>
      <c r="J622" s="1"/>
      <c r="K622" s="1"/>
      <c r="L622" s="1"/>
      <c r="M622" s="1"/>
      <c r="N622" s="1"/>
      <c r="O622" s="1"/>
      <c r="P622" s="1"/>
      <c r="Q622" s="1"/>
      <c r="R622" s="1"/>
      <c r="S622" s="1"/>
      <c r="T622" s="1"/>
      <c r="U622" s="1"/>
      <c r="V622" s="1"/>
      <c r="W622" s="1"/>
      <c r="X622" s="1"/>
      <c r="Y622" s="1"/>
      <c r="Z622" s="1"/>
    </row>
    <row r="623" spans="1:26" x14ac:dyDescent="0.3">
      <c r="A623" s="5"/>
      <c r="B623" s="2"/>
      <c r="C623" s="5"/>
      <c r="D623" s="5"/>
      <c r="E623" s="1"/>
      <c r="F623" s="5"/>
      <c r="G623" s="1"/>
      <c r="H623" s="1"/>
      <c r="I623" s="1"/>
      <c r="J623" s="1"/>
      <c r="K623" s="1"/>
      <c r="L623" s="1"/>
      <c r="M623" s="1"/>
      <c r="N623" s="1"/>
      <c r="O623" s="1"/>
      <c r="P623" s="1"/>
      <c r="Q623" s="1"/>
      <c r="R623" s="1"/>
      <c r="S623" s="1"/>
      <c r="T623" s="1"/>
      <c r="U623" s="1"/>
      <c r="V623" s="1"/>
      <c r="W623" s="1"/>
      <c r="X623" s="1"/>
      <c r="Y623" s="1"/>
      <c r="Z623" s="1"/>
    </row>
    <row r="624" spans="1:26" x14ac:dyDescent="0.3">
      <c r="A624" s="5"/>
      <c r="B624" s="2"/>
      <c r="C624" s="5"/>
      <c r="D624" s="5"/>
      <c r="E624" s="1"/>
      <c r="F624" s="5"/>
      <c r="G624" s="1"/>
      <c r="H624" s="1"/>
      <c r="I624" s="1"/>
      <c r="J624" s="1"/>
      <c r="K624" s="1"/>
      <c r="L624" s="1"/>
      <c r="M624" s="1"/>
      <c r="N624" s="1"/>
      <c r="O624" s="1"/>
      <c r="P624" s="1"/>
      <c r="Q624" s="1"/>
      <c r="R624" s="1"/>
      <c r="S624" s="1"/>
      <c r="T624" s="1"/>
      <c r="U624" s="1"/>
      <c r="V624" s="1"/>
      <c r="W624" s="1"/>
      <c r="X624" s="1"/>
      <c r="Y624" s="1"/>
      <c r="Z624" s="1"/>
    </row>
    <row r="625" spans="1:26" x14ac:dyDescent="0.3">
      <c r="A625" s="5"/>
      <c r="B625" s="2"/>
      <c r="C625" s="5"/>
      <c r="D625" s="5"/>
      <c r="E625" s="1"/>
      <c r="F625" s="5"/>
      <c r="G625" s="1"/>
      <c r="H625" s="1"/>
      <c r="I625" s="1"/>
      <c r="J625" s="1"/>
      <c r="K625" s="1"/>
      <c r="L625" s="1"/>
      <c r="M625" s="1"/>
      <c r="N625" s="1"/>
      <c r="O625" s="1"/>
      <c r="P625" s="1"/>
      <c r="Q625" s="1"/>
      <c r="R625" s="1"/>
      <c r="S625" s="1"/>
      <c r="T625" s="1"/>
      <c r="U625" s="1"/>
      <c r="V625" s="1"/>
      <c r="W625" s="1"/>
      <c r="X625" s="1"/>
      <c r="Y625" s="1"/>
      <c r="Z625" s="1"/>
    </row>
    <row r="626" spans="1:26" x14ac:dyDescent="0.3">
      <c r="A626" s="5"/>
      <c r="B626" s="2"/>
      <c r="C626" s="5"/>
      <c r="D626" s="5"/>
      <c r="E626" s="1"/>
      <c r="F626" s="5"/>
      <c r="G626" s="1"/>
      <c r="H626" s="1"/>
      <c r="I626" s="1"/>
      <c r="J626" s="1"/>
      <c r="K626" s="1"/>
      <c r="L626" s="1"/>
      <c r="M626" s="1"/>
      <c r="N626" s="1"/>
      <c r="O626" s="1"/>
      <c r="P626" s="1"/>
      <c r="Q626" s="1"/>
      <c r="R626" s="1"/>
      <c r="S626" s="1"/>
      <c r="T626" s="1"/>
      <c r="U626" s="1"/>
      <c r="V626" s="1"/>
      <c r="W626" s="1"/>
      <c r="X626" s="1"/>
      <c r="Y626" s="1"/>
      <c r="Z626" s="1"/>
    </row>
    <row r="627" spans="1:26" x14ac:dyDescent="0.3">
      <c r="A627" s="5"/>
      <c r="B627" s="2"/>
      <c r="C627" s="5"/>
      <c r="D627" s="5"/>
      <c r="E627" s="1"/>
      <c r="F627" s="5"/>
      <c r="G627" s="1"/>
      <c r="H627" s="1"/>
      <c r="I627" s="1"/>
      <c r="J627" s="1"/>
      <c r="K627" s="1"/>
      <c r="L627" s="1"/>
      <c r="M627" s="1"/>
      <c r="N627" s="1"/>
      <c r="O627" s="1"/>
      <c r="P627" s="1"/>
      <c r="Q627" s="1"/>
      <c r="R627" s="1"/>
      <c r="S627" s="1"/>
      <c r="T627" s="1"/>
      <c r="U627" s="1"/>
      <c r="V627" s="1"/>
      <c r="W627" s="1"/>
      <c r="X627" s="1"/>
      <c r="Y627" s="1"/>
      <c r="Z627" s="1"/>
    </row>
    <row r="628" spans="1:26" x14ac:dyDescent="0.3">
      <c r="A628" s="5"/>
      <c r="B628" s="2"/>
      <c r="C628" s="5"/>
      <c r="D628" s="5"/>
      <c r="E628" s="1"/>
      <c r="F628" s="5"/>
      <c r="G628" s="1"/>
      <c r="H628" s="1"/>
      <c r="I628" s="1"/>
      <c r="J628" s="1"/>
      <c r="K628" s="1"/>
      <c r="L628" s="1"/>
      <c r="M628" s="1"/>
      <c r="N628" s="1"/>
      <c r="O628" s="1"/>
      <c r="P628" s="1"/>
      <c r="Q628" s="1"/>
      <c r="R628" s="1"/>
      <c r="S628" s="1"/>
      <c r="T628" s="1"/>
      <c r="U628" s="1"/>
      <c r="V628" s="1"/>
      <c r="W628" s="1"/>
      <c r="X628" s="1"/>
      <c r="Y628" s="1"/>
      <c r="Z628" s="1"/>
    </row>
    <row r="629" spans="1:26" x14ac:dyDescent="0.3">
      <c r="A629" s="5"/>
      <c r="B629" s="2"/>
      <c r="C629" s="5"/>
      <c r="D629" s="5"/>
      <c r="E629" s="1"/>
      <c r="F629" s="5"/>
      <c r="G629" s="1"/>
      <c r="H629" s="1"/>
      <c r="I629" s="1"/>
      <c r="J629" s="1"/>
      <c r="K629" s="1"/>
      <c r="L629" s="1"/>
      <c r="M629" s="1"/>
      <c r="N629" s="1"/>
      <c r="O629" s="1"/>
      <c r="P629" s="1"/>
      <c r="Q629" s="1"/>
      <c r="R629" s="1"/>
      <c r="S629" s="1"/>
      <c r="T629" s="1"/>
      <c r="U629" s="1"/>
      <c r="V629" s="1"/>
      <c r="W629" s="1"/>
      <c r="X629" s="1"/>
      <c r="Y629" s="1"/>
      <c r="Z629" s="1"/>
    </row>
    <row r="630" spans="1:26" x14ac:dyDescent="0.3">
      <c r="A630" s="5"/>
      <c r="B630" s="2"/>
      <c r="C630" s="5"/>
      <c r="D630" s="5"/>
      <c r="E630" s="1"/>
      <c r="F630" s="5"/>
      <c r="G630" s="1"/>
      <c r="H630" s="1"/>
      <c r="I630" s="1"/>
      <c r="J630" s="1"/>
      <c r="K630" s="1"/>
      <c r="L630" s="1"/>
      <c r="M630" s="1"/>
      <c r="N630" s="1"/>
      <c r="O630" s="1"/>
      <c r="P630" s="1"/>
      <c r="Q630" s="1"/>
      <c r="R630" s="1"/>
      <c r="S630" s="1"/>
      <c r="T630" s="1"/>
      <c r="U630" s="1"/>
      <c r="V630" s="1"/>
      <c r="W630" s="1"/>
      <c r="X630" s="1"/>
      <c r="Y630" s="1"/>
      <c r="Z630" s="1"/>
    </row>
    <row r="631" spans="1:26" x14ac:dyDescent="0.3">
      <c r="A631" s="5"/>
      <c r="B631" s="2"/>
      <c r="C631" s="5"/>
      <c r="D631" s="5"/>
      <c r="E631" s="1"/>
      <c r="F631" s="5"/>
      <c r="G631" s="1"/>
      <c r="H631" s="1"/>
      <c r="I631" s="1"/>
      <c r="J631" s="1"/>
      <c r="K631" s="1"/>
      <c r="L631" s="1"/>
      <c r="M631" s="1"/>
      <c r="N631" s="1"/>
      <c r="O631" s="1"/>
      <c r="P631" s="1"/>
      <c r="Q631" s="1"/>
      <c r="R631" s="1"/>
      <c r="S631" s="1"/>
      <c r="T631" s="1"/>
      <c r="U631" s="1"/>
      <c r="V631" s="1"/>
      <c r="W631" s="1"/>
      <c r="X631" s="1"/>
      <c r="Y631" s="1"/>
      <c r="Z631" s="1"/>
    </row>
    <row r="632" spans="1:26" x14ac:dyDescent="0.3">
      <c r="A632" s="5"/>
      <c r="B632" s="2"/>
      <c r="C632" s="5"/>
      <c r="D632" s="5"/>
      <c r="E632" s="1"/>
      <c r="F632" s="5"/>
      <c r="G632" s="1"/>
      <c r="H632" s="1"/>
      <c r="I632" s="1"/>
      <c r="J632" s="1"/>
      <c r="K632" s="1"/>
      <c r="L632" s="1"/>
      <c r="M632" s="1"/>
      <c r="N632" s="1"/>
      <c r="O632" s="1"/>
      <c r="P632" s="1"/>
      <c r="Q632" s="1"/>
      <c r="R632" s="1"/>
      <c r="S632" s="1"/>
      <c r="T632" s="1"/>
      <c r="U632" s="1"/>
      <c r="V632" s="1"/>
      <c r="W632" s="1"/>
      <c r="X632" s="1"/>
      <c r="Y632" s="1"/>
      <c r="Z632" s="1"/>
    </row>
    <row r="633" spans="1:26" x14ac:dyDescent="0.3">
      <c r="A633" s="5"/>
      <c r="B633" s="2"/>
      <c r="C633" s="5"/>
      <c r="D633" s="5"/>
      <c r="E633" s="1"/>
      <c r="F633" s="5"/>
      <c r="G633" s="1"/>
      <c r="H633" s="1"/>
      <c r="I633" s="1"/>
      <c r="J633" s="1"/>
      <c r="K633" s="1"/>
      <c r="L633" s="1"/>
      <c r="M633" s="1"/>
      <c r="N633" s="1"/>
      <c r="O633" s="1"/>
      <c r="P633" s="1"/>
      <c r="Q633" s="1"/>
      <c r="R633" s="1"/>
      <c r="S633" s="1"/>
      <c r="T633" s="1"/>
      <c r="U633" s="1"/>
      <c r="V633" s="1"/>
      <c r="W633" s="1"/>
      <c r="X633" s="1"/>
      <c r="Y633" s="1"/>
      <c r="Z633" s="1"/>
    </row>
    <row r="634" spans="1:26" x14ac:dyDescent="0.3">
      <c r="A634" s="5"/>
      <c r="B634" s="2"/>
      <c r="C634" s="5"/>
      <c r="D634" s="5"/>
      <c r="E634" s="1"/>
      <c r="F634" s="5"/>
      <c r="G634" s="1"/>
      <c r="H634" s="1"/>
      <c r="I634" s="1"/>
      <c r="J634" s="1"/>
      <c r="K634" s="1"/>
      <c r="L634" s="1"/>
      <c r="M634" s="1"/>
      <c r="N634" s="1"/>
      <c r="O634" s="1"/>
      <c r="P634" s="1"/>
      <c r="Q634" s="1"/>
      <c r="R634" s="1"/>
      <c r="S634" s="1"/>
      <c r="T634" s="1"/>
      <c r="U634" s="1"/>
      <c r="V634" s="1"/>
      <c r="W634" s="1"/>
      <c r="X634" s="1"/>
      <c r="Y634" s="1"/>
      <c r="Z634" s="1"/>
    </row>
    <row r="635" spans="1:26" x14ac:dyDescent="0.3">
      <c r="A635" s="5"/>
      <c r="B635" s="2"/>
      <c r="C635" s="5"/>
      <c r="D635" s="5"/>
      <c r="E635" s="1"/>
      <c r="F635" s="5"/>
      <c r="G635" s="1"/>
      <c r="H635" s="1"/>
      <c r="I635" s="1"/>
      <c r="J635" s="1"/>
      <c r="K635" s="1"/>
      <c r="L635" s="1"/>
      <c r="M635" s="1"/>
      <c r="N635" s="1"/>
      <c r="O635" s="1"/>
      <c r="P635" s="1"/>
      <c r="Q635" s="1"/>
      <c r="R635" s="1"/>
      <c r="S635" s="1"/>
      <c r="T635" s="1"/>
      <c r="U635" s="1"/>
      <c r="V635" s="1"/>
      <c r="W635" s="1"/>
      <c r="X635" s="1"/>
      <c r="Y635" s="1"/>
      <c r="Z635" s="1"/>
    </row>
    <row r="636" spans="1:26" x14ac:dyDescent="0.3">
      <c r="A636" s="5"/>
      <c r="B636" s="2"/>
      <c r="C636" s="5"/>
      <c r="D636" s="5"/>
      <c r="E636" s="1"/>
      <c r="F636" s="5"/>
      <c r="G636" s="1"/>
      <c r="H636" s="1"/>
      <c r="I636" s="1"/>
      <c r="J636" s="1"/>
      <c r="K636" s="1"/>
      <c r="L636" s="1"/>
      <c r="M636" s="1"/>
      <c r="N636" s="1"/>
      <c r="O636" s="1"/>
      <c r="P636" s="1"/>
      <c r="Q636" s="1"/>
      <c r="R636" s="1"/>
      <c r="S636" s="1"/>
      <c r="T636" s="1"/>
      <c r="U636" s="1"/>
      <c r="V636" s="1"/>
      <c r="W636" s="1"/>
      <c r="X636" s="1"/>
      <c r="Y636" s="1"/>
      <c r="Z636" s="1"/>
    </row>
    <row r="637" spans="1:26" x14ac:dyDescent="0.3">
      <c r="A637" s="5"/>
      <c r="B637" s="2"/>
      <c r="C637" s="5"/>
      <c r="D637" s="5"/>
      <c r="E637" s="1"/>
      <c r="F637" s="5"/>
      <c r="G637" s="1"/>
      <c r="H637" s="1"/>
      <c r="I637" s="1"/>
      <c r="J637" s="1"/>
      <c r="K637" s="1"/>
      <c r="L637" s="1"/>
      <c r="M637" s="1"/>
      <c r="N637" s="1"/>
      <c r="O637" s="1"/>
      <c r="P637" s="1"/>
      <c r="Q637" s="1"/>
      <c r="R637" s="1"/>
      <c r="S637" s="1"/>
      <c r="T637" s="1"/>
      <c r="U637" s="1"/>
      <c r="V637" s="1"/>
      <c r="W637" s="1"/>
      <c r="X637" s="1"/>
      <c r="Y637" s="1"/>
      <c r="Z637" s="1"/>
    </row>
    <row r="638" spans="1:26" x14ac:dyDescent="0.3">
      <c r="A638" s="5"/>
      <c r="B638" s="2"/>
      <c r="C638" s="5"/>
      <c r="D638" s="5"/>
      <c r="E638" s="1"/>
      <c r="F638" s="5"/>
      <c r="G638" s="1"/>
      <c r="H638" s="1"/>
      <c r="I638" s="1"/>
      <c r="J638" s="1"/>
      <c r="K638" s="1"/>
      <c r="L638" s="1"/>
      <c r="M638" s="1"/>
      <c r="N638" s="1"/>
      <c r="O638" s="1"/>
      <c r="P638" s="1"/>
      <c r="Q638" s="1"/>
      <c r="R638" s="1"/>
      <c r="S638" s="1"/>
      <c r="T638" s="1"/>
      <c r="U638" s="1"/>
      <c r="V638" s="1"/>
      <c r="W638" s="1"/>
      <c r="X638" s="1"/>
      <c r="Y638" s="1"/>
      <c r="Z638" s="1"/>
    </row>
    <row r="639" spans="1:26" x14ac:dyDescent="0.3">
      <c r="A639" s="5"/>
      <c r="B639" s="2"/>
      <c r="C639" s="5"/>
      <c r="D639" s="5"/>
      <c r="E639" s="1"/>
      <c r="F639" s="5"/>
      <c r="G639" s="1"/>
      <c r="H639" s="1"/>
      <c r="I639" s="1"/>
      <c r="J639" s="1"/>
      <c r="K639" s="1"/>
      <c r="L639" s="1"/>
      <c r="M639" s="1"/>
      <c r="N639" s="1"/>
      <c r="O639" s="1"/>
      <c r="P639" s="1"/>
      <c r="Q639" s="1"/>
      <c r="R639" s="1"/>
      <c r="S639" s="1"/>
      <c r="T639" s="1"/>
      <c r="U639" s="1"/>
      <c r="V639" s="1"/>
      <c r="W639" s="1"/>
      <c r="X639" s="1"/>
      <c r="Y639" s="1"/>
      <c r="Z639" s="1"/>
    </row>
    <row r="640" spans="1:26" x14ac:dyDescent="0.3">
      <c r="A640" s="5"/>
      <c r="B640" s="2"/>
      <c r="C640" s="5"/>
      <c r="D640" s="5"/>
      <c r="E640" s="1"/>
      <c r="F640" s="5"/>
      <c r="G640" s="1"/>
      <c r="H640" s="1"/>
      <c r="I640" s="1"/>
      <c r="J640" s="1"/>
      <c r="K640" s="1"/>
      <c r="L640" s="1"/>
      <c r="M640" s="1"/>
      <c r="N640" s="1"/>
      <c r="O640" s="1"/>
      <c r="P640" s="1"/>
      <c r="Q640" s="1"/>
      <c r="R640" s="1"/>
      <c r="S640" s="1"/>
      <c r="T640" s="1"/>
      <c r="U640" s="1"/>
      <c r="V640" s="1"/>
      <c r="W640" s="1"/>
      <c r="X640" s="1"/>
      <c r="Y640" s="1"/>
      <c r="Z640" s="1"/>
    </row>
    <row r="641" spans="1:26" x14ac:dyDescent="0.3">
      <c r="A641" s="5"/>
      <c r="B641" s="2"/>
      <c r="C641" s="5"/>
      <c r="D641" s="5"/>
      <c r="E641" s="1"/>
      <c r="F641" s="5"/>
      <c r="G641" s="1"/>
      <c r="H641" s="1"/>
      <c r="I641" s="1"/>
      <c r="J641" s="1"/>
      <c r="K641" s="1"/>
      <c r="L641" s="1"/>
      <c r="M641" s="1"/>
      <c r="N641" s="1"/>
      <c r="O641" s="1"/>
      <c r="P641" s="1"/>
      <c r="Q641" s="1"/>
      <c r="R641" s="1"/>
      <c r="S641" s="1"/>
      <c r="T641" s="1"/>
      <c r="U641" s="1"/>
      <c r="V641" s="1"/>
      <c r="W641" s="1"/>
      <c r="X641" s="1"/>
      <c r="Y641" s="1"/>
      <c r="Z641" s="1"/>
    </row>
    <row r="642" spans="1:26" x14ac:dyDescent="0.3">
      <c r="A642" s="5"/>
      <c r="B642" s="2"/>
      <c r="C642" s="5"/>
      <c r="D642" s="5"/>
      <c r="E642" s="1"/>
      <c r="F642" s="5"/>
      <c r="G642" s="1"/>
      <c r="H642" s="1"/>
      <c r="I642" s="1"/>
      <c r="J642" s="1"/>
      <c r="K642" s="1"/>
      <c r="L642" s="1"/>
      <c r="M642" s="1"/>
      <c r="N642" s="1"/>
      <c r="O642" s="1"/>
      <c r="P642" s="1"/>
      <c r="Q642" s="1"/>
      <c r="R642" s="1"/>
      <c r="S642" s="1"/>
      <c r="T642" s="1"/>
      <c r="U642" s="1"/>
      <c r="V642" s="1"/>
      <c r="W642" s="1"/>
      <c r="X642" s="1"/>
      <c r="Y642" s="1"/>
      <c r="Z642" s="1"/>
    </row>
    <row r="643" spans="1:26" x14ac:dyDescent="0.3">
      <c r="A643" s="5"/>
      <c r="B643" s="2"/>
      <c r="C643" s="5"/>
      <c r="D643" s="5"/>
      <c r="E643" s="1"/>
      <c r="F643" s="5"/>
      <c r="G643" s="1"/>
      <c r="H643" s="1"/>
      <c r="I643" s="1"/>
      <c r="J643" s="1"/>
      <c r="K643" s="1"/>
      <c r="L643" s="1"/>
      <c r="M643" s="1"/>
      <c r="N643" s="1"/>
      <c r="O643" s="1"/>
      <c r="P643" s="1"/>
      <c r="Q643" s="1"/>
      <c r="R643" s="1"/>
      <c r="S643" s="1"/>
      <c r="T643" s="1"/>
      <c r="U643" s="1"/>
      <c r="V643" s="1"/>
      <c r="W643" s="1"/>
      <c r="X643" s="1"/>
      <c r="Y643" s="1"/>
      <c r="Z643" s="1"/>
    </row>
    <row r="644" spans="1:26" x14ac:dyDescent="0.3">
      <c r="A644" s="5"/>
      <c r="B644" s="2"/>
      <c r="C644" s="5"/>
      <c r="D644" s="5"/>
      <c r="E644" s="1"/>
      <c r="F644" s="5"/>
      <c r="G644" s="1"/>
      <c r="H644" s="1"/>
      <c r="I644" s="1"/>
      <c r="J644" s="1"/>
      <c r="K644" s="1"/>
      <c r="L644" s="1"/>
      <c r="M644" s="1"/>
      <c r="N644" s="1"/>
      <c r="O644" s="1"/>
      <c r="P644" s="1"/>
      <c r="Q644" s="1"/>
      <c r="R644" s="1"/>
      <c r="S644" s="1"/>
      <c r="T644" s="1"/>
      <c r="U644" s="1"/>
      <c r="V644" s="1"/>
      <c r="W644" s="1"/>
      <c r="X644" s="1"/>
      <c r="Y644" s="1"/>
      <c r="Z644" s="1"/>
    </row>
    <row r="645" spans="1:26" x14ac:dyDescent="0.3">
      <c r="A645" s="5"/>
      <c r="B645" s="2"/>
      <c r="C645" s="5"/>
      <c r="D645" s="5"/>
      <c r="E645" s="1"/>
      <c r="F645" s="5"/>
      <c r="G645" s="1"/>
      <c r="H645" s="1"/>
      <c r="I645" s="1"/>
      <c r="J645" s="1"/>
      <c r="K645" s="1"/>
      <c r="L645" s="1"/>
      <c r="M645" s="1"/>
      <c r="N645" s="1"/>
      <c r="O645" s="1"/>
      <c r="P645" s="1"/>
      <c r="Q645" s="1"/>
      <c r="R645" s="1"/>
      <c r="S645" s="1"/>
      <c r="T645" s="1"/>
      <c r="U645" s="1"/>
      <c r="V645" s="1"/>
      <c r="W645" s="1"/>
      <c r="X645" s="1"/>
      <c r="Y645" s="1"/>
      <c r="Z645" s="1"/>
    </row>
    <row r="646" spans="1:26" x14ac:dyDescent="0.3">
      <c r="A646" s="5"/>
      <c r="B646" s="2"/>
      <c r="C646" s="5"/>
      <c r="D646" s="5"/>
      <c r="E646" s="1"/>
      <c r="F646" s="5"/>
      <c r="G646" s="1"/>
      <c r="H646" s="1"/>
      <c r="I646" s="1"/>
      <c r="J646" s="1"/>
      <c r="K646" s="1"/>
      <c r="L646" s="1"/>
      <c r="M646" s="1"/>
      <c r="N646" s="1"/>
      <c r="O646" s="1"/>
      <c r="P646" s="1"/>
      <c r="Q646" s="1"/>
      <c r="R646" s="1"/>
      <c r="S646" s="1"/>
      <c r="T646" s="1"/>
      <c r="U646" s="1"/>
      <c r="V646" s="1"/>
      <c r="W646" s="1"/>
      <c r="X646" s="1"/>
      <c r="Y646" s="1"/>
      <c r="Z646" s="1"/>
    </row>
    <row r="647" spans="1:26" x14ac:dyDescent="0.3">
      <c r="A647" s="5"/>
      <c r="B647" s="2"/>
      <c r="C647" s="5"/>
      <c r="D647" s="5"/>
      <c r="E647" s="1"/>
      <c r="F647" s="5"/>
      <c r="G647" s="1"/>
      <c r="H647" s="1"/>
      <c r="I647" s="1"/>
      <c r="J647" s="1"/>
      <c r="K647" s="1"/>
      <c r="L647" s="1"/>
      <c r="M647" s="1"/>
      <c r="N647" s="1"/>
      <c r="O647" s="1"/>
      <c r="P647" s="1"/>
      <c r="Q647" s="1"/>
      <c r="R647" s="1"/>
      <c r="S647" s="1"/>
      <c r="T647" s="1"/>
      <c r="U647" s="1"/>
      <c r="V647" s="1"/>
      <c r="W647" s="1"/>
      <c r="X647" s="1"/>
      <c r="Y647" s="1"/>
      <c r="Z647" s="1"/>
    </row>
    <row r="648" spans="1:26" x14ac:dyDescent="0.3">
      <c r="A648" s="5"/>
      <c r="B648" s="2"/>
      <c r="C648" s="5"/>
      <c r="D648" s="5"/>
      <c r="E648" s="1"/>
      <c r="F648" s="5"/>
      <c r="G648" s="1"/>
      <c r="H648" s="1"/>
      <c r="I648" s="1"/>
      <c r="J648" s="1"/>
      <c r="K648" s="1"/>
      <c r="L648" s="1"/>
      <c r="M648" s="1"/>
      <c r="N648" s="1"/>
      <c r="O648" s="1"/>
      <c r="P648" s="1"/>
      <c r="Q648" s="1"/>
      <c r="R648" s="1"/>
      <c r="S648" s="1"/>
      <c r="T648" s="1"/>
      <c r="U648" s="1"/>
      <c r="V648" s="1"/>
      <c r="W648" s="1"/>
      <c r="X648" s="1"/>
      <c r="Y648" s="1"/>
      <c r="Z648" s="1"/>
    </row>
    <row r="649" spans="1:26" x14ac:dyDescent="0.3">
      <c r="A649" s="5"/>
      <c r="B649" s="2"/>
      <c r="C649" s="5"/>
      <c r="D649" s="5"/>
      <c r="E649" s="1"/>
      <c r="F649" s="5"/>
      <c r="G649" s="1"/>
      <c r="H649" s="1"/>
      <c r="I649" s="1"/>
      <c r="J649" s="1"/>
      <c r="K649" s="1"/>
      <c r="L649" s="1"/>
      <c r="M649" s="1"/>
      <c r="N649" s="1"/>
      <c r="O649" s="1"/>
      <c r="P649" s="1"/>
      <c r="Q649" s="1"/>
      <c r="R649" s="1"/>
      <c r="S649" s="1"/>
      <c r="T649" s="1"/>
      <c r="U649" s="1"/>
      <c r="V649" s="1"/>
      <c r="W649" s="1"/>
      <c r="X649" s="1"/>
      <c r="Y649" s="1"/>
      <c r="Z649" s="1"/>
    </row>
    <row r="650" spans="1:26" x14ac:dyDescent="0.3">
      <c r="A650" s="5"/>
      <c r="B650" s="2"/>
      <c r="C650" s="5"/>
      <c r="D650" s="5"/>
      <c r="E650" s="1"/>
      <c r="F650" s="5"/>
      <c r="G650" s="1"/>
      <c r="H650" s="1"/>
      <c r="I650" s="1"/>
      <c r="J650" s="1"/>
      <c r="K650" s="1"/>
      <c r="L650" s="1"/>
      <c r="M650" s="1"/>
      <c r="N650" s="1"/>
      <c r="O650" s="1"/>
      <c r="P650" s="1"/>
      <c r="Q650" s="1"/>
      <c r="R650" s="1"/>
      <c r="S650" s="1"/>
      <c r="T650" s="1"/>
      <c r="U650" s="1"/>
      <c r="V650" s="1"/>
      <c r="W650" s="1"/>
      <c r="X650" s="1"/>
      <c r="Y650" s="1"/>
      <c r="Z650" s="1"/>
    </row>
    <row r="651" spans="1:26" x14ac:dyDescent="0.3">
      <c r="A651" s="5"/>
      <c r="B651" s="2"/>
      <c r="C651" s="5"/>
      <c r="D651" s="5"/>
      <c r="E651" s="1"/>
      <c r="F651" s="5"/>
      <c r="G651" s="1"/>
      <c r="H651" s="1"/>
      <c r="I651" s="1"/>
      <c r="J651" s="1"/>
      <c r="K651" s="1"/>
      <c r="L651" s="1"/>
      <c r="M651" s="1"/>
      <c r="N651" s="1"/>
      <c r="O651" s="1"/>
      <c r="P651" s="1"/>
      <c r="Q651" s="1"/>
      <c r="R651" s="1"/>
      <c r="S651" s="1"/>
      <c r="T651" s="1"/>
      <c r="U651" s="1"/>
      <c r="V651" s="1"/>
      <c r="W651" s="1"/>
      <c r="X651" s="1"/>
      <c r="Y651" s="1"/>
      <c r="Z651" s="1"/>
    </row>
    <row r="652" spans="1:26" x14ac:dyDescent="0.3">
      <c r="A652" s="5"/>
      <c r="B652" s="2"/>
      <c r="C652" s="5"/>
      <c r="D652" s="5"/>
      <c r="E652" s="1"/>
      <c r="F652" s="5"/>
      <c r="G652" s="1"/>
      <c r="H652" s="1"/>
      <c r="I652" s="1"/>
      <c r="J652" s="1"/>
      <c r="K652" s="1"/>
      <c r="L652" s="1"/>
      <c r="M652" s="1"/>
      <c r="N652" s="1"/>
      <c r="O652" s="1"/>
      <c r="P652" s="1"/>
      <c r="Q652" s="1"/>
      <c r="R652" s="1"/>
      <c r="S652" s="1"/>
      <c r="T652" s="1"/>
      <c r="U652" s="1"/>
      <c r="V652" s="1"/>
      <c r="W652" s="1"/>
      <c r="X652" s="1"/>
      <c r="Y652" s="1"/>
      <c r="Z652" s="1"/>
    </row>
    <row r="653" spans="1:26" x14ac:dyDescent="0.3">
      <c r="A653" s="5"/>
      <c r="B653" s="2"/>
      <c r="C653" s="5"/>
      <c r="D653" s="5"/>
      <c r="E653" s="1"/>
      <c r="F653" s="5"/>
      <c r="G653" s="1"/>
      <c r="H653" s="1"/>
      <c r="I653" s="1"/>
      <c r="J653" s="1"/>
      <c r="K653" s="1"/>
      <c r="L653" s="1"/>
      <c r="M653" s="1"/>
      <c r="N653" s="1"/>
      <c r="O653" s="1"/>
      <c r="P653" s="1"/>
      <c r="Q653" s="1"/>
      <c r="R653" s="1"/>
      <c r="S653" s="1"/>
      <c r="T653" s="1"/>
      <c r="U653" s="1"/>
      <c r="V653" s="1"/>
      <c r="W653" s="1"/>
      <c r="X653" s="1"/>
      <c r="Y653" s="1"/>
      <c r="Z653" s="1"/>
    </row>
    <row r="654" spans="1:26" x14ac:dyDescent="0.3">
      <c r="A654" s="5"/>
      <c r="B654" s="2"/>
      <c r="C654" s="5"/>
      <c r="D654" s="5"/>
      <c r="E654" s="1"/>
      <c r="F654" s="5"/>
      <c r="G654" s="1"/>
      <c r="H654" s="1"/>
      <c r="I654" s="1"/>
      <c r="J654" s="1"/>
      <c r="K654" s="1"/>
      <c r="L654" s="1"/>
      <c r="M654" s="1"/>
      <c r="N654" s="1"/>
      <c r="O654" s="1"/>
      <c r="P654" s="1"/>
      <c r="Q654" s="1"/>
      <c r="R654" s="1"/>
      <c r="S654" s="1"/>
      <c r="T654" s="1"/>
      <c r="U654" s="1"/>
      <c r="V654" s="1"/>
      <c r="W654" s="1"/>
      <c r="X654" s="1"/>
      <c r="Y654" s="1"/>
      <c r="Z654" s="1"/>
    </row>
    <row r="655" spans="1:26" x14ac:dyDescent="0.3">
      <c r="A655" s="5"/>
      <c r="B655" s="2"/>
      <c r="C655" s="5"/>
      <c r="D655" s="5"/>
      <c r="E655" s="1"/>
      <c r="F655" s="5"/>
      <c r="G655" s="1"/>
      <c r="H655" s="1"/>
      <c r="I655" s="1"/>
      <c r="J655" s="1"/>
      <c r="K655" s="1"/>
      <c r="L655" s="1"/>
      <c r="M655" s="1"/>
      <c r="N655" s="1"/>
      <c r="O655" s="1"/>
      <c r="P655" s="1"/>
      <c r="Q655" s="1"/>
      <c r="R655" s="1"/>
      <c r="S655" s="1"/>
      <c r="T655" s="1"/>
      <c r="U655" s="1"/>
      <c r="V655" s="1"/>
      <c r="W655" s="1"/>
      <c r="X655" s="1"/>
      <c r="Y655" s="1"/>
      <c r="Z655" s="1"/>
    </row>
    <row r="656" spans="1:26" x14ac:dyDescent="0.3">
      <c r="A656" s="5"/>
      <c r="B656" s="2"/>
      <c r="C656" s="5"/>
      <c r="D656" s="5"/>
      <c r="E656" s="1"/>
      <c r="F656" s="5"/>
      <c r="G656" s="1"/>
      <c r="H656" s="1"/>
      <c r="I656" s="1"/>
      <c r="J656" s="1"/>
      <c r="K656" s="1"/>
      <c r="L656" s="1"/>
      <c r="M656" s="1"/>
      <c r="N656" s="1"/>
      <c r="O656" s="1"/>
      <c r="P656" s="1"/>
      <c r="Q656" s="1"/>
      <c r="R656" s="1"/>
      <c r="S656" s="1"/>
      <c r="T656" s="1"/>
      <c r="U656" s="1"/>
      <c r="V656" s="1"/>
      <c r="W656" s="1"/>
      <c r="X656" s="1"/>
      <c r="Y656" s="1"/>
      <c r="Z656" s="1"/>
    </row>
    <row r="657" spans="1:26" x14ac:dyDescent="0.3">
      <c r="A657" s="5"/>
      <c r="B657" s="2"/>
      <c r="C657" s="5"/>
      <c r="D657" s="5"/>
      <c r="E657" s="1"/>
      <c r="F657" s="5"/>
      <c r="G657" s="1"/>
      <c r="H657" s="1"/>
      <c r="I657" s="1"/>
      <c r="J657" s="1"/>
      <c r="K657" s="1"/>
      <c r="L657" s="1"/>
      <c r="M657" s="1"/>
      <c r="N657" s="1"/>
      <c r="O657" s="1"/>
      <c r="P657" s="1"/>
      <c r="Q657" s="1"/>
      <c r="R657" s="1"/>
      <c r="S657" s="1"/>
      <c r="T657" s="1"/>
      <c r="U657" s="1"/>
      <c r="V657" s="1"/>
      <c r="W657" s="1"/>
      <c r="X657" s="1"/>
      <c r="Y657" s="1"/>
      <c r="Z657" s="1"/>
    </row>
    <row r="658" spans="1:26" x14ac:dyDescent="0.3">
      <c r="A658" s="5"/>
      <c r="B658" s="2"/>
      <c r="C658" s="5"/>
      <c r="D658" s="5"/>
      <c r="E658" s="1"/>
      <c r="F658" s="5"/>
      <c r="G658" s="1"/>
      <c r="H658" s="1"/>
      <c r="I658" s="1"/>
      <c r="J658" s="1"/>
      <c r="K658" s="1"/>
      <c r="L658" s="1"/>
      <c r="M658" s="1"/>
      <c r="N658" s="1"/>
      <c r="O658" s="1"/>
      <c r="P658" s="1"/>
      <c r="Q658" s="1"/>
      <c r="R658" s="1"/>
      <c r="S658" s="1"/>
      <c r="T658" s="1"/>
      <c r="U658" s="1"/>
      <c r="V658" s="1"/>
      <c r="W658" s="1"/>
      <c r="X658" s="1"/>
      <c r="Y658" s="1"/>
      <c r="Z658" s="1"/>
    </row>
    <row r="659" spans="1:26" x14ac:dyDescent="0.3">
      <c r="A659" s="5"/>
      <c r="B659" s="2"/>
      <c r="C659" s="5"/>
      <c r="D659" s="5"/>
      <c r="E659" s="1"/>
      <c r="F659" s="5"/>
      <c r="G659" s="1"/>
      <c r="H659" s="1"/>
      <c r="I659" s="1"/>
      <c r="J659" s="1"/>
      <c r="K659" s="1"/>
      <c r="L659" s="1"/>
      <c r="M659" s="1"/>
      <c r="N659" s="1"/>
      <c r="O659" s="1"/>
      <c r="P659" s="1"/>
      <c r="Q659" s="1"/>
      <c r="R659" s="1"/>
      <c r="S659" s="1"/>
      <c r="T659" s="1"/>
      <c r="U659" s="1"/>
      <c r="V659" s="1"/>
      <c r="W659" s="1"/>
      <c r="X659" s="1"/>
      <c r="Y659" s="1"/>
      <c r="Z659" s="1"/>
    </row>
    <row r="660" spans="1:26" x14ac:dyDescent="0.3">
      <c r="A660" s="5"/>
      <c r="B660" s="2"/>
      <c r="C660" s="5"/>
      <c r="D660" s="5"/>
      <c r="E660" s="1"/>
      <c r="F660" s="5"/>
      <c r="G660" s="1"/>
      <c r="H660" s="1"/>
      <c r="I660" s="1"/>
      <c r="J660" s="1"/>
      <c r="K660" s="1"/>
      <c r="L660" s="1"/>
      <c r="M660" s="1"/>
      <c r="N660" s="1"/>
      <c r="O660" s="1"/>
      <c r="P660" s="1"/>
      <c r="Q660" s="1"/>
      <c r="R660" s="1"/>
      <c r="S660" s="1"/>
      <c r="T660" s="1"/>
      <c r="U660" s="1"/>
      <c r="V660" s="1"/>
      <c r="W660" s="1"/>
      <c r="X660" s="1"/>
      <c r="Y660" s="1"/>
      <c r="Z660" s="1"/>
    </row>
    <row r="661" spans="1:26" x14ac:dyDescent="0.3">
      <c r="A661" s="5"/>
      <c r="B661" s="2"/>
      <c r="C661" s="5"/>
      <c r="D661" s="5"/>
      <c r="E661" s="1"/>
      <c r="F661" s="5"/>
      <c r="G661" s="1"/>
      <c r="H661" s="1"/>
      <c r="I661" s="1"/>
      <c r="J661" s="1"/>
      <c r="K661" s="1"/>
      <c r="L661" s="1"/>
      <c r="M661" s="1"/>
      <c r="N661" s="1"/>
      <c r="O661" s="1"/>
      <c r="P661" s="1"/>
      <c r="Q661" s="1"/>
      <c r="R661" s="1"/>
      <c r="S661" s="1"/>
      <c r="T661" s="1"/>
      <c r="U661" s="1"/>
      <c r="V661" s="1"/>
      <c r="W661" s="1"/>
      <c r="X661" s="1"/>
      <c r="Y661" s="1"/>
      <c r="Z661" s="1"/>
    </row>
    <row r="662" spans="1:26" x14ac:dyDescent="0.3">
      <c r="A662" s="5"/>
      <c r="B662" s="2"/>
      <c r="C662" s="5"/>
      <c r="D662" s="5"/>
      <c r="E662" s="1"/>
      <c r="F662" s="5"/>
      <c r="G662" s="1"/>
      <c r="H662" s="1"/>
      <c r="I662" s="1"/>
      <c r="J662" s="1"/>
      <c r="K662" s="1"/>
      <c r="L662" s="1"/>
      <c r="M662" s="1"/>
      <c r="N662" s="1"/>
      <c r="O662" s="1"/>
      <c r="P662" s="1"/>
      <c r="Q662" s="1"/>
      <c r="R662" s="1"/>
      <c r="S662" s="1"/>
      <c r="T662" s="1"/>
      <c r="U662" s="1"/>
      <c r="V662" s="1"/>
      <c r="W662" s="1"/>
      <c r="X662" s="1"/>
      <c r="Y662" s="1"/>
      <c r="Z662" s="1"/>
    </row>
    <row r="663" spans="1:26" x14ac:dyDescent="0.3">
      <c r="A663" s="5"/>
      <c r="B663" s="2"/>
      <c r="C663" s="5"/>
      <c r="D663" s="5"/>
      <c r="E663" s="1"/>
      <c r="F663" s="5"/>
      <c r="G663" s="1"/>
      <c r="H663" s="1"/>
      <c r="I663" s="1"/>
      <c r="J663" s="1"/>
      <c r="K663" s="1"/>
      <c r="L663" s="1"/>
      <c r="M663" s="1"/>
      <c r="N663" s="1"/>
      <c r="O663" s="1"/>
      <c r="P663" s="1"/>
      <c r="Q663" s="1"/>
      <c r="R663" s="1"/>
      <c r="S663" s="1"/>
      <c r="T663" s="1"/>
      <c r="U663" s="1"/>
      <c r="V663" s="1"/>
      <c r="W663" s="1"/>
      <c r="X663" s="1"/>
      <c r="Y663" s="1"/>
      <c r="Z663" s="1"/>
    </row>
    <row r="664" spans="1:26" x14ac:dyDescent="0.3">
      <c r="A664" s="5"/>
      <c r="B664" s="2"/>
      <c r="C664" s="5"/>
      <c r="D664" s="5"/>
      <c r="E664" s="1"/>
      <c r="F664" s="5"/>
      <c r="G664" s="1"/>
      <c r="H664" s="1"/>
      <c r="I664" s="1"/>
      <c r="J664" s="1"/>
      <c r="K664" s="1"/>
      <c r="L664" s="1"/>
      <c r="M664" s="1"/>
      <c r="N664" s="1"/>
      <c r="O664" s="1"/>
      <c r="P664" s="1"/>
      <c r="Q664" s="1"/>
      <c r="R664" s="1"/>
      <c r="S664" s="1"/>
      <c r="T664" s="1"/>
      <c r="U664" s="1"/>
      <c r="V664" s="1"/>
      <c r="W664" s="1"/>
      <c r="X664" s="1"/>
      <c r="Y664" s="1"/>
      <c r="Z664" s="1"/>
    </row>
    <row r="665" spans="1:26" x14ac:dyDescent="0.3">
      <c r="A665" s="5"/>
      <c r="B665" s="2"/>
      <c r="C665" s="5"/>
      <c r="D665" s="5"/>
      <c r="E665" s="1"/>
      <c r="F665" s="5"/>
      <c r="G665" s="1"/>
      <c r="H665" s="1"/>
      <c r="I665" s="1"/>
      <c r="J665" s="1"/>
      <c r="K665" s="1"/>
      <c r="L665" s="1"/>
      <c r="M665" s="1"/>
      <c r="N665" s="1"/>
      <c r="O665" s="1"/>
      <c r="P665" s="1"/>
      <c r="Q665" s="1"/>
      <c r="R665" s="1"/>
      <c r="S665" s="1"/>
      <c r="T665" s="1"/>
      <c r="U665" s="1"/>
      <c r="V665" s="1"/>
      <c r="W665" s="1"/>
      <c r="X665" s="1"/>
      <c r="Y665" s="1"/>
      <c r="Z665" s="1"/>
    </row>
    <row r="666" spans="1:26" x14ac:dyDescent="0.3">
      <c r="A666" s="5"/>
      <c r="B666" s="2"/>
      <c r="C666" s="5"/>
      <c r="D666" s="5"/>
      <c r="E666" s="1"/>
      <c r="F666" s="5"/>
      <c r="G666" s="1"/>
      <c r="H666" s="1"/>
      <c r="I666" s="1"/>
      <c r="J666" s="1"/>
      <c r="K666" s="1"/>
      <c r="L666" s="1"/>
      <c r="M666" s="1"/>
      <c r="N666" s="1"/>
      <c r="O666" s="1"/>
      <c r="P666" s="1"/>
      <c r="Q666" s="1"/>
      <c r="R666" s="1"/>
      <c r="S666" s="1"/>
      <c r="T666" s="1"/>
      <c r="U666" s="1"/>
      <c r="V666" s="1"/>
      <c r="W666" s="1"/>
      <c r="X666" s="1"/>
      <c r="Y666" s="1"/>
      <c r="Z666" s="1"/>
    </row>
    <row r="667" spans="1:26" x14ac:dyDescent="0.3">
      <c r="A667" s="5"/>
      <c r="B667" s="2"/>
      <c r="C667" s="5"/>
      <c r="D667" s="5"/>
      <c r="E667" s="1"/>
      <c r="F667" s="5"/>
      <c r="G667" s="1"/>
      <c r="H667" s="1"/>
      <c r="I667" s="1"/>
      <c r="J667" s="1"/>
      <c r="K667" s="1"/>
      <c r="L667" s="1"/>
      <c r="M667" s="1"/>
      <c r="N667" s="1"/>
      <c r="O667" s="1"/>
      <c r="P667" s="1"/>
      <c r="Q667" s="1"/>
      <c r="R667" s="1"/>
      <c r="S667" s="1"/>
      <c r="T667" s="1"/>
      <c r="U667" s="1"/>
      <c r="V667" s="1"/>
      <c r="W667" s="1"/>
      <c r="X667" s="1"/>
      <c r="Y667" s="1"/>
      <c r="Z667" s="1"/>
    </row>
    <row r="668" spans="1:26" x14ac:dyDescent="0.3">
      <c r="A668" s="5"/>
      <c r="B668" s="2"/>
      <c r="C668" s="5"/>
      <c r="D668" s="5"/>
      <c r="E668" s="1"/>
      <c r="F668" s="5"/>
      <c r="G668" s="1"/>
      <c r="H668" s="1"/>
      <c r="I668" s="1"/>
      <c r="J668" s="1"/>
      <c r="K668" s="1"/>
      <c r="L668" s="1"/>
      <c r="M668" s="1"/>
      <c r="N668" s="1"/>
      <c r="O668" s="1"/>
      <c r="P668" s="1"/>
      <c r="Q668" s="1"/>
      <c r="R668" s="1"/>
      <c r="S668" s="1"/>
      <c r="T668" s="1"/>
      <c r="U668" s="1"/>
      <c r="V668" s="1"/>
      <c r="W668" s="1"/>
      <c r="X668" s="1"/>
      <c r="Y668" s="1"/>
      <c r="Z668" s="1"/>
    </row>
    <row r="669" spans="1:26" x14ac:dyDescent="0.3">
      <c r="A669" s="5"/>
      <c r="B669" s="2"/>
      <c r="C669" s="5"/>
      <c r="D669" s="5"/>
      <c r="E669" s="1"/>
      <c r="F669" s="5"/>
      <c r="G669" s="1"/>
      <c r="H669" s="1"/>
      <c r="I669" s="1"/>
      <c r="J669" s="1"/>
      <c r="K669" s="1"/>
      <c r="L669" s="1"/>
      <c r="M669" s="1"/>
      <c r="N669" s="1"/>
      <c r="O669" s="1"/>
      <c r="P669" s="1"/>
      <c r="Q669" s="1"/>
      <c r="R669" s="1"/>
      <c r="S669" s="1"/>
      <c r="T669" s="1"/>
      <c r="U669" s="1"/>
      <c r="V669" s="1"/>
      <c r="W669" s="1"/>
      <c r="X669" s="1"/>
      <c r="Y669" s="1"/>
      <c r="Z669" s="1"/>
    </row>
    <row r="670" spans="1:26" x14ac:dyDescent="0.3">
      <c r="A670" s="5"/>
      <c r="B670" s="2"/>
      <c r="C670" s="5"/>
      <c r="D670" s="5"/>
      <c r="E670" s="1"/>
      <c r="F670" s="5"/>
      <c r="G670" s="1"/>
      <c r="H670" s="1"/>
      <c r="I670" s="1"/>
      <c r="J670" s="1"/>
      <c r="K670" s="1"/>
      <c r="L670" s="1"/>
      <c r="M670" s="1"/>
      <c r="N670" s="1"/>
      <c r="O670" s="1"/>
      <c r="P670" s="1"/>
      <c r="Q670" s="1"/>
      <c r="R670" s="1"/>
      <c r="S670" s="1"/>
      <c r="T670" s="1"/>
      <c r="U670" s="1"/>
      <c r="V670" s="1"/>
      <c r="W670" s="1"/>
      <c r="X670" s="1"/>
      <c r="Y670" s="1"/>
      <c r="Z670" s="1"/>
    </row>
    <row r="671" spans="1:26" x14ac:dyDescent="0.3">
      <c r="A671" s="5"/>
      <c r="B671" s="2"/>
      <c r="C671" s="5"/>
      <c r="D671" s="5"/>
      <c r="E671" s="1"/>
      <c r="F671" s="5"/>
      <c r="G671" s="1"/>
      <c r="H671" s="1"/>
      <c r="I671" s="1"/>
      <c r="J671" s="1"/>
      <c r="K671" s="1"/>
      <c r="L671" s="1"/>
      <c r="M671" s="1"/>
      <c r="N671" s="1"/>
      <c r="O671" s="1"/>
      <c r="P671" s="1"/>
      <c r="Q671" s="1"/>
      <c r="R671" s="1"/>
      <c r="S671" s="1"/>
      <c r="T671" s="1"/>
      <c r="U671" s="1"/>
      <c r="V671" s="1"/>
      <c r="W671" s="1"/>
      <c r="X671" s="1"/>
      <c r="Y671" s="1"/>
      <c r="Z671" s="1"/>
    </row>
    <row r="672" spans="1:26" x14ac:dyDescent="0.3">
      <c r="A672" s="5"/>
      <c r="B672" s="2"/>
      <c r="C672" s="5"/>
      <c r="D672" s="5"/>
      <c r="E672" s="1"/>
      <c r="F672" s="5"/>
      <c r="G672" s="1"/>
      <c r="H672" s="1"/>
      <c r="I672" s="1"/>
      <c r="J672" s="1"/>
      <c r="K672" s="1"/>
      <c r="L672" s="1"/>
      <c r="M672" s="1"/>
      <c r="N672" s="1"/>
      <c r="O672" s="1"/>
      <c r="P672" s="1"/>
      <c r="Q672" s="1"/>
      <c r="R672" s="1"/>
      <c r="S672" s="1"/>
      <c r="T672" s="1"/>
      <c r="U672" s="1"/>
      <c r="V672" s="1"/>
      <c r="W672" s="1"/>
      <c r="X672" s="1"/>
      <c r="Y672" s="1"/>
      <c r="Z672" s="1"/>
    </row>
    <row r="673" spans="1:26" x14ac:dyDescent="0.3">
      <c r="A673" s="5"/>
      <c r="B673" s="2"/>
      <c r="C673" s="5"/>
      <c r="D673" s="5"/>
      <c r="E673" s="1"/>
      <c r="F673" s="5"/>
      <c r="G673" s="1"/>
      <c r="H673" s="1"/>
      <c r="I673" s="1"/>
      <c r="J673" s="1"/>
      <c r="K673" s="1"/>
      <c r="L673" s="1"/>
      <c r="M673" s="1"/>
      <c r="N673" s="1"/>
      <c r="O673" s="1"/>
      <c r="P673" s="1"/>
      <c r="Q673" s="1"/>
      <c r="R673" s="1"/>
      <c r="S673" s="1"/>
      <c r="T673" s="1"/>
      <c r="U673" s="1"/>
      <c r="V673" s="1"/>
      <c r="W673" s="1"/>
      <c r="X673" s="1"/>
      <c r="Y673" s="1"/>
      <c r="Z673" s="1"/>
    </row>
    <row r="674" spans="1:26" x14ac:dyDescent="0.3">
      <c r="A674" s="5"/>
      <c r="B674" s="2"/>
      <c r="C674" s="5"/>
      <c r="D674" s="5"/>
      <c r="E674" s="1"/>
      <c r="F674" s="5"/>
      <c r="G674" s="1"/>
      <c r="H674" s="1"/>
      <c r="I674" s="1"/>
      <c r="J674" s="1"/>
      <c r="K674" s="1"/>
      <c r="L674" s="1"/>
      <c r="M674" s="1"/>
      <c r="N674" s="1"/>
      <c r="O674" s="1"/>
      <c r="P674" s="1"/>
      <c r="Q674" s="1"/>
      <c r="R674" s="1"/>
      <c r="S674" s="1"/>
      <c r="T674" s="1"/>
      <c r="U674" s="1"/>
      <c r="V674" s="1"/>
      <c r="W674" s="1"/>
      <c r="X674" s="1"/>
      <c r="Y674" s="1"/>
      <c r="Z674" s="1"/>
    </row>
    <row r="675" spans="1:26" x14ac:dyDescent="0.3">
      <c r="A675" s="5"/>
      <c r="B675" s="2"/>
      <c r="C675" s="5"/>
      <c r="D675" s="5"/>
      <c r="E675" s="1"/>
      <c r="F675" s="5"/>
      <c r="G675" s="1"/>
      <c r="H675" s="1"/>
      <c r="I675" s="1"/>
      <c r="J675" s="1"/>
      <c r="K675" s="1"/>
      <c r="L675" s="1"/>
      <c r="M675" s="1"/>
      <c r="N675" s="1"/>
      <c r="O675" s="1"/>
      <c r="P675" s="1"/>
      <c r="Q675" s="1"/>
      <c r="R675" s="1"/>
      <c r="S675" s="1"/>
      <c r="T675" s="1"/>
      <c r="U675" s="1"/>
      <c r="V675" s="1"/>
      <c r="W675" s="1"/>
      <c r="X675" s="1"/>
      <c r="Y675" s="1"/>
      <c r="Z675" s="1"/>
    </row>
    <row r="676" spans="1:26" x14ac:dyDescent="0.3">
      <c r="A676" s="5"/>
      <c r="B676" s="2"/>
      <c r="C676" s="5"/>
      <c r="D676" s="5"/>
      <c r="E676" s="1"/>
      <c r="F676" s="5"/>
      <c r="G676" s="1"/>
      <c r="H676" s="1"/>
      <c r="I676" s="1"/>
      <c r="J676" s="1"/>
      <c r="K676" s="1"/>
      <c r="L676" s="1"/>
      <c r="M676" s="1"/>
      <c r="N676" s="1"/>
      <c r="O676" s="1"/>
      <c r="P676" s="1"/>
      <c r="Q676" s="1"/>
      <c r="R676" s="1"/>
      <c r="S676" s="1"/>
      <c r="T676" s="1"/>
      <c r="U676" s="1"/>
      <c r="V676" s="1"/>
      <c r="W676" s="1"/>
      <c r="X676" s="1"/>
      <c r="Y676" s="1"/>
      <c r="Z676" s="1"/>
    </row>
    <row r="677" spans="1:26" x14ac:dyDescent="0.3">
      <c r="A677" s="5"/>
      <c r="B677" s="2"/>
      <c r="C677" s="5"/>
      <c r="D677" s="5"/>
      <c r="E677" s="1"/>
      <c r="F677" s="5"/>
      <c r="G677" s="1"/>
      <c r="H677" s="1"/>
      <c r="I677" s="1"/>
      <c r="J677" s="1"/>
      <c r="K677" s="1"/>
      <c r="L677" s="1"/>
      <c r="M677" s="1"/>
      <c r="N677" s="1"/>
      <c r="O677" s="1"/>
      <c r="P677" s="1"/>
      <c r="Q677" s="1"/>
      <c r="R677" s="1"/>
      <c r="S677" s="1"/>
      <c r="T677" s="1"/>
      <c r="U677" s="1"/>
      <c r="V677" s="1"/>
      <c r="W677" s="1"/>
      <c r="X677" s="1"/>
      <c r="Y677" s="1"/>
      <c r="Z677" s="1"/>
    </row>
    <row r="678" spans="1:26" x14ac:dyDescent="0.3">
      <c r="A678" s="5"/>
      <c r="B678" s="2"/>
      <c r="C678" s="5"/>
      <c r="D678" s="5"/>
      <c r="E678" s="1"/>
      <c r="F678" s="5"/>
      <c r="G678" s="1"/>
      <c r="H678" s="1"/>
      <c r="I678" s="1"/>
      <c r="J678" s="1"/>
      <c r="K678" s="1"/>
      <c r="L678" s="1"/>
      <c r="M678" s="1"/>
      <c r="N678" s="1"/>
      <c r="O678" s="1"/>
      <c r="P678" s="1"/>
      <c r="Q678" s="1"/>
      <c r="R678" s="1"/>
      <c r="S678" s="1"/>
      <c r="T678" s="1"/>
      <c r="U678" s="1"/>
      <c r="V678" s="1"/>
      <c r="W678" s="1"/>
      <c r="X678" s="1"/>
      <c r="Y678" s="1"/>
      <c r="Z678" s="1"/>
    </row>
    <row r="679" spans="1:26" x14ac:dyDescent="0.3">
      <c r="A679" s="5"/>
      <c r="B679" s="2"/>
      <c r="C679" s="5"/>
      <c r="D679" s="5"/>
      <c r="E679" s="1"/>
      <c r="F679" s="5"/>
      <c r="G679" s="1"/>
      <c r="H679" s="1"/>
      <c r="I679" s="1"/>
      <c r="J679" s="1"/>
      <c r="K679" s="1"/>
      <c r="L679" s="1"/>
      <c r="M679" s="1"/>
      <c r="N679" s="1"/>
      <c r="O679" s="1"/>
      <c r="P679" s="1"/>
      <c r="Q679" s="1"/>
      <c r="R679" s="1"/>
      <c r="S679" s="1"/>
      <c r="T679" s="1"/>
      <c r="U679" s="1"/>
      <c r="V679" s="1"/>
      <c r="W679" s="1"/>
      <c r="X679" s="1"/>
      <c r="Y679" s="1"/>
      <c r="Z679" s="1"/>
    </row>
    <row r="680" spans="1:26" x14ac:dyDescent="0.3">
      <c r="A680" s="5"/>
      <c r="B680" s="2"/>
      <c r="C680" s="5"/>
      <c r="D680" s="5"/>
      <c r="E680" s="1"/>
      <c r="F680" s="5"/>
      <c r="G680" s="1"/>
      <c r="H680" s="1"/>
      <c r="I680" s="1"/>
      <c r="J680" s="1"/>
      <c r="K680" s="1"/>
      <c r="L680" s="1"/>
      <c r="M680" s="1"/>
      <c r="N680" s="1"/>
      <c r="O680" s="1"/>
      <c r="P680" s="1"/>
      <c r="Q680" s="1"/>
      <c r="R680" s="1"/>
      <c r="S680" s="1"/>
      <c r="T680" s="1"/>
      <c r="U680" s="1"/>
      <c r="V680" s="1"/>
      <c r="W680" s="1"/>
      <c r="X680" s="1"/>
      <c r="Y680" s="1"/>
      <c r="Z680" s="1"/>
    </row>
    <row r="681" spans="1:26" x14ac:dyDescent="0.3">
      <c r="A681" s="5"/>
      <c r="B681" s="2"/>
      <c r="C681" s="5"/>
      <c r="D681" s="5"/>
      <c r="E681" s="1"/>
      <c r="F681" s="5"/>
      <c r="G681" s="1"/>
      <c r="H681" s="1"/>
      <c r="I681" s="1"/>
      <c r="J681" s="1"/>
      <c r="K681" s="1"/>
      <c r="L681" s="1"/>
      <c r="M681" s="1"/>
      <c r="N681" s="1"/>
      <c r="O681" s="1"/>
      <c r="P681" s="1"/>
      <c r="Q681" s="1"/>
      <c r="R681" s="1"/>
      <c r="S681" s="1"/>
      <c r="T681" s="1"/>
      <c r="U681" s="1"/>
      <c r="V681" s="1"/>
      <c r="W681" s="1"/>
      <c r="X681" s="1"/>
      <c r="Y681" s="1"/>
      <c r="Z681" s="1"/>
    </row>
    <row r="682" spans="1:26" x14ac:dyDescent="0.3">
      <c r="A682" s="5"/>
      <c r="B682" s="2"/>
      <c r="C682" s="5"/>
      <c r="D682" s="5"/>
      <c r="E682" s="1"/>
      <c r="F682" s="5"/>
      <c r="G682" s="1"/>
      <c r="H682" s="1"/>
      <c r="I682" s="1"/>
      <c r="J682" s="1"/>
      <c r="K682" s="1"/>
      <c r="L682" s="1"/>
      <c r="M682" s="1"/>
      <c r="N682" s="1"/>
      <c r="O682" s="1"/>
      <c r="P682" s="1"/>
      <c r="Q682" s="1"/>
      <c r="R682" s="1"/>
      <c r="S682" s="1"/>
      <c r="T682" s="1"/>
      <c r="U682" s="1"/>
      <c r="V682" s="1"/>
      <c r="W682" s="1"/>
      <c r="X682" s="1"/>
      <c r="Y682" s="1"/>
      <c r="Z682" s="1"/>
    </row>
    <row r="683" spans="1:26" x14ac:dyDescent="0.3">
      <c r="A683" s="5"/>
      <c r="B683" s="2"/>
      <c r="C683" s="5"/>
      <c r="D683" s="5"/>
      <c r="E683" s="1"/>
      <c r="F683" s="5"/>
      <c r="G683" s="1"/>
      <c r="H683" s="1"/>
      <c r="I683" s="1"/>
      <c r="J683" s="1"/>
      <c r="K683" s="1"/>
      <c r="L683" s="1"/>
      <c r="M683" s="1"/>
      <c r="N683" s="1"/>
      <c r="O683" s="1"/>
      <c r="P683" s="1"/>
      <c r="Q683" s="1"/>
      <c r="R683" s="1"/>
      <c r="S683" s="1"/>
      <c r="T683" s="1"/>
      <c r="U683" s="1"/>
      <c r="V683" s="1"/>
      <c r="W683" s="1"/>
      <c r="X683" s="1"/>
      <c r="Y683" s="1"/>
      <c r="Z683" s="1"/>
    </row>
    <row r="684" spans="1:26" x14ac:dyDescent="0.3">
      <c r="A684" s="5"/>
      <c r="B684" s="2"/>
      <c r="C684" s="5"/>
      <c r="D684" s="5"/>
      <c r="E684" s="1"/>
      <c r="F684" s="5"/>
      <c r="G684" s="1"/>
      <c r="H684" s="1"/>
      <c r="I684" s="1"/>
      <c r="J684" s="1"/>
      <c r="K684" s="1"/>
      <c r="L684" s="1"/>
      <c r="M684" s="1"/>
      <c r="N684" s="1"/>
      <c r="O684" s="1"/>
      <c r="P684" s="1"/>
      <c r="Q684" s="1"/>
      <c r="R684" s="1"/>
      <c r="S684" s="1"/>
      <c r="T684" s="1"/>
      <c r="U684" s="1"/>
      <c r="V684" s="1"/>
      <c r="W684" s="1"/>
      <c r="X684" s="1"/>
      <c r="Y684" s="1"/>
      <c r="Z684" s="1"/>
    </row>
    <row r="685" spans="1:26" x14ac:dyDescent="0.3">
      <c r="A685" s="5"/>
      <c r="B685" s="2"/>
      <c r="C685" s="5"/>
      <c r="D685" s="5"/>
      <c r="E685" s="1"/>
      <c r="F685" s="5"/>
      <c r="G685" s="1"/>
      <c r="H685" s="1"/>
      <c r="I685" s="1"/>
      <c r="J685" s="1"/>
      <c r="K685" s="1"/>
      <c r="L685" s="1"/>
      <c r="M685" s="1"/>
      <c r="N685" s="1"/>
      <c r="O685" s="1"/>
      <c r="P685" s="1"/>
      <c r="Q685" s="1"/>
      <c r="R685" s="1"/>
      <c r="S685" s="1"/>
      <c r="T685" s="1"/>
      <c r="U685" s="1"/>
      <c r="V685" s="1"/>
      <c r="W685" s="1"/>
      <c r="X685" s="1"/>
      <c r="Y685" s="1"/>
      <c r="Z685" s="1"/>
    </row>
    <row r="686" spans="1:26" x14ac:dyDescent="0.3">
      <c r="A686" s="5"/>
      <c r="B686" s="2"/>
      <c r="C686" s="5"/>
      <c r="D686" s="5"/>
      <c r="E686" s="1"/>
      <c r="F686" s="5"/>
      <c r="G686" s="1"/>
      <c r="H686" s="1"/>
      <c r="I686" s="1"/>
      <c r="J686" s="1"/>
      <c r="K686" s="1"/>
      <c r="L686" s="1"/>
      <c r="M686" s="1"/>
      <c r="N686" s="1"/>
      <c r="O686" s="1"/>
      <c r="P686" s="1"/>
      <c r="Q686" s="1"/>
      <c r="R686" s="1"/>
      <c r="S686" s="1"/>
      <c r="T686" s="1"/>
      <c r="U686" s="1"/>
      <c r="V686" s="1"/>
      <c r="W686" s="1"/>
      <c r="X686" s="1"/>
      <c r="Y686" s="1"/>
      <c r="Z686" s="1"/>
    </row>
    <row r="687" spans="1:26" x14ac:dyDescent="0.3">
      <c r="A687" s="5"/>
      <c r="B687" s="2"/>
      <c r="C687" s="5"/>
      <c r="D687" s="5"/>
      <c r="E687" s="1"/>
      <c r="F687" s="5"/>
      <c r="G687" s="1"/>
      <c r="H687" s="1"/>
      <c r="I687" s="1"/>
      <c r="J687" s="1"/>
      <c r="K687" s="1"/>
      <c r="L687" s="1"/>
      <c r="M687" s="1"/>
      <c r="N687" s="1"/>
      <c r="O687" s="1"/>
      <c r="P687" s="1"/>
      <c r="Q687" s="1"/>
      <c r="R687" s="1"/>
      <c r="S687" s="1"/>
      <c r="T687" s="1"/>
      <c r="U687" s="1"/>
      <c r="V687" s="1"/>
      <c r="W687" s="1"/>
      <c r="X687" s="1"/>
      <c r="Y687" s="1"/>
      <c r="Z687" s="1"/>
    </row>
    <row r="688" spans="1:26" x14ac:dyDescent="0.3">
      <c r="A688" s="5"/>
      <c r="B688" s="2"/>
      <c r="C688" s="5"/>
      <c r="D688" s="5"/>
      <c r="E688" s="1"/>
      <c r="F688" s="5"/>
      <c r="G688" s="1"/>
      <c r="H688" s="1"/>
      <c r="I688" s="1"/>
      <c r="J688" s="1"/>
      <c r="K688" s="1"/>
      <c r="L688" s="1"/>
      <c r="M688" s="1"/>
      <c r="N688" s="1"/>
      <c r="O688" s="1"/>
      <c r="P688" s="1"/>
      <c r="Q688" s="1"/>
      <c r="R688" s="1"/>
      <c r="S688" s="1"/>
      <c r="T688" s="1"/>
      <c r="U688" s="1"/>
      <c r="V688" s="1"/>
      <c r="W688" s="1"/>
      <c r="X688" s="1"/>
      <c r="Y688" s="1"/>
      <c r="Z688" s="1"/>
    </row>
    <row r="689" spans="1:26" x14ac:dyDescent="0.3">
      <c r="A689" s="5"/>
      <c r="B689" s="2"/>
      <c r="C689" s="5"/>
      <c r="D689" s="5"/>
      <c r="E689" s="1"/>
      <c r="F689" s="5"/>
      <c r="G689" s="1"/>
      <c r="H689" s="1"/>
      <c r="I689" s="1"/>
      <c r="J689" s="1"/>
      <c r="K689" s="1"/>
      <c r="L689" s="1"/>
      <c r="M689" s="1"/>
      <c r="N689" s="1"/>
      <c r="O689" s="1"/>
      <c r="P689" s="1"/>
      <c r="Q689" s="1"/>
      <c r="R689" s="1"/>
      <c r="S689" s="1"/>
      <c r="T689" s="1"/>
      <c r="U689" s="1"/>
      <c r="V689" s="1"/>
      <c r="W689" s="1"/>
      <c r="X689" s="1"/>
      <c r="Y689" s="1"/>
      <c r="Z689" s="1"/>
    </row>
    <row r="690" spans="1:26" x14ac:dyDescent="0.3">
      <c r="A690" s="5"/>
      <c r="B690" s="2"/>
      <c r="C690" s="5"/>
      <c r="D690" s="5"/>
      <c r="E690" s="1"/>
      <c r="F690" s="5"/>
      <c r="G690" s="1"/>
      <c r="H690" s="1"/>
      <c r="I690" s="1"/>
      <c r="J690" s="1"/>
      <c r="K690" s="1"/>
      <c r="L690" s="1"/>
      <c r="M690" s="1"/>
      <c r="N690" s="1"/>
      <c r="O690" s="1"/>
      <c r="P690" s="1"/>
      <c r="Q690" s="1"/>
      <c r="R690" s="1"/>
      <c r="S690" s="1"/>
      <c r="T690" s="1"/>
      <c r="U690" s="1"/>
      <c r="V690" s="1"/>
      <c r="W690" s="1"/>
      <c r="X690" s="1"/>
      <c r="Y690" s="1"/>
      <c r="Z690" s="1"/>
    </row>
    <row r="691" spans="1:26" x14ac:dyDescent="0.3">
      <c r="A691" s="5"/>
      <c r="B691" s="2"/>
      <c r="C691" s="5"/>
      <c r="D691" s="5"/>
      <c r="E691" s="1"/>
      <c r="F691" s="5"/>
      <c r="G691" s="1"/>
      <c r="H691" s="1"/>
      <c r="I691" s="1"/>
      <c r="J691" s="1"/>
      <c r="K691" s="1"/>
      <c r="L691" s="1"/>
      <c r="M691" s="1"/>
      <c r="N691" s="1"/>
      <c r="O691" s="1"/>
      <c r="P691" s="1"/>
      <c r="Q691" s="1"/>
      <c r="R691" s="1"/>
      <c r="S691" s="1"/>
      <c r="T691" s="1"/>
      <c r="U691" s="1"/>
      <c r="V691" s="1"/>
      <c r="W691" s="1"/>
      <c r="X691" s="1"/>
      <c r="Y691" s="1"/>
      <c r="Z691" s="1"/>
    </row>
    <row r="692" spans="1:26" x14ac:dyDescent="0.3">
      <c r="A692" s="5"/>
      <c r="B692" s="2"/>
      <c r="C692" s="5"/>
      <c r="D692" s="5"/>
      <c r="E692" s="1"/>
      <c r="F692" s="5"/>
      <c r="G692" s="1"/>
      <c r="H692" s="1"/>
      <c r="I692" s="1"/>
      <c r="J692" s="1"/>
      <c r="K692" s="1"/>
      <c r="L692" s="1"/>
      <c r="M692" s="1"/>
      <c r="N692" s="1"/>
      <c r="O692" s="1"/>
      <c r="P692" s="1"/>
      <c r="Q692" s="1"/>
      <c r="R692" s="1"/>
      <c r="S692" s="1"/>
      <c r="T692" s="1"/>
      <c r="U692" s="1"/>
      <c r="V692" s="1"/>
      <c r="W692" s="1"/>
      <c r="X692" s="1"/>
      <c r="Y692" s="1"/>
      <c r="Z692" s="1"/>
    </row>
    <row r="693" spans="1:26" x14ac:dyDescent="0.3">
      <c r="A693" s="5"/>
      <c r="B693" s="2"/>
      <c r="C693" s="5"/>
      <c r="D693" s="5"/>
      <c r="E693" s="1"/>
      <c r="F693" s="5"/>
      <c r="G693" s="1"/>
      <c r="H693" s="1"/>
      <c r="I693" s="1"/>
      <c r="J693" s="1"/>
      <c r="K693" s="1"/>
      <c r="L693" s="1"/>
      <c r="M693" s="1"/>
      <c r="N693" s="1"/>
      <c r="O693" s="1"/>
      <c r="P693" s="1"/>
      <c r="Q693" s="1"/>
      <c r="R693" s="1"/>
      <c r="S693" s="1"/>
      <c r="T693" s="1"/>
      <c r="U693" s="1"/>
      <c r="V693" s="1"/>
      <c r="W693" s="1"/>
      <c r="X693" s="1"/>
      <c r="Y693" s="1"/>
      <c r="Z693" s="1"/>
    </row>
    <row r="694" spans="1:26" x14ac:dyDescent="0.3">
      <c r="A694" s="5"/>
      <c r="B694" s="2"/>
      <c r="C694" s="5"/>
      <c r="D694" s="5"/>
      <c r="E694" s="1"/>
      <c r="F694" s="5"/>
      <c r="G694" s="1"/>
      <c r="H694" s="1"/>
      <c r="I694" s="1"/>
      <c r="J694" s="1"/>
      <c r="K694" s="1"/>
      <c r="L694" s="1"/>
      <c r="M694" s="1"/>
      <c r="N694" s="1"/>
      <c r="O694" s="1"/>
      <c r="P694" s="1"/>
      <c r="Q694" s="1"/>
      <c r="R694" s="1"/>
      <c r="S694" s="1"/>
      <c r="T694" s="1"/>
      <c r="U694" s="1"/>
      <c r="V694" s="1"/>
      <c r="W694" s="1"/>
      <c r="X694" s="1"/>
      <c r="Y694" s="1"/>
      <c r="Z694" s="1"/>
    </row>
    <row r="695" spans="1:26" x14ac:dyDescent="0.3">
      <c r="A695" s="5"/>
      <c r="B695" s="2"/>
      <c r="C695" s="5"/>
      <c r="D695" s="5"/>
      <c r="E695" s="1"/>
      <c r="F695" s="5"/>
      <c r="G695" s="1"/>
      <c r="H695" s="1"/>
      <c r="I695" s="1"/>
      <c r="J695" s="1"/>
      <c r="K695" s="1"/>
      <c r="L695" s="1"/>
      <c r="M695" s="1"/>
      <c r="N695" s="1"/>
      <c r="O695" s="1"/>
      <c r="P695" s="1"/>
      <c r="Q695" s="1"/>
      <c r="R695" s="1"/>
      <c r="S695" s="1"/>
      <c r="T695" s="1"/>
      <c r="U695" s="1"/>
      <c r="V695" s="1"/>
      <c r="W695" s="1"/>
      <c r="X695" s="1"/>
      <c r="Y695" s="1"/>
      <c r="Z695" s="1"/>
    </row>
    <row r="696" spans="1:26" x14ac:dyDescent="0.3">
      <c r="A696" s="5"/>
      <c r="B696" s="2"/>
      <c r="C696" s="5"/>
      <c r="D696" s="5"/>
      <c r="E696" s="1"/>
      <c r="F696" s="5"/>
      <c r="G696" s="1"/>
      <c r="H696" s="1"/>
      <c r="I696" s="1"/>
      <c r="J696" s="1"/>
      <c r="K696" s="1"/>
      <c r="L696" s="1"/>
      <c r="M696" s="1"/>
      <c r="N696" s="1"/>
      <c r="O696" s="1"/>
      <c r="P696" s="1"/>
      <c r="Q696" s="1"/>
      <c r="R696" s="1"/>
      <c r="S696" s="1"/>
      <c r="T696" s="1"/>
      <c r="U696" s="1"/>
      <c r="V696" s="1"/>
      <c r="W696" s="1"/>
      <c r="X696" s="1"/>
      <c r="Y696" s="1"/>
      <c r="Z696" s="1"/>
    </row>
    <row r="697" spans="1:26" x14ac:dyDescent="0.3">
      <c r="A697" s="5"/>
      <c r="B697" s="2"/>
      <c r="C697" s="5"/>
      <c r="D697" s="5"/>
      <c r="E697" s="1"/>
      <c r="F697" s="5"/>
      <c r="G697" s="1"/>
      <c r="H697" s="1"/>
      <c r="I697" s="1"/>
      <c r="J697" s="1"/>
      <c r="K697" s="1"/>
      <c r="L697" s="1"/>
      <c r="M697" s="1"/>
      <c r="N697" s="1"/>
      <c r="O697" s="1"/>
      <c r="P697" s="1"/>
      <c r="Q697" s="1"/>
      <c r="R697" s="1"/>
      <c r="S697" s="1"/>
      <c r="T697" s="1"/>
      <c r="U697" s="1"/>
      <c r="V697" s="1"/>
      <c r="W697" s="1"/>
      <c r="X697" s="1"/>
      <c r="Y697" s="1"/>
      <c r="Z697" s="1"/>
    </row>
    <row r="698" spans="1:26" x14ac:dyDescent="0.3">
      <c r="A698" s="5"/>
      <c r="B698" s="2"/>
      <c r="C698" s="5"/>
      <c r="D698" s="5"/>
      <c r="E698" s="1"/>
      <c r="F698" s="5"/>
      <c r="G698" s="1"/>
      <c r="H698" s="1"/>
      <c r="I698" s="1"/>
      <c r="J698" s="1"/>
      <c r="K698" s="1"/>
      <c r="L698" s="1"/>
      <c r="M698" s="1"/>
      <c r="N698" s="1"/>
      <c r="O698" s="1"/>
      <c r="P698" s="1"/>
      <c r="Q698" s="1"/>
      <c r="R698" s="1"/>
      <c r="S698" s="1"/>
      <c r="T698" s="1"/>
      <c r="U698" s="1"/>
      <c r="V698" s="1"/>
      <c r="W698" s="1"/>
      <c r="X698" s="1"/>
      <c r="Y698" s="1"/>
      <c r="Z698" s="1"/>
    </row>
    <row r="699" spans="1:26" x14ac:dyDescent="0.3">
      <c r="A699" s="5"/>
      <c r="B699" s="2"/>
      <c r="C699" s="5"/>
      <c r="D699" s="5"/>
      <c r="E699" s="1"/>
      <c r="F699" s="5"/>
      <c r="G699" s="1"/>
      <c r="H699" s="1"/>
      <c r="I699" s="1"/>
      <c r="J699" s="1"/>
      <c r="K699" s="1"/>
      <c r="L699" s="1"/>
      <c r="M699" s="1"/>
      <c r="N699" s="1"/>
      <c r="O699" s="1"/>
      <c r="P699" s="1"/>
      <c r="Q699" s="1"/>
      <c r="R699" s="1"/>
      <c r="S699" s="1"/>
      <c r="T699" s="1"/>
      <c r="U699" s="1"/>
      <c r="V699" s="1"/>
      <c r="W699" s="1"/>
      <c r="X699" s="1"/>
      <c r="Y699" s="1"/>
      <c r="Z699" s="1"/>
    </row>
    <row r="700" spans="1:26" x14ac:dyDescent="0.3">
      <c r="A700" s="5"/>
      <c r="B700" s="2"/>
      <c r="C700" s="5"/>
      <c r="D700" s="5"/>
      <c r="E700" s="1"/>
      <c r="F700" s="5"/>
      <c r="G700" s="1"/>
      <c r="H700" s="1"/>
      <c r="I700" s="1"/>
      <c r="J700" s="1"/>
      <c r="K700" s="1"/>
      <c r="L700" s="1"/>
      <c r="M700" s="1"/>
      <c r="N700" s="1"/>
      <c r="O700" s="1"/>
      <c r="P700" s="1"/>
      <c r="Q700" s="1"/>
      <c r="R700" s="1"/>
      <c r="S700" s="1"/>
      <c r="T700" s="1"/>
      <c r="U700" s="1"/>
      <c r="V700" s="1"/>
      <c r="W700" s="1"/>
      <c r="X700" s="1"/>
      <c r="Y700" s="1"/>
      <c r="Z700" s="1"/>
    </row>
    <row r="701" spans="1:26" x14ac:dyDescent="0.3">
      <c r="A701" s="5"/>
      <c r="B701" s="2"/>
      <c r="C701" s="5"/>
      <c r="D701" s="5"/>
      <c r="E701" s="1"/>
      <c r="F701" s="5"/>
      <c r="G701" s="1"/>
      <c r="H701" s="1"/>
      <c r="I701" s="1"/>
      <c r="J701" s="1"/>
      <c r="K701" s="1"/>
      <c r="L701" s="1"/>
      <c r="M701" s="1"/>
      <c r="N701" s="1"/>
      <c r="O701" s="1"/>
      <c r="P701" s="1"/>
      <c r="Q701" s="1"/>
      <c r="R701" s="1"/>
      <c r="S701" s="1"/>
      <c r="T701" s="1"/>
      <c r="U701" s="1"/>
      <c r="V701" s="1"/>
      <c r="W701" s="1"/>
      <c r="X701" s="1"/>
      <c r="Y701" s="1"/>
      <c r="Z701" s="1"/>
    </row>
    <row r="702" spans="1:26" x14ac:dyDescent="0.3">
      <c r="A702" s="5"/>
      <c r="B702" s="2"/>
      <c r="C702" s="5"/>
      <c r="D702" s="5"/>
      <c r="E702" s="1"/>
      <c r="F702" s="5"/>
      <c r="G702" s="1"/>
      <c r="H702" s="1"/>
      <c r="I702" s="1"/>
      <c r="J702" s="1"/>
      <c r="K702" s="1"/>
      <c r="L702" s="1"/>
      <c r="M702" s="1"/>
      <c r="N702" s="1"/>
      <c r="O702" s="1"/>
      <c r="P702" s="1"/>
      <c r="Q702" s="1"/>
      <c r="R702" s="1"/>
      <c r="S702" s="1"/>
      <c r="T702" s="1"/>
      <c r="U702" s="1"/>
      <c r="V702" s="1"/>
      <c r="W702" s="1"/>
      <c r="X702" s="1"/>
      <c r="Y702" s="1"/>
      <c r="Z702" s="1"/>
    </row>
    <row r="703" spans="1:26" x14ac:dyDescent="0.3">
      <c r="A703" s="5"/>
      <c r="B703" s="2"/>
      <c r="C703" s="5"/>
      <c r="D703" s="5"/>
      <c r="E703" s="1"/>
      <c r="F703" s="5"/>
      <c r="G703" s="1"/>
      <c r="H703" s="1"/>
      <c r="I703" s="1"/>
      <c r="J703" s="1"/>
      <c r="K703" s="1"/>
      <c r="L703" s="1"/>
      <c r="M703" s="1"/>
      <c r="N703" s="1"/>
      <c r="O703" s="1"/>
      <c r="P703" s="1"/>
      <c r="Q703" s="1"/>
      <c r="R703" s="1"/>
      <c r="S703" s="1"/>
      <c r="T703" s="1"/>
      <c r="U703" s="1"/>
      <c r="V703" s="1"/>
      <c r="W703" s="1"/>
      <c r="X703" s="1"/>
      <c r="Y703" s="1"/>
      <c r="Z703" s="1"/>
    </row>
    <row r="704" spans="1:26" x14ac:dyDescent="0.3">
      <c r="A704" s="5"/>
      <c r="B704" s="2"/>
      <c r="C704" s="5"/>
      <c r="D704" s="5"/>
      <c r="E704" s="1"/>
      <c r="F704" s="5"/>
      <c r="G704" s="1"/>
      <c r="H704" s="1"/>
      <c r="I704" s="1"/>
      <c r="J704" s="1"/>
      <c r="K704" s="1"/>
      <c r="L704" s="1"/>
      <c r="M704" s="1"/>
      <c r="N704" s="1"/>
      <c r="O704" s="1"/>
      <c r="P704" s="1"/>
      <c r="Q704" s="1"/>
      <c r="R704" s="1"/>
      <c r="S704" s="1"/>
      <c r="T704" s="1"/>
      <c r="U704" s="1"/>
      <c r="V704" s="1"/>
      <c r="W704" s="1"/>
      <c r="X704" s="1"/>
      <c r="Y704" s="1"/>
      <c r="Z704" s="1"/>
    </row>
    <row r="705" spans="1:26" x14ac:dyDescent="0.3">
      <c r="A705" s="5"/>
      <c r="B705" s="2"/>
      <c r="C705" s="5"/>
      <c r="D705" s="5"/>
      <c r="E705" s="1"/>
      <c r="F705" s="5"/>
      <c r="G705" s="1"/>
      <c r="H705" s="1"/>
      <c r="I705" s="1"/>
      <c r="J705" s="1"/>
      <c r="K705" s="1"/>
      <c r="L705" s="1"/>
      <c r="M705" s="1"/>
      <c r="N705" s="1"/>
      <c r="O705" s="1"/>
      <c r="P705" s="1"/>
      <c r="Q705" s="1"/>
      <c r="R705" s="1"/>
      <c r="S705" s="1"/>
      <c r="T705" s="1"/>
      <c r="U705" s="1"/>
      <c r="V705" s="1"/>
      <c r="W705" s="1"/>
      <c r="X705" s="1"/>
      <c r="Y705" s="1"/>
      <c r="Z705" s="1"/>
    </row>
    <row r="706" spans="1:26" x14ac:dyDescent="0.3">
      <c r="A706" s="5"/>
      <c r="B706" s="2"/>
      <c r="C706" s="5"/>
      <c r="D706" s="5"/>
      <c r="E706" s="1"/>
      <c r="F706" s="5"/>
      <c r="G706" s="1"/>
      <c r="H706" s="1"/>
      <c r="I706" s="1"/>
      <c r="J706" s="1"/>
      <c r="K706" s="1"/>
      <c r="L706" s="1"/>
      <c r="M706" s="1"/>
      <c r="N706" s="1"/>
      <c r="O706" s="1"/>
      <c r="P706" s="1"/>
      <c r="Q706" s="1"/>
      <c r="R706" s="1"/>
      <c r="S706" s="1"/>
      <c r="T706" s="1"/>
      <c r="U706" s="1"/>
      <c r="V706" s="1"/>
      <c r="W706" s="1"/>
      <c r="X706" s="1"/>
      <c r="Y706" s="1"/>
      <c r="Z706" s="1"/>
    </row>
    <row r="707" spans="1:26" x14ac:dyDescent="0.3">
      <c r="A707" s="5"/>
      <c r="B707" s="2"/>
      <c r="C707" s="5"/>
      <c r="D707" s="5"/>
      <c r="E707" s="1"/>
      <c r="F707" s="5"/>
      <c r="G707" s="1"/>
      <c r="H707" s="1"/>
      <c r="I707" s="1"/>
      <c r="J707" s="1"/>
      <c r="K707" s="1"/>
      <c r="L707" s="1"/>
      <c r="M707" s="1"/>
      <c r="N707" s="1"/>
      <c r="O707" s="1"/>
      <c r="P707" s="1"/>
      <c r="Q707" s="1"/>
      <c r="R707" s="1"/>
      <c r="S707" s="1"/>
      <c r="T707" s="1"/>
      <c r="U707" s="1"/>
      <c r="V707" s="1"/>
      <c r="W707" s="1"/>
      <c r="X707" s="1"/>
      <c r="Y707" s="1"/>
      <c r="Z707" s="1"/>
    </row>
    <row r="708" spans="1:26" x14ac:dyDescent="0.3">
      <c r="A708" s="5"/>
      <c r="B708" s="2"/>
      <c r="C708" s="5"/>
      <c r="D708" s="5"/>
      <c r="E708" s="1"/>
      <c r="F708" s="5"/>
      <c r="G708" s="1"/>
      <c r="H708" s="1"/>
      <c r="I708" s="1"/>
      <c r="J708" s="1"/>
      <c r="K708" s="1"/>
      <c r="L708" s="1"/>
      <c r="M708" s="1"/>
      <c r="N708" s="1"/>
      <c r="O708" s="1"/>
      <c r="P708" s="1"/>
      <c r="Q708" s="1"/>
      <c r="R708" s="1"/>
      <c r="S708" s="1"/>
      <c r="T708" s="1"/>
      <c r="U708" s="1"/>
      <c r="V708" s="1"/>
      <c r="W708" s="1"/>
      <c r="X708" s="1"/>
      <c r="Y708" s="1"/>
      <c r="Z708" s="1"/>
    </row>
    <row r="709" spans="1:26" x14ac:dyDescent="0.3">
      <c r="A709" s="5"/>
      <c r="B709" s="2"/>
      <c r="C709" s="5"/>
      <c r="D709" s="5"/>
      <c r="E709" s="1"/>
      <c r="F709" s="5"/>
      <c r="G709" s="1"/>
      <c r="H709" s="1"/>
      <c r="I709" s="1"/>
      <c r="J709" s="1"/>
      <c r="K709" s="1"/>
      <c r="L709" s="1"/>
      <c r="M709" s="1"/>
      <c r="N709" s="1"/>
      <c r="O709" s="1"/>
      <c r="P709" s="1"/>
      <c r="Q709" s="1"/>
      <c r="R709" s="1"/>
      <c r="S709" s="1"/>
      <c r="T709" s="1"/>
      <c r="U709" s="1"/>
      <c r="V709" s="1"/>
      <c r="W709" s="1"/>
      <c r="X709" s="1"/>
      <c r="Y709" s="1"/>
      <c r="Z709" s="1"/>
    </row>
    <row r="710" spans="1:26" x14ac:dyDescent="0.3">
      <c r="A710" s="5"/>
      <c r="B710" s="2"/>
      <c r="C710" s="5"/>
      <c r="D710" s="5"/>
      <c r="E710" s="1"/>
      <c r="F710" s="5"/>
      <c r="G710" s="1"/>
      <c r="H710" s="1"/>
      <c r="I710" s="1"/>
      <c r="J710" s="1"/>
      <c r="K710" s="1"/>
      <c r="L710" s="1"/>
      <c r="M710" s="1"/>
      <c r="N710" s="1"/>
      <c r="O710" s="1"/>
      <c r="P710" s="1"/>
      <c r="Q710" s="1"/>
      <c r="R710" s="1"/>
      <c r="S710" s="1"/>
      <c r="T710" s="1"/>
      <c r="U710" s="1"/>
      <c r="V710" s="1"/>
      <c r="W710" s="1"/>
      <c r="X710" s="1"/>
      <c r="Y710" s="1"/>
      <c r="Z710" s="1"/>
    </row>
    <row r="711" spans="1:26" x14ac:dyDescent="0.3">
      <c r="A711" s="5"/>
      <c r="B711" s="2"/>
      <c r="C711" s="5"/>
      <c r="D711" s="5"/>
      <c r="E711" s="1"/>
      <c r="F711" s="5"/>
      <c r="G711" s="1"/>
      <c r="H711" s="1"/>
      <c r="I711" s="1"/>
      <c r="J711" s="1"/>
      <c r="K711" s="1"/>
      <c r="L711" s="1"/>
      <c r="M711" s="1"/>
      <c r="N711" s="1"/>
      <c r="O711" s="1"/>
      <c r="P711" s="1"/>
      <c r="Q711" s="1"/>
      <c r="R711" s="1"/>
      <c r="S711" s="1"/>
      <c r="T711" s="1"/>
      <c r="U711" s="1"/>
      <c r="V711" s="1"/>
      <c r="W711" s="1"/>
      <c r="X711" s="1"/>
      <c r="Y711" s="1"/>
      <c r="Z711" s="1"/>
    </row>
    <row r="712" spans="1:26" x14ac:dyDescent="0.3">
      <c r="A712" s="5"/>
      <c r="B712" s="2"/>
      <c r="C712" s="5"/>
      <c r="D712" s="5"/>
      <c r="E712" s="1"/>
      <c r="F712" s="5"/>
      <c r="G712" s="1"/>
      <c r="H712" s="1"/>
      <c r="I712" s="1"/>
      <c r="J712" s="1"/>
      <c r="K712" s="1"/>
      <c r="L712" s="1"/>
      <c r="M712" s="1"/>
      <c r="N712" s="1"/>
      <c r="O712" s="1"/>
      <c r="P712" s="1"/>
      <c r="Q712" s="1"/>
      <c r="R712" s="1"/>
      <c r="S712" s="1"/>
      <c r="T712" s="1"/>
      <c r="U712" s="1"/>
      <c r="V712" s="1"/>
      <c r="W712" s="1"/>
      <c r="X712" s="1"/>
      <c r="Y712" s="1"/>
      <c r="Z712" s="1"/>
    </row>
    <row r="713" spans="1:26" x14ac:dyDescent="0.3">
      <c r="A713" s="5"/>
      <c r="B713" s="2"/>
      <c r="C713" s="5"/>
      <c r="D713" s="5"/>
      <c r="E713" s="1"/>
      <c r="F713" s="5"/>
      <c r="G713" s="1"/>
      <c r="H713" s="1"/>
      <c r="I713" s="1"/>
      <c r="J713" s="1"/>
      <c r="K713" s="1"/>
      <c r="L713" s="1"/>
      <c r="M713" s="1"/>
      <c r="N713" s="1"/>
      <c r="O713" s="1"/>
      <c r="P713" s="1"/>
      <c r="Q713" s="1"/>
      <c r="R713" s="1"/>
      <c r="S713" s="1"/>
      <c r="T713" s="1"/>
      <c r="U713" s="1"/>
      <c r="V713" s="1"/>
      <c r="W713" s="1"/>
      <c r="X713" s="1"/>
      <c r="Y713" s="1"/>
      <c r="Z713" s="1"/>
    </row>
    <row r="714" spans="1:26" x14ac:dyDescent="0.3">
      <c r="A714" s="5"/>
      <c r="B714" s="2"/>
      <c r="C714" s="5"/>
      <c r="D714" s="5"/>
      <c r="E714" s="1"/>
      <c r="F714" s="5"/>
      <c r="G714" s="1"/>
      <c r="H714" s="1"/>
      <c r="I714" s="1"/>
      <c r="J714" s="1"/>
      <c r="K714" s="1"/>
      <c r="L714" s="1"/>
      <c r="M714" s="1"/>
      <c r="N714" s="1"/>
      <c r="O714" s="1"/>
      <c r="P714" s="1"/>
      <c r="Q714" s="1"/>
      <c r="R714" s="1"/>
      <c r="S714" s="1"/>
      <c r="T714" s="1"/>
      <c r="U714" s="1"/>
      <c r="V714" s="1"/>
      <c r="W714" s="1"/>
      <c r="X714" s="1"/>
      <c r="Y714" s="1"/>
      <c r="Z714" s="1"/>
    </row>
    <row r="715" spans="1:26" x14ac:dyDescent="0.3">
      <c r="A715" s="5"/>
      <c r="B715" s="2"/>
      <c r="C715" s="5"/>
      <c r="D715" s="5"/>
      <c r="E715" s="1"/>
      <c r="F715" s="5"/>
      <c r="G715" s="1"/>
      <c r="H715" s="1"/>
      <c r="I715" s="1"/>
      <c r="J715" s="1"/>
      <c r="K715" s="1"/>
      <c r="L715" s="1"/>
      <c r="M715" s="1"/>
      <c r="N715" s="1"/>
      <c r="O715" s="1"/>
      <c r="P715" s="1"/>
      <c r="Q715" s="1"/>
      <c r="R715" s="1"/>
      <c r="S715" s="1"/>
      <c r="T715" s="1"/>
      <c r="U715" s="1"/>
      <c r="V715" s="1"/>
      <c r="W715" s="1"/>
      <c r="X715" s="1"/>
      <c r="Y715" s="1"/>
      <c r="Z715" s="1"/>
    </row>
    <row r="716" spans="1:26" x14ac:dyDescent="0.3">
      <c r="A716" s="5"/>
      <c r="B716" s="2"/>
      <c r="C716" s="5"/>
      <c r="D716" s="5"/>
      <c r="E716" s="1"/>
      <c r="F716" s="5"/>
      <c r="G716" s="1"/>
      <c r="H716" s="1"/>
      <c r="I716" s="1"/>
      <c r="J716" s="1"/>
      <c r="K716" s="1"/>
      <c r="L716" s="1"/>
      <c r="M716" s="1"/>
      <c r="N716" s="1"/>
      <c r="O716" s="1"/>
      <c r="P716" s="1"/>
      <c r="Q716" s="1"/>
      <c r="R716" s="1"/>
      <c r="S716" s="1"/>
      <c r="T716" s="1"/>
      <c r="U716" s="1"/>
      <c r="V716" s="1"/>
      <c r="W716" s="1"/>
      <c r="X716" s="1"/>
      <c r="Y716" s="1"/>
      <c r="Z716" s="1"/>
    </row>
    <row r="717" spans="1:26" x14ac:dyDescent="0.3">
      <c r="A717" s="5"/>
      <c r="B717" s="2"/>
      <c r="C717" s="5"/>
      <c r="D717" s="5"/>
      <c r="E717" s="1"/>
      <c r="F717" s="5"/>
      <c r="G717" s="1"/>
      <c r="H717" s="1"/>
      <c r="I717" s="1"/>
      <c r="J717" s="1"/>
      <c r="K717" s="1"/>
      <c r="L717" s="1"/>
      <c r="M717" s="1"/>
      <c r="N717" s="1"/>
      <c r="O717" s="1"/>
      <c r="P717" s="1"/>
      <c r="Q717" s="1"/>
      <c r="R717" s="1"/>
      <c r="S717" s="1"/>
      <c r="T717" s="1"/>
      <c r="U717" s="1"/>
      <c r="V717" s="1"/>
      <c r="W717" s="1"/>
      <c r="X717" s="1"/>
      <c r="Y717" s="1"/>
      <c r="Z717" s="1"/>
    </row>
    <row r="718" spans="1:26" x14ac:dyDescent="0.3">
      <c r="A718" s="5"/>
      <c r="B718" s="2"/>
      <c r="C718" s="5"/>
      <c r="D718" s="5"/>
      <c r="E718" s="1"/>
      <c r="F718" s="5"/>
      <c r="G718" s="1"/>
      <c r="H718" s="1"/>
      <c r="I718" s="1"/>
      <c r="J718" s="1"/>
      <c r="K718" s="1"/>
      <c r="L718" s="1"/>
      <c r="M718" s="1"/>
      <c r="N718" s="1"/>
      <c r="O718" s="1"/>
      <c r="P718" s="1"/>
      <c r="Q718" s="1"/>
      <c r="R718" s="1"/>
      <c r="S718" s="1"/>
      <c r="T718" s="1"/>
      <c r="U718" s="1"/>
      <c r="V718" s="1"/>
      <c r="W718" s="1"/>
      <c r="X718" s="1"/>
      <c r="Y718" s="1"/>
      <c r="Z718" s="1"/>
    </row>
    <row r="719" spans="1:26" x14ac:dyDescent="0.3">
      <c r="A719" s="5"/>
      <c r="B719" s="2"/>
      <c r="C719" s="5"/>
      <c r="D719" s="5"/>
      <c r="E719" s="1"/>
      <c r="F719" s="5"/>
      <c r="G719" s="1"/>
      <c r="H719" s="1"/>
      <c r="I719" s="1"/>
      <c r="J719" s="1"/>
      <c r="K719" s="1"/>
      <c r="L719" s="1"/>
      <c r="M719" s="1"/>
      <c r="N719" s="1"/>
      <c r="O719" s="1"/>
      <c r="P719" s="1"/>
      <c r="Q719" s="1"/>
      <c r="R719" s="1"/>
      <c r="S719" s="1"/>
      <c r="T719" s="1"/>
      <c r="U719" s="1"/>
      <c r="V719" s="1"/>
      <c r="W719" s="1"/>
      <c r="X719" s="1"/>
      <c r="Y719" s="1"/>
      <c r="Z719" s="1"/>
    </row>
    <row r="720" spans="1:26" x14ac:dyDescent="0.3">
      <c r="A720" s="5"/>
      <c r="B720" s="2"/>
      <c r="C720" s="5"/>
      <c r="D720" s="5"/>
      <c r="E720" s="1"/>
      <c r="F720" s="5"/>
      <c r="G720" s="1"/>
      <c r="H720" s="1"/>
      <c r="I720" s="1"/>
      <c r="J720" s="1"/>
      <c r="K720" s="1"/>
      <c r="L720" s="1"/>
      <c r="M720" s="1"/>
      <c r="N720" s="1"/>
      <c r="O720" s="1"/>
      <c r="P720" s="1"/>
      <c r="Q720" s="1"/>
      <c r="R720" s="1"/>
      <c r="S720" s="1"/>
      <c r="T720" s="1"/>
      <c r="U720" s="1"/>
      <c r="V720" s="1"/>
      <c r="W720" s="1"/>
      <c r="X720" s="1"/>
      <c r="Y720" s="1"/>
      <c r="Z720" s="1"/>
    </row>
    <row r="721" spans="1:26" x14ac:dyDescent="0.3">
      <c r="A721" s="5"/>
      <c r="B721" s="2"/>
      <c r="C721" s="5"/>
      <c r="D721" s="5"/>
      <c r="E721" s="1"/>
      <c r="F721" s="5"/>
      <c r="G721" s="1"/>
      <c r="H721" s="1"/>
      <c r="I721" s="1"/>
      <c r="J721" s="1"/>
      <c r="K721" s="1"/>
      <c r="L721" s="1"/>
      <c r="M721" s="1"/>
      <c r="N721" s="1"/>
      <c r="O721" s="1"/>
      <c r="P721" s="1"/>
      <c r="Q721" s="1"/>
      <c r="R721" s="1"/>
      <c r="S721" s="1"/>
      <c r="T721" s="1"/>
      <c r="U721" s="1"/>
      <c r="V721" s="1"/>
      <c r="W721" s="1"/>
      <c r="X721" s="1"/>
      <c r="Y721" s="1"/>
      <c r="Z721" s="1"/>
    </row>
    <row r="722" spans="1:26" x14ac:dyDescent="0.3">
      <c r="A722" s="5"/>
      <c r="B722" s="2"/>
      <c r="C722" s="5"/>
      <c r="D722" s="5"/>
      <c r="E722" s="1"/>
      <c r="F722" s="5"/>
      <c r="G722" s="1"/>
      <c r="H722" s="1"/>
      <c r="I722" s="1"/>
      <c r="J722" s="1"/>
      <c r="K722" s="1"/>
      <c r="L722" s="1"/>
      <c r="M722" s="1"/>
      <c r="N722" s="1"/>
      <c r="O722" s="1"/>
      <c r="P722" s="1"/>
      <c r="Q722" s="1"/>
      <c r="R722" s="1"/>
      <c r="S722" s="1"/>
      <c r="T722" s="1"/>
      <c r="U722" s="1"/>
      <c r="V722" s="1"/>
      <c r="W722" s="1"/>
      <c r="X722" s="1"/>
      <c r="Y722" s="1"/>
      <c r="Z722" s="1"/>
    </row>
    <row r="723" spans="1:26" x14ac:dyDescent="0.3">
      <c r="A723" s="5"/>
      <c r="B723" s="2"/>
      <c r="C723" s="5"/>
      <c r="D723" s="5"/>
      <c r="E723" s="1"/>
      <c r="F723" s="5"/>
      <c r="G723" s="1"/>
      <c r="H723" s="1"/>
      <c r="I723" s="1"/>
      <c r="J723" s="1"/>
      <c r="K723" s="1"/>
      <c r="L723" s="1"/>
      <c r="M723" s="1"/>
      <c r="N723" s="1"/>
      <c r="O723" s="1"/>
      <c r="P723" s="1"/>
      <c r="Q723" s="1"/>
      <c r="R723" s="1"/>
      <c r="S723" s="1"/>
      <c r="T723" s="1"/>
      <c r="U723" s="1"/>
      <c r="V723" s="1"/>
      <c r="W723" s="1"/>
      <c r="X723" s="1"/>
      <c r="Y723" s="1"/>
      <c r="Z723" s="1"/>
    </row>
    <row r="724" spans="1:26" x14ac:dyDescent="0.3">
      <c r="A724" s="5"/>
      <c r="B724" s="2"/>
      <c r="C724" s="5"/>
      <c r="D724" s="5"/>
      <c r="E724" s="1"/>
      <c r="F724" s="5"/>
      <c r="G724" s="1"/>
      <c r="H724" s="1"/>
      <c r="I724" s="1"/>
      <c r="J724" s="1"/>
      <c r="K724" s="1"/>
      <c r="L724" s="1"/>
      <c r="M724" s="1"/>
      <c r="N724" s="1"/>
      <c r="O724" s="1"/>
      <c r="P724" s="1"/>
      <c r="Q724" s="1"/>
      <c r="R724" s="1"/>
      <c r="S724" s="1"/>
      <c r="T724" s="1"/>
      <c r="U724" s="1"/>
      <c r="V724" s="1"/>
      <c r="W724" s="1"/>
      <c r="X724" s="1"/>
      <c r="Y724" s="1"/>
      <c r="Z724" s="1"/>
    </row>
    <row r="725" spans="1:26" x14ac:dyDescent="0.3">
      <c r="A725" s="5"/>
      <c r="B725" s="2"/>
      <c r="C725" s="5"/>
      <c r="D725" s="5"/>
      <c r="E725" s="1"/>
      <c r="F725" s="5"/>
      <c r="G725" s="1"/>
      <c r="H725" s="1"/>
      <c r="I725" s="1"/>
      <c r="J725" s="1"/>
      <c r="K725" s="1"/>
      <c r="L725" s="1"/>
      <c r="M725" s="1"/>
      <c r="N725" s="1"/>
      <c r="O725" s="1"/>
      <c r="P725" s="1"/>
      <c r="Q725" s="1"/>
      <c r="R725" s="1"/>
      <c r="S725" s="1"/>
      <c r="T725" s="1"/>
      <c r="U725" s="1"/>
      <c r="V725" s="1"/>
      <c r="W725" s="1"/>
      <c r="X725" s="1"/>
      <c r="Y725" s="1"/>
      <c r="Z725" s="1"/>
    </row>
    <row r="726" spans="1:26" x14ac:dyDescent="0.3">
      <c r="A726" s="5"/>
      <c r="B726" s="2"/>
      <c r="C726" s="5"/>
      <c r="D726" s="5"/>
      <c r="E726" s="1"/>
      <c r="F726" s="5"/>
      <c r="G726" s="1"/>
      <c r="H726" s="1"/>
      <c r="I726" s="1"/>
      <c r="J726" s="1"/>
      <c r="K726" s="1"/>
      <c r="L726" s="1"/>
      <c r="M726" s="1"/>
      <c r="N726" s="1"/>
      <c r="O726" s="1"/>
      <c r="P726" s="1"/>
      <c r="Q726" s="1"/>
      <c r="R726" s="1"/>
      <c r="S726" s="1"/>
      <c r="T726" s="1"/>
      <c r="U726" s="1"/>
      <c r="V726" s="1"/>
      <c r="W726" s="1"/>
      <c r="X726" s="1"/>
      <c r="Y726" s="1"/>
      <c r="Z726" s="1"/>
    </row>
    <row r="727" spans="1:26" x14ac:dyDescent="0.3">
      <c r="A727" s="5"/>
      <c r="B727" s="2"/>
      <c r="C727" s="5"/>
      <c r="D727" s="5"/>
      <c r="E727" s="1"/>
      <c r="F727" s="5"/>
      <c r="G727" s="1"/>
      <c r="H727" s="1"/>
      <c r="I727" s="1"/>
      <c r="J727" s="1"/>
      <c r="K727" s="1"/>
      <c r="L727" s="1"/>
      <c r="M727" s="1"/>
      <c r="N727" s="1"/>
      <c r="O727" s="1"/>
      <c r="P727" s="1"/>
      <c r="Q727" s="1"/>
      <c r="R727" s="1"/>
      <c r="S727" s="1"/>
      <c r="T727" s="1"/>
      <c r="U727" s="1"/>
      <c r="V727" s="1"/>
      <c r="W727" s="1"/>
      <c r="X727" s="1"/>
      <c r="Y727" s="1"/>
      <c r="Z727" s="1"/>
    </row>
    <row r="728" spans="1:26" x14ac:dyDescent="0.3">
      <c r="A728" s="5"/>
      <c r="B728" s="2"/>
      <c r="C728" s="5"/>
      <c r="D728" s="5"/>
      <c r="E728" s="1"/>
      <c r="F728" s="5"/>
      <c r="G728" s="1"/>
      <c r="H728" s="1"/>
      <c r="I728" s="1"/>
      <c r="J728" s="1"/>
      <c r="K728" s="1"/>
      <c r="L728" s="1"/>
      <c r="M728" s="1"/>
      <c r="N728" s="1"/>
      <c r="O728" s="1"/>
      <c r="P728" s="1"/>
      <c r="Q728" s="1"/>
      <c r="R728" s="1"/>
      <c r="S728" s="1"/>
      <c r="T728" s="1"/>
      <c r="U728" s="1"/>
      <c r="V728" s="1"/>
      <c r="W728" s="1"/>
      <c r="X728" s="1"/>
      <c r="Y728" s="1"/>
      <c r="Z728" s="1"/>
    </row>
    <row r="729" spans="1:26" x14ac:dyDescent="0.3">
      <c r="A729" s="5"/>
      <c r="B729" s="2"/>
      <c r="C729" s="5"/>
      <c r="D729" s="5"/>
      <c r="E729" s="1"/>
      <c r="F729" s="5"/>
      <c r="G729" s="1"/>
      <c r="H729" s="1"/>
      <c r="I729" s="1"/>
      <c r="J729" s="1"/>
      <c r="K729" s="1"/>
      <c r="L729" s="1"/>
      <c r="M729" s="1"/>
      <c r="N729" s="1"/>
      <c r="O729" s="1"/>
      <c r="P729" s="1"/>
      <c r="Q729" s="1"/>
      <c r="R729" s="1"/>
      <c r="S729" s="1"/>
      <c r="T729" s="1"/>
      <c r="U729" s="1"/>
      <c r="V729" s="1"/>
      <c r="W729" s="1"/>
      <c r="X729" s="1"/>
      <c r="Y729" s="1"/>
      <c r="Z729" s="1"/>
    </row>
    <row r="730" spans="1:26" x14ac:dyDescent="0.3">
      <c r="A730" s="5"/>
      <c r="B730" s="2"/>
      <c r="C730" s="5"/>
      <c r="D730" s="5"/>
      <c r="E730" s="1"/>
      <c r="F730" s="5"/>
      <c r="G730" s="1"/>
      <c r="H730" s="1"/>
      <c r="I730" s="1"/>
      <c r="J730" s="1"/>
      <c r="K730" s="1"/>
      <c r="L730" s="1"/>
      <c r="M730" s="1"/>
      <c r="N730" s="1"/>
      <c r="O730" s="1"/>
      <c r="P730" s="1"/>
      <c r="Q730" s="1"/>
      <c r="R730" s="1"/>
      <c r="S730" s="1"/>
      <c r="T730" s="1"/>
      <c r="U730" s="1"/>
      <c r="V730" s="1"/>
      <c r="W730" s="1"/>
      <c r="X730" s="1"/>
      <c r="Y730" s="1"/>
      <c r="Z730" s="1"/>
    </row>
    <row r="731" spans="1:26" x14ac:dyDescent="0.3">
      <c r="A731" s="5"/>
      <c r="B731" s="2"/>
      <c r="C731" s="5"/>
      <c r="D731" s="5"/>
      <c r="E731" s="1"/>
      <c r="F731" s="5"/>
      <c r="G731" s="1"/>
      <c r="H731" s="1"/>
      <c r="I731" s="1"/>
      <c r="J731" s="1"/>
      <c r="K731" s="1"/>
      <c r="L731" s="1"/>
      <c r="M731" s="1"/>
      <c r="N731" s="1"/>
      <c r="O731" s="1"/>
      <c r="P731" s="1"/>
      <c r="Q731" s="1"/>
      <c r="R731" s="1"/>
      <c r="S731" s="1"/>
      <c r="T731" s="1"/>
      <c r="U731" s="1"/>
      <c r="V731" s="1"/>
      <c r="W731" s="1"/>
      <c r="X731" s="1"/>
      <c r="Y731" s="1"/>
      <c r="Z731" s="1"/>
    </row>
    <row r="732" spans="1:26" x14ac:dyDescent="0.3">
      <c r="A732" s="5"/>
      <c r="B732" s="2"/>
      <c r="C732" s="5"/>
      <c r="D732" s="5"/>
      <c r="E732" s="1"/>
      <c r="F732" s="5"/>
      <c r="G732" s="1"/>
      <c r="H732" s="1"/>
      <c r="I732" s="1"/>
      <c r="J732" s="1"/>
      <c r="K732" s="1"/>
      <c r="L732" s="1"/>
      <c r="M732" s="1"/>
      <c r="N732" s="1"/>
      <c r="O732" s="1"/>
      <c r="P732" s="1"/>
      <c r="Q732" s="1"/>
      <c r="R732" s="1"/>
      <c r="S732" s="1"/>
      <c r="T732" s="1"/>
      <c r="U732" s="1"/>
      <c r="V732" s="1"/>
      <c r="W732" s="1"/>
      <c r="X732" s="1"/>
      <c r="Y732" s="1"/>
      <c r="Z732" s="1"/>
    </row>
    <row r="733" spans="1:26" x14ac:dyDescent="0.3">
      <c r="A733" s="5"/>
      <c r="B733" s="2"/>
      <c r="C733" s="5"/>
      <c r="D733" s="5"/>
      <c r="E733" s="1"/>
      <c r="F733" s="5"/>
      <c r="G733" s="1"/>
      <c r="H733" s="1"/>
      <c r="I733" s="1"/>
      <c r="J733" s="1"/>
      <c r="K733" s="1"/>
      <c r="L733" s="1"/>
      <c r="M733" s="1"/>
      <c r="N733" s="1"/>
      <c r="O733" s="1"/>
      <c r="P733" s="1"/>
      <c r="Q733" s="1"/>
      <c r="R733" s="1"/>
      <c r="S733" s="1"/>
      <c r="T733" s="1"/>
      <c r="U733" s="1"/>
      <c r="V733" s="1"/>
      <c r="W733" s="1"/>
      <c r="X733" s="1"/>
      <c r="Y733" s="1"/>
      <c r="Z733" s="1"/>
    </row>
    <row r="734" spans="1:26" x14ac:dyDescent="0.3">
      <c r="A734" s="5"/>
      <c r="B734" s="2"/>
      <c r="C734" s="5"/>
      <c r="D734" s="5"/>
      <c r="E734" s="1"/>
      <c r="F734" s="5"/>
      <c r="G734" s="1"/>
      <c r="H734" s="1"/>
      <c r="I734" s="1"/>
      <c r="J734" s="1"/>
      <c r="K734" s="1"/>
      <c r="L734" s="1"/>
      <c r="M734" s="1"/>
      <c r="N734" s="1"/>
      <c r="O734" s="1"/>
      <c r="P734" s="1"/>
      <c r="Q734" s="1"/>
      <c r="R734" s="1"/>
      <c r="S734" s="1"/>
      <c r="T734" s="1"/>
      <c r="U734" s="1"/>
      <c r="V734" s="1"/>
      <c r="W734" s="1"/>
      <c r="X734" s="1"/>
      <c r="Y734" s="1"/>
      <c r="Z734" s="1"/>
    </row>
    <row r="735" spans="1:26" x14ac:dyDescent="0.3">
      <c r="A735" s="5"/>
      <c r="B735" s="2"/>
      <c r="C735" s="5"/>
      <c r="D735" s="5"/>
      <c r="E735" s="1"/>
      <c r="F735" s="5"/>
      <c r="G735" s="1"/>
      <c r="H735" s="1"/>
      <c r="I735" s="1"/>
      <c r="J735" s="1"/>
      <c r="K735" s="1"/>
      <c r="L735" s="1"/>
      <c r="M735" s="1"/>
      <c r="N735" s="1"/>
      <c r="O735" s="1"/>
      <c r="P735" s="1"/>
      <c r="Q735" s="1"/>
      <c r="R735" s="1"/>
      <c r="S735" s="1"/>
      <c r="T735" s="1"/>
      <c r="U735" s="1"/>
      <c r="V735" s="1"/>
      <c r="W735" s="1"/>
      <c r="X735" s="1"/>
      <c r="Y735" s="1"/>
      <c r="Z735" s="1"/>
    </row>
    <row r="736" spans="1:26" x14ac:dyDescent="0.3">
      <c r="A736" s="5"/>
      <c r="B736" s="2"/>
      <c r="C736" s="5"/>
      <c r="D736" s="5"/>
      <c r="E736" s="1"/>
      <c r="F736" s="5"/>
      <c r="G736" s="1"/>
      <c r="H736" s="1"/>
      <c r="I736" s="1"/>
      <c r="J736" s="1"/>
      <c r="K736" s="1"/>
      <c r="L736" s="1"/>
      <c r="M736" s="1"/>
      <c r="N736" s="1"/>
      <c r="O736" s="1"/>
      <c r="P736" s="1"/>
      <c r="Q736" s="1"/>
      <c r="R736" s="1"/>
      <c r="S736" s="1"/>
      <c r="T736" s="1"/>
      <c r="U736" s="1"/>
      <c r="V736" s="1"/>
      <c r="W736" s="1"/>
      <c r="X736" s="1"/>
      <c r="Y736" s="1"/>
      <c r="Z736" s="1"/>
    </row>
    <row r="737" spans="1:26" x14ac:dyDescent="0.3">
      <c r="A737" s="5"/>
      <c r="B737" s="2"/>
      <c r="C737" s="5"/>
      <c r="D737" s="5"/>
      <c r="E737" s="1"/>
      <c r="F737" s="5"/>
      <c r="G737" s="1"/>
      <c r="H737" s="1"/>
      <c r="I737" s="1"/>
      <c r="J737" s="1"/>
      <c r="K737" s="1"/>
      <c r="L737" s="1"/>
      <c r="M737" s="1"/>
      <c r="N737" s="1"/>
      <c r="O737" s="1"/>
      <c r="P737" s="1"/>
      <c r="Q737" s="1"/>
      <c r="R737" s="1"/>
      <c r="S737" s="1"/>
      <c r="T737" s="1"/>
      <c r="U737" s="1"/>
      <c r="V737" s="1"/>
      <c r="W737" s="1"/>
      <c r="X737" s="1"/>
      <c r="Y737" s="1"/>
      <c r="Z737" s="1"/>
    </row>
    <row r="738" spans="1:26" x14ac:dyDescent="0.3">
      <c r="A738" s="5"/>
      <c r="B738" s="2"/>
      <c r="C738" s="5"/>
      <c r="D738" s="5"/>
      <c r="E738" s="1"/>
      <c r="F738" s="5"/>
      <c r="G738" s="1"/>
      <c r="H738" s="1"/>
      <c r="I738" s="1"/>
      <c r="J738" s="1"/>
      <c r="K738" s="1"/>
      <c r="L738" s="1"/>
      <c r="M738" s="1"/>
      <c r="N738" s="1"/>
      <c r="O738" s="1"/>
      <c r="P738" s="1"/>
      <c r="Q738" s="1"/>
      <c r="R738" s="1"/>
      <c r="S738" s="1"/>
      <c r="T738" s="1"/>
      <c r="U738" s="1"/>
      <c r="V738" s="1"/>
      <c r="W738" s="1"/>
      <c r="X738" s="1"/>
      <c r="Y738" s="1"/>
      <c r="Z738" s="1"/>
    </row>
    <row r="739" spans="1:26" x14ac:dyDescent="0.3">
      <c r="A739" s="5"/>
      <c r="B739" s="2"/>
      <c r="C739" s="5"/>
      <c r="D739" s="5"/>
      <c r="E739" s="1"/>
      <c r="F739" s="5"/>
      <c r="G739" s="1"/>
      <c r="H739" s="1"/>
      <c r="I739" s="1"/>
      <c r="J739" s="1"/>
      <c r="K739" s="1"/>
      <c r="L739" s="1"/>
      <c r="M739" s="1"/>
      <c r="N739" s="1"/>
      <c r="O739" s="1"/>
      <c r="P739" s="1"/>
      <c r="Q739" s="1"/>
      <c r="R739" s="1"/>
      <c r="S739" s="1"/>
      <c r="T739" s="1"/>
      <c r="U739" s="1"/>
      <c r="V739" s="1"/>
      <c r="W739" s="1"/>
      <c r="X739" s="1"/>
      <c r="Y739" s="1"/>
      <c r="Z739" s="1"/>
    </row>
    <row r="740" spans="1:26" x14ac:dyDescent="0.3">
      <c r="A740" s="5"/>
      <c r="B740" s="2"/>
      <c r="C740" s="5"/>
      <c r="D740" s="5"/>
      <c r="E740" s="1"/>
      <c r="F740" s="5"/>
      <c r="G740" s="1"/>
      <c r="H740" s="1"/>
      <c r="I740" s="1"/>
      <c r="J740" s="1"/>
      <c r="K740" s="1"/>
      <c r="L740" s="1"/>
      <c r="M740" s="1"/>
      <c r="N740" s="1"/>
      <c r="O740" s="1"/>
      <c r="P740" s="1"/>
      <c r="Q740" s="1"/>
      <c r="R740" s="1"/>
      <c r="S740" s="1"/>
      <c r="T740" s="1"/>
      <c r="U740" s="1"/>
      <c r="V740" s="1"/>
      <c r="W740" s="1"/>
      <c r="X740" s="1"/>
      <c r="Y740" s="1"/>
      <c r="Z740" s="1"/>
    </row>
    <row r="741" spans="1:26" x14ac:dyDescent="0.3">
      <c r="A741" s="5"/>
      <c r="B741" s="2"/>
      <c r="C741" s="5"/>
      <c r="D741" s="5"/>
      <c r="E741" s="1"/>
      <c r="F741" s="5"/>
      <c r="G741" s="1"/>
      <c r="H741" s="1"/>
      <c r="I741" s="1"/>
      <c r="J741" s="1"/>
      <c r="K741" s="1"/>
      <c r="L741" s="1"/>
      <c r="M741" s="1"/>
      <c r="N741" s="1"/>
      <c r="O741" s="1"/>
      <c r="P741" s="1"/>
      <c r="Q741" s="1"/>
      <c r="R741" s="1"/>
      <c r="S741" s="1"/>
      <c r="T741" s="1"/>
      <c r="U741" s="1"/>
      <c r="V741" s="1"/>
      <c r="W741" s="1"/>
      <c r="X741" s="1"/>
      <c r="Y741" s="1"/>
      <c r="Z741" s="1"/>
    </row>
    <row r="742" spans="1:26" x14ac:dyDescent="0.3">
      <c r="A742" s="5"/>
      <c r="B742" s="2"/>
      <c r="C742" s="5"/>
      <c r="D742" s="5"/>
      <c r="E742" s="1"/>
      <c r="F742" s="5"/>
      <c r="G742" s="1"/>
      <c r="H742" s="1"/>
      <c r="I742" s="1"/>
      <c r="J742" s="1"/>
      <c r="K742" s="1"/>
      <c r="L742" s="1"/>
      <c r="M742" s="1"/>
      <c r="N742" s="1"/>
      <c r="O742" s="1"/>
      <c r="P742" s="1"/>
      <c r="Q742" s="1"/>
      <c r="R742" s="1"/>
      <c r="S742" s="1"/>
      <c r="T742" s="1"/>
      <c r="U742" s="1"/>
      <c r="V742" s="1"/>
      <c r="W742" s="1"/>
      <c r="X742" s="1"/>
      <c r="Y742" s="1"/>
      <c r="Z742" s="1"/>
    </row>
    <row r="743" spans="1:26" x14ac:dyDescent="0.3">
      <c r="A743" s="5"/>
      <c r="B743" s="2"/>
      <c r="C743" s="5"/>
      <c r="D743" s="5"/>
      <c r="E743" s="1"/>
      <c r="F743" s="5"/>
      <c r="G743" s="1"/>
      <c r="H743" s="1"/>
      <c r="I743" s="1"/>
      <c r="J743" s="1"/>
      <c r="K743" s="1"/>
      <c r="L743" s="1"/>
      <c r="M743" s="1"/>
      <c r="N743" s="1"/>
      <c r="O743" s="1"/>
      <c r="P743" s="1"/>
      <c r="Q743" s="1"/>
      <c r="R743" s="1"/>
      <c r="S743" s="1"/>
      <c r="T743" s="1"/>
      <c r="U743" s="1"/>
      <c r="V743" s="1"/>
      <c r="W743" s="1"/>
      <c r="X743" s="1"/>
      <c r="Y743" s="1"/>
      <c r="Z743" s="1"/>
    </row>
    <row r="744" spans="1:26" x14ac:dyDescent="0.3">
      <c r="A744" s="5"/>
      <c r="B744" s="2"/>
      <c r="C744" s="5"/>
      <c r="D744" s="5"/>
      <c r="E744" s="1"/>
      <c r="F744" s="5"/>
      <c r="G744" s="1"/>
      <c r="H744" s="1"/>
      <c r="I744" s="1"/>
      <c r="J744" s="1"/>
      <c r="K744" s="1"/>
      <c r="L744" s="1"/>
      <c r="M744" s="1"/>
      <c r="N744" s="1"/>
      <c r="O744" s="1"/>
      <c r="P744" s="1"/>
      <c r="Q744" s="1"/>
      <c r="R744" s="1"/>
      <c r="S744" s="1"/>
      <c r="T744" s="1"/>
      <c r="U744" s="1"/>
      <c r="V744" s="1"/>
      <c r="W744" s="1"/>
      <c r="X744" s="1"/>
      <c r="Y744" s="1"/>
      <c r="Z744" s="1"/>
    </row>
    <row r="745" spans="1:26" x14ac:dyDescent="0.3">
      <c r="A745" s="5"/>
      <c r="B745" s="2"/>
      <c r="C745" s="5"/>
      <c r="D745" s="5"/>
      <c r="E745" s="1"/>
      <c r="F745" s="5"/>
      <c r="G745" s="1"/>
      <c r="H745" s="1"/>
      <c r="I745" s="1"/>
      <c r="J745" s="1"/>
      <c r="K745" s="1"/>
      <c r="L745" s="1"/>
      <c r="M745" s="1"/>
      <c r="N745" s="1"/>
      <c r="O745" s="1"/>
      <c r="P745" s="1"/>
      <c r="Q745" s="1"/>
      <c r="R745" s="1"/>
      <c r="S745" s="1"/>
      <c r="T745" s="1"/>
      <c r="U745" s="1"/>
      <c r="V745" s="1"/>
      <c r="W745" s="1"/>
      <c r="X745" s="1"/>
      <c r="Y745" s="1"/>
      <c r="Z745" s="1"/>
    </row>
    <row r="746" spans="1:26" x14ac:dyDescent="0.3">
      <c r="A746" s="5"/>
      <c r="B746" s="2"/>
      <c r="C746" s="5"/>
      <c r="D746" s="5"/>
      <c r="E746" s="1"/>
      <c r="F746" s="5"/>
      <c r="G746" s="1"/>
      <c r="H746" s="1"/>
      <c r="I746" s="1"/>
      <c r="J746" s="1"/>
      <c r="K746" s="1"/>
      <c r="L746" s="1"/>
      <c r="M746" s="1"/>
      <c r="N746" s="1"/>
      <c r="O746" s="1"/>
      <c r="P746" s="1"/>
      <c r="Q746" s="1"/>
      <c r="R746" s="1"/>
      <c r="S746" s="1"/>
      <c r="T746" s="1"/>
      <c r="U746" s="1"/>
      <c r="V746" s="1"/>
      <c r="W746" s="1"/>
      <c r="X746" s="1"/>
      <c r="Y746" s="1"/>
      <c r="Z746" s="1"/>
    </row>
    <row r="747" spans="1:26" x14ac:dyDescent="0.3">
      <c r="A747" s="5"/>
      <c r="B747" s="2"/>
      <c r="C747" s="5"/>
      <c r="D747" s="5"/>
      <c r="E747" s="1"/>
      <c r="F747" s="5"/>
      <c r="G747" s="1"/>
      <c r="H747" s="1"/>
      <c r="I747" s="1"/>
      <c r="J747" s="1"/>
      <c r="K747" s="1"/>
      <c r="L747" s="1"/>
      <c r="M747" s="1"/>
      <c r="N747" s="1"/>
      <c r="O747" s="1"/>
      <c r="P747" s="1"/>
      <c r="Q747" s="1"/>
      <c r="R747" s="1"/>
      <c r="S747" s="1"/>
      <c r="T747" s="1"/>
      <c r="U747" s="1"/>
      <c r="V747" s="1"/>
      <c r="W747" s="1"/>
      <c r="X747" s="1"/>
      <c r="Y747" s="1"/>
      <c r="Z747" s="1"/>
    </row>
    <row r="748" spans="1:26" x14ac:dyDescent="0.3">
      <c r="A748" s="5"/>
      <c r="B748" s="2"/>
      <c r="C748" s="5"/>
      <c r="D748" s="5"/>
      <c r="E748" s="1"/>
      <c r="F748" s="5"/>
      <c r="G748" s="1"/>
      <c r="H748" s="1"/>
      <c r="I748" s="1"/>
      <c r="J748" s="1"/>
      <c r="K748" s="1"/>
      <c r="L748" s="1"/>
      <c r="M748" s="1"/>
      <c r="N748" s="1"/>
      <c r="O748" s="1"/>
      <c r="P748" s="1"/>
      <c r="Q748" s="1"/>
      <c r="R748" s="1"/>
      <c r="S748" s="1"/>
      <c r="T748" s="1"/>
      <c r="U748" s="1"/>
      <c r="V748" s="1"/>
      <c r="W748" s="1"/>
      <c r="X748" s="1"/>
      <c r="Y748" s="1"/>
      <c r="Z748" s="1"/>
    </row>
    <row r="749" spans="1:26" x14ac:dyDescent="0.3">
      <c r="A749" s="5"/>
      <c r="B749" s="2"/>
      <c r="C749" s="5"/>
      <c r="D749" s="5"/>
      <c r="E749" s="1"/>
      <c r="F749" s="5"/>
      <c r="G749" s="1"/>
      <c r="H749" s="1"/>
      <c r="I749" s="1"/>
      <c r="J749" s="1"/>
      <c r="K749" s="1"/>
      <c r="L749" s="1"/>
      <c r="M749" s="1"/>
      <c r="N749" s="1"/>
      <c r="O749" s="1"/>
      <c r="P749" s="1"/>
      <c r="Q749" s="1"/>
      <c r="R749" s="1"/>
      <c r="S749" s="1"/>
      <c r="T749" s="1"/>
      <c r="U749" s="1"/>
      <c r="V749" s="1"/>
      <c r="W749" s="1"/>
      <c r="X749" s="1"/>
      <c r="Y749" s="1"/>
      <c r="Z749" s="1"/>
    </row>
    <row r="750" spans="1:26" x14ac:dyDescent="0.3">
      <c r="A750" s="5"/>
      <c r="B750" s="2"/>
      <c r="C750" s="5"/>
      <c r="D750" s="5"/>
      <c r="E750" s="1"/>
      <c r="F750" s="5"/>
      <c r="G750" s="1"/>
      <c r="H750" s="1"/>
      <c r="I750" s="1"/>
      <c r="J750" s="1"/>
      <c r="K750" s="1"/>
      <c r="L750" s="1"/>
      <c r="M750" s="1"/>
      <c r="N750" s="1"/>
      <c r="O750" s="1"/>
      <c r="P750" s="1"/>
      <c r="Q750" s="1"/>
      <c r="R750" s="1"/>
      <c r="S750" s="1"/>
      <c r="T750" s="1"/>
      <c r="U750" s="1"/>
      <c r="V750" s="1"/>
      <c r="W750" s="1"/>
      <c r="X750" s="1"/>
      <c r="Y750" s="1"/>
      <c r="Z750" s="1"/>
    </row>
    <row r="751" spans="1:26" x14ac:dyDescent="0.3">
      <c r="A751" s="5"/>
      <c r="B751" s="2"/>
      <c r="C751" s="5"/>
      <c r="D751" s="5"/>
      <c r="E751" s="1"/>
      <c r="F751" s="5"/>
      <c r="G751" s="1"/>
      <c r="H751" s="1"/>
      <c r="I751" s="1"/>
      <c r="J751" s="1"/>
      <c r="K751" s="1"/>
      <c r="L751" s="1"/>
      <c r="M751" s="1"/>
      <c r="N751" s="1"/>
      <c r="O751" s="1"/>
      <c r="P751" s="1"/>
      <c r="Q751" s="1"/>
      <c r="R751" s="1"/>
      <c r="S751" s="1"/>
      <c r="T751" s="1"/>
      <c r="U751" s="1"/>
      <c r="V751" s="1"/>
      <c r="W751" s="1"/>
      <c r="X751" s="1"/>
      <c r="Y751" s="1"/>
      <c r="Z751" s="1"/>
    </row>
    <row r="752" spans="1:26" x14ac:dyDescent="0.3">
      <c r="A752" s="5"/>
      <c r="B752" s="2"/>
      <c r="C752" s="5"/>
      <c r="D752" s="5"/>
      <c r="E752" s="1"/>
      <c r="F752" s="5"/>
      <c r="G752" s="1"/>
      <c r="H752" s="1"/>
      <c r="I752" s="1"/>
      <c r="J752" s="1"/>
      <c r="K752" s="1"/>
      <c r="L752" s="1"/>
      <c r="M752" s="1"/>
      <c r="N752" s="1"/>
      <c r="O752" s="1"/>
      <c r="P752" s="1"/>
      <c r="Q752" s="1"/>
      <c r="R752" s="1"/>
      <c r="S752" s="1"/>
      <c r="T752" s="1"/>
      <c r="U752" s="1"/>
      <c r="V752" s="1"/>
      <c r="W752" s="1"/>
      <c r="X752" s="1"/>
      <c r="Y752" s="1"/>
      <c r="Z752" s="1"/>
    </row>
    <row r="753" spans="1:26" x14ac:dyDescent="0.3">
      <c r="A753" s="5"/>
      <c r="B753" s="2"/>
      <c r="C753" s="5"/>
      <c r="D753" s="5"/>
      <c r="E753" s="1"/>
      <c r="F753" s="5"/>
      <c r="G753" s="1"/>
      <c r="H753" s="1"/>
      <c r="I753" s="1"/>
      <c r="J753" s="1"/>
      <c r="K753" s="1"/>
      <c r="L753" s="1"/>
      <c r="M753" s="1"/>
      <c r="N753" s="1"/>
      <c r="O753" s="1"/>
      <c r="P753" s="1"/>
      <c r="Q753" s="1"/>
      <c r="R753" s="1"/>
      <c r="S753" s="1"/>
      <c r="T753" s="1"/>
      <c r="U753" s="1"/>
      <c r="V753" s="1"/>
      <c r="W753" s="1"/>
      <c r="X753" s="1"/>
      <c r="Y753" s="1"/>
      <c r="Z753" s="1"/>
    </row>
    <row r="754" spans="1:26" x14ac:dyDescent="0.3">
      <c r="A754" s="5"/>
      <c r="B754" s="2"/>
      <c r="C754" s="5"/>
      <c r="D754" s="5"/>
      <c r="E754" s="1"/>
      <c r="F754" s="5"/>
      <c r="G754" s="1"/>
      <c r="H754" s="1"/>
      <c r="I754" s="1"/>
      <c r="J754" s="1"/>
      <c r="K754" s="1"/>
      <c r="L754" s="1"/>
      <c r="M754" s="1"/>
      <c r="N754" s="1"/>
      <c r="O754" s="1"/>
      <c r="P754" s="1"/>
      <c r="Q754" s="1"/>
      <c r="R754" s="1"/>
      <c r="S754" s="1"/>
      <c r="T754" s="1"/>
      <c r="U754" s="1"/>
      <c r="V754" s="1"/>
      <c r="W754" s="1"/>
      <c r="X754" s="1"/>
      <c r="Y754" s="1"/>
      <c r="Z754" s="1"/>
    </row>
    <row r="755" spans="1:26" x14ac:dyDescent="0.3">
      <c r="A755" s="5"/>
      <c r="B755" s="2"/>
      <c r="C755" s="5"/>
      <c r="D755" s="5"/>
      <c r="E755" s="1"/>
      <c r="F755" s="5"/>
      <c r="G755" s="1"/>
      <c r="H755" s="1"/>
      <c r="I755" s="1"/>
      <c r="J755" s="1"/>
      <c r="K755" s="1"/>
      <c r="L755" s="1"/>
      <c r="M755" s="1"/>
      <c r="N755" s="1"/>
      <c r="O755" s="1"/>
      <c r="P755" s="1"/>
      <c r="Q755" s="1"/>
      <c r="R755" s="1"/>
      <c r="S755" s="1"/>
      <c r="T755" s="1"/>
      <c r="U755" s="1"/>
      <c r="V755" s="1"/>
      <c r="W755" s="1"/>
      <c r="X755" s="1"/>
      <c r="Y755" s="1"/>
      <c r="Z755" s="1"/>
    </row>
    <row r="756" spans="1:26" x14ac:dyDescent="0.3">
      <c r="A756" s="5"/>
      <c r="B756" s="2"/>
      <c r="C756" s="5"/>
      <c r="D756" s="5"/>
      <c r="E756" s="1"/>
      <c r="F756" s="5"/>
      <c r="G756" s="1"/>
      <c r="H756" s="1"/>
      <c r="I756" s="1"/>
      <c r="J756" s="1"/>
      <c r="K756" s="1"/>
      <c r="L756" s="1"/>
      <c r="M756" s="1"/>
      <c r="N756" s="1"/>
      <c r="O756" s="1"/>
      <c r="P756" s="1"/>
      <c r="Q756" s="1"/>
      <c r="R756" s="1"/>
      <c r="S756" s="1"/>
      <c r="T756" s="1"/>
      <c r="U756" s="1"/>
      <c r="V756" s="1"/>
      <c r="W756" s="1"/>
      <c r="X756" s="1"/>
      <c r="Y756" s="1"/>
      <c r="Z756" s="1"/>
    </row>
    <row r="757" spans="1:26" x14ac:dyDescent="0.3">
      <c r="A757" s="5"/>
      <c r="B757" s="2"/>
      <c r="C757" s="5"/>
      <c r="D757" s="5"/>
      <c r="E757" s="1"/>
      <c r="F757" s="5"/>
      <c r="G757" s="1"/>
      <c r="H757" s="1"/>
      <c r="I757" s="1"/>
      <c r="J757" s="1"/>
      <c r="K757" s="1"/>
      <c r="L757" s="1"/>
      <c r="M757" s="1"/>
      <c r="N757" s="1"/>
      <c r="O757" s="1"/>
      <c r="P757" s="1"/>
      <c r="Q757" s="1"/>
      <c r="R757" s="1"/>
      <c r="S757" s="1"/>
      <c r="T757" s="1"/>
      <c r="U757" s="1"/>
      <c r="V757" s="1"/>
      <c r="W757" s="1"/>
      <c r="X757" s="1"/>
      <c r="Y757" s="1"/>
      <c r="Z757" s="1"/>
    </row>
    <row r="758" spans="1:26" x14ac:dyDescent="0.3">
      <c r="A758" s="5"/>
      <c r="B758" s="2"/>
      <c r="C758" s="5"/>
      <c r="D758" s="5"/>
      <c r="E758" s="1"/>
      <c r="F758" s="5"/>
      <c r="G758" s="1"/>
      <c r="H758" s="1"/>
      <c r="I758" s="1"/>
      <c r="J758" s="1"/>
      <c r="K758" s="1"/>
      <c r="L758" s="1"/>
      <c r="M758" s="1"/>
      <c r="N758" s="1"/>
      <c r="O758" s="1"/>
      <c r="P758" s="1"/>
      <c r="Q758" s="1"/>
      <c r="R758" s="1"/>
      <c r="S758" s="1"/>
      <c r="T758" s="1"/>
      <c r="U758" s="1"/>
      <c r="V758" s="1"/>
      <c r="W758" s="1"/>
      <c r="X758" s="1"/>
      <c r="Y758" s="1"/>
      <c r="Z758" s="1"/>
    </row>
    <row r="759" spans="1:26" x14ac:dyDescent="0.3">
      <c r="A759" s="5"/>
      <c r="B759" s="2"/>
      <c r="C759" s="5"/>
      <c r="D759" s="5"/>
      <c r="E759" s="1"/>
      <c r="F759" s="5"/>
      <c r="G759" s="1"/>
      <c r="H759" s="1"/>
      <c r="I759" s="1"/>
      <c r="J759" s="1"/>
      <c r="K759" s="1"/>
      <c r="L759" s="1"/>
      <c r="M759" s="1"/>
      <c r="N759" s="1"/>
      <c r="O759" s="1"/>
      <c r="P759" s="1"/>
      <c r="Q759" s="1"/>
      <c r="R759" s="1"/>
      <c r="S759" s="1"/>
      <c r="T759" s="1"/>
      <c r="U759" s="1"/>
      <c r="V759" s="1"/>
      <c r="W759" s="1"/>
      <c r="X759" s="1"/>
      <c r="Y759" s="1"/>
      <c r="Z759" s="1"/>
    </row>
    <row r="760" spans="1:26" x14ac:dyDescent="0.3">
      <c r="A760" s="5"/>
      <c r="B760" s="2"/>
      <c r="C760" s="5"/>
      <c r="D760" s="5"/>
      <c r="E760" s="1"/>
      <c r="F760" s="5"/>
      <c r="G760" s="1"/>
      <c r="H760" s="1"/>
      <c r="I760" s="1"/>
      <c r="J760" s="1"/>
      <c r="K760" s="1"/>
      <c r="L760" s="1"/>
      <c r="M760" s="1"/>
      <c r="N760" s="1"/>
      <c r="O760" s="1"/>
      <c r="P760" s="1"/>
      <c r="Q760" s="1"/>
      <c r="R760" s="1"/>
      <c r="S760" s="1"/>
      <c r="T760" s="1"/>
      <c r="U760" s="1"/>
      <c r="V760" s="1"/>
      <c r="W760" s="1"/>
      <c r="X760" s="1"/>
      <c r="Y760" s="1"/>
      <c r="Z760" s="1"/>
    </row>
    <row r="761" spans="1:26" x14ac:dyDescent="0.3">
      <c r="A761" s="5"/>
      <c r="B761" s="2"/>
      <c r="C761" s="5"/>
      <c r="D761" s="5"/>
      <c r="E761" s="1"/>
      <c r="F761" s="5"/>
      <c r="G761" s="1"/>
      <c r="H761" s="1"/>
      <c r="I761" s="1"/>
      <c r="J761" s="1"/>
      <c r="K761" s="1"/>
      <c r="L761" s="1"/>
      <c r="M761" s="1"/>
      <c r="N761" s="1"/>
      <c r="O761" s="1"/>
      <c r="P761" s="1"/>
      <c r="Q761" s="1"/>
      <c r="R761" s="1"/>
      <c r="S761" s="1"/>
      <c r="T761" s="1"/>
      <c r="U761" s="1"/>
      <c r="V761" s="1"/>
      <c r="W761" s="1"/>
      <c r="X761" s="1"/>
      <c r="Y761" s="1"/>
      <c r="Z761" s="1"/>
    </row>
    <row r="762" spans="1:26" x14ac:dyDescent="0.3">
      <c r="A762" s="5"/>
      <c r="B762" s="2"/>
      <c r="C762" s="5"/>
      <c r="D762" s="5"/>
      <c r="E762" s="1"/>
      <c r="F762" s="5"/>
      <c r="G762" s="1"/>
      <c r="H762" s="1"/>
      <c r="I762" s="1"/>
      <c r="J762" s="1"/>
      <c r="K762" s="1"/>
      <c r="L762" s="1"/>
      <c r="M762" s="1"/>
      <c r="N762" s="1"/>
      <c r="O762" s="1"/>
      <c r="P762" s="1"/>
      <c r="Q762" s="1"/>
      <c r="R762" s="1"/>
      <c r="S762" s="1"/>
      <c r="T762" s="1"/>
      <c r="U762" s="1"/>
      <c r="V762" s="1"/>
      <c r="W762" s="1"/>
      <c r="X762" s="1"/>
      <c r="Y762" s="1"/>
      <c r="Z762" s="1"/>
    </row>
    <row r="763" spans="1:26" x14ac:dyDescent="0.3">
      <c r="A763" s="5"/>
      <c r="B763" s="2"/>
      <c r="C763" s="5"/>
      <c r="D763" s="5"/>
      <c r="E763" s="1"/>
      <c r="F763" s="5"/>
      <c r="G763" s="1"/>
      <c r="H763" s="1"/>
      <c r="I763" s="1"/>
      <c r="J763" s="1"/>
      <c r="K763" s="1"/>
      <c r="L763" s="1"/>
      <c r="M763" s="1"/>
      <c r="N763" s="1"/>
      <c r="O763" s="1"/>
      <c r="P763" s="1"/>
      <c r="Q763" s="1"/>
      <c r="R763" s="1"/>
      <c r="S763" s="1"/>
      <c r="T763" s="1"/>
      <c r="U763" s="1"/>
      <c r="V763" s="1"/>
      <c r="W763" s="1"/>
      <c r="X763" s="1"/>
      <c r="Y763" s="1"/>
      <c r="Z763" s="1"/>
    </row>
    <row r="764" spans="1:26" x14ac:dyDescent="0.3">
      <c r="A764" s="5"/>
      <c r="B764" s="2"/>
      <c r="C764" s="5"/>
      <c r="D764" s="5"/>
      <c r="E764" s="1"/>
      <c r="F764" s="5"/>
      <c r="G764" s="1"/>
      <c r="H764" s="1"/>
      <c r="I764" s="1"/>
      <c r="J764" s="1"/>
      <c r="K764" s="1"/>
      <c r="L764" s="1"/>
      <c r="M764" s="1"/>
      <c r="N764" s="1"/>
      <c r="O764" s="1"/>
      <c r="P764" s="1"/>
      <c r="Q764" s="1"/>
      <c r="R764" s="1"/>
      <c r="S764" s="1"/>
      <c r="T764" s="1"/>
      <c r="U764" s="1"/>
      <c r="V764" s="1"/>
      <c r="W764" s="1"/>
      <c r="X764" s="1"/>
      <c r="Y764" s="1"/>
      <c r="Z764" s="1"/>
    </row>
    <row r="765" spans="1:26" x14ac:dyDescent="0.3">
      <c r="A765" s="5"/>
      <c r="B765" s="2"/>
      <c r="C765" s="5"/>
      <c r="D765" s="5"/>
      <c r="E765" s="1"/>
      <c r="F765" s="5"/>
      <c r="G765" s="1"/>
      <c r="H765" s="1"/>
      <c r="I765" s="1"/>
      <c r="J765" s="1"/>
      <c r="K765" s="1"/>
      <c r="L765" s="1"/>
      <c r="M765" s="1"/>
      <c r="N765" s="1"/>
      <c r="O765" s="1"/>
      <c r="P765" s="1"/>
      <c r="Q765" s="1"/>
      <c r="R765" s="1"/>
      <c r="S765" s="1"/>
      <c r="T765" s="1"/>
      <c r="U765" s="1"/>
      <c r="V765" s="1"/>
      <c r="W765" s="1"/>
      <c r="X765" s="1"/>
      <c r="Y765" s="1"/>
      <c r="Z765" s="1"/>
    </row>
    <row r="766" spans="1:26" x14ac:dyDescent="0.3">
      <c r="A766" s="5"/>
      <c r="B766" s="2"/>
      <c r="C766" s="5"/>
      <c r="D766" s="5"/>
      <c r="E766" s="1"/>
      <c r="F766" s="5"/>
      <c r="G766" s="1"/>
      <c r="H766" s="1"/>
      <c r="I766" s="1"/>
      <c r="J766" s="1"/>
      <c r="K766" s="1"/>
      <c r="L766" s="1"/>
      <c r="M766" s="1"/>
      <c r="N766" s="1"/>
      <c r="O766" s="1"/>
      <c r="P766" s="1"/>
      <c r="Q766" s="1"/>
      <c r="R766" s="1"/>
      <c r="S766" s="1"/>
      <c r="T766" s="1"/>
      <c r="U766" s="1"/>
      <c r="V766" s="1"/>
      <c r="W766" s="1"/>
      <c r="X766" s="1"/>
      <c r="Y766" s="1"/>
      <c r="Z766" s="1"/>
    </row>
    <row r="767" spans="1:26" x14ac:dyDescent="0.3">
      <c r="A767" s="5"/>
      <c r="B767" s="2"/>
      <c r="C767" s="5"/>
      <c r="D767" s="5"/>
      <c r="E767" s="1"/>
      <c r="F767" s="5"/>
      <c r="G767" s="1"/>
      <c r="H767" s="1"/>
      <c r="I767" s="1"/>
      <c r="J767" s="1"/>
      <c r="K767" s="1"/>
      <c r="L767" s="1"/>
      <c r="M767" s="1"/>
      <c r="N767" s="1"/>
      <c r="O767" s="1"/>
      <c r="P767" s="1"/>
      <c r="Q767" s="1"/>
      <c r="R767" s="1"/>
      <c r="S767" s="1"/>
      <c r="T767" s="1"/>
      <c r="U767" s="1"/>
      <c r="V767" s="1"/>
      <c r="W767" s="1"/>
      <c r="X767" s="1"/>
      <c r="Y767" s="1"/>
      <c r="Z767" s="1"/>
    </row>
    <row r="768" spans="1:26" x14ac:dyDescent="0.3">
      <c r="A768" s="5"/>
      <c r="B768" s="2"/>
      <c r="C768" s="5"/>
      <c r="D768" s="5"/>
      <c r="E768" s="1"/>
      <c r="F768" s="5"/>
      <c r="G768" s="1"/>
      <c r="H768" s="1"/>
      <c r="I768" s="1"/>
      <c r="J768" s="1"/>
      <c r="K768" s="1"/>
      <c r="L768" s="1"/>
      <c r="M768" s="1"/>
      <c r="N768" s="1"/>
      <c r="O768" s="1"/>
      <c r="P768" s="1"/>
      <c r="Q768" s="1"/>
      <c r="R768" s="1"/>
      <c r="S768" s="1"/>
      <c r="T768" s="1"/>
      <c r="U768" s="1"/>
      <c r="V768" s="1"/>
      <c r="W768" s="1"/>
      <c r="X768" s="1"/>
      <c r="Y768" s="1"/>
      <c r="Z768" s="1"/>
    </row>
    <row r="769" spans="1:26" x14ac:dyDescent="0.3">
      <c r="A769" s="5"/>
      <c r="B769" s="2"/>
      <c r="C769" s="5"/>
      <c r="D769" s="5"/>
      <c r="E769" s="1"/>
      <c r="F769" s="5"/>
      <c r="G769" s="1"/>
      <c r="H769" s="1"/>
      <c r="I769" s="1"/>
      <c r="J769" s="1"/>
      <c r="K769" s="1"/>
      <c r="L769" s="1"/>
      <c r="M769" s="1"/>
      <c r="N769" s="1"/>
      <c r="O769" s="1"/>
      <c r="P769" s="1"/>
      <c r="Q769" s="1"/>
      <c r="R769" s="1"/>
      <c r="S769" s="1"/>
      <c r="T769" s="1"/>
      <c r="U769" s="1"/>
      <c r="V769" s="1"/>
      <c r="W769" s="1"/>
      <c r="X769" s="1"/>
      <c r="Y769" s="1"/>
      <c r="Z769" s="1"/>
    </row>
    <row r="770" spans="1:26" x14ac:dyDescent="0.3">
      <c r="A770" s="5"/>
      <c r="B770" s="2"/>
      <c r="C770" s="5"/>
      <c r="D770" s="5"/>
      <c r="E770" s="1"/>
      <c r="F770" s="5"/>
      <c r="G770" s="1"/>
      <c r="H770" s="1"/>
      <c r="I770" s="1"/>
      <c r="J770" s="1"/>
      <c r="K770" s="1"/>
      <c r="L770" s="1"/>
      <c r="M770" s="1"/>
      <c r="N770" s="1"/>
      <c r="O770" s="1"/>
      <c r="P770" s="1"/>
      <c r="Q770" s="1"/>
      <c r="R770" s="1"/>
      <c r="S770" s="1"/>
      <c r="T770" s="1"/>
      <c r="U770" s="1"/>
      <c r="V770" s="1"/>
      <c r="W770" s="1"/>
      <c r="X770" s="1"/>
      <c r="Y770" s="1"/>
      <c r="Z770" s="1"/>
    </row>
    <row r="771" spans="1:26" x14ac:dyDescent="0.3">
      <c r="A771" s="5"/>
      <c r="B771" s="2"/>
      <c r="C771" s="5"/>
      <c r="D771" s="5"/>
      <c r="E771" s="1"/>
      <c r="F771" s="5"/>
      <c r="G771" s="1"/>
      <c r="H771" s="1"/>
      <c r="I771" s="1"/>
      <c r="J771" s="1"/>
      <c r="K771" s="1"/>
      <c r="L771" s="1"/>
      <c r="M771" s="1"/>
      <c r="N771" s="1"/>
      <c r="O771" s="1"/>
      <c r="P771" s="1"/>
      <c r="Q771" s="1"/>
      <c r="R771" s="1"/>
      <c r="S771" s="1"/>
      <c r="T771" s="1"/>
      <c r="U771" s="1"/>
      <c r="V771" s="1"/>
      <c r="W771" s="1"/>
      <c r="X771" s="1"/>
      <c r="Y771" s="1"/>
      <c r="Z771" s="1"/>
    </row>
    <row r="772" spans="1:26" x14ac:dyDescent="0.3">
      <c r="A772" s="5"/>
      <c r="B772" s="2"/>
      <c r="C772" s="5"/>
      <c r="D772" s="5"/>
      <c r="E772" s="1"/>
      <c r="F772" s="5"/>
      <c r="G772" s="1"/>
      <c r="H772" s="1"/>
      <c r="I772" s="1"/>
      <c r="J772" s="1"/>
      <c r="K772" s="1"/>
      <c r="L772" s="1"/>
      <c r="M772" s="1"/>
      <c r="N772" s="1"/>
      <c r="O772" s="1"/>
      <c r="P772" s="1"/>
      <c r="Q772" s="1"/>
      <c r="R772" s="1"/>
      <c r="S772" s="1"/>
      <c r="T772" s="1"/>
      <c r="U772" s="1"/>
      <c r="V772" s="1"/>
      <c r="W772" s="1"/>
      <c r="X772" s="1"/>
      <c r="Y772" s="1"/>
      <c r="Z772" s="1"/>
    </row>
    <row r="773" spans="1:26" x14ac:dyDescent="0.3">
      <c r="A773" s="5"/>
      <c r="B773" s="2"/>
      <c r="C773" s="5"/>
      <c r="D773" s="5"/>
      <c r="E773" s="1"/>
      <c r="F773" s="5"/>
      <c r="G773" s="1"/>
      <c r="H773" s="1"/>
      <c r="I773" s="1"/>
      <c r="J773" s="1"/>
      <c r="K773" s="1"/>
      <c r="L773" s="1"/>
      <c r="M773" s="1"/>
      <c r="N773" s="1"/>
      <c r="O773" s="1"/>
      <c r="P773" s="1"/>
      <c r="Q773" s="1"/>
      <c r="R773" s="1"/>
      <c r="S773" s="1"/>
      <c r="T773" s="1"/>
      <c r="U773" s="1"/>
      <c r="V773" s="1"/>
      <c r="W773" s="1"/>
      <c r="X773" s="1"/>
      <c r="Y773" s="1"/>
      <c r="Z773" s="1"/>
    </row>
    <row r="774" spans="1:26" x14ac:dyDescent="0.3">
      <c r="A774" s="5"/>
      <c r="B774" s="2"/>
      <c r="C774" s="5"/>
      <c r="D774" s="5"/>
      <c r="E774" s="1"/>
      <c r="F774" s="5"/>
      <c r="G774" s="1"/>
      <c r="H774" s="1"/>
      <c r="I774" s="1"/>
      <c r="J774" s="1"/>
      <c r="K774" s="1"/>
      <c r="L774" s="1"/>
      <c r="M774" s="1"/>
      <c r="N774" s="1"/>
      <c r="O774" s="1"/>
      <c r="P774" s="1"/>
      <c r="Q774" s="1"/>
      <c r="R774" s="1"/>
      <c r="S774" s="1"/>
      <c r="T774" s="1"/>
      <c r="U774" s="1"/>
      <c r="V774" s="1"/>
      <c r="W774" s="1"/>
      <c r="X774" s="1"/>
      <c r="Y774" s="1"/>
      <c r="Z774" s="1"/>
    </row>
    <row r="775" spans="1:26" x14ac:dyDescent="0.3">
      <c r="A775" s="5"/>
      <c r="B775" s="2"/>
      <c r="C775" s="5"/>
      <c r="D775" s="5"/>
      <c r="E775" s="1"/>
      <c r="F775" s="5"/>
      <c r="G775" s="1"/>
      <c r="H775" s="1"/>
      <c r="I775" s="1"/>
      <c r="J775" s="1"/>
      <c r="K775" s="1"/>
      <c r="L775" s="1"/>
      <c r="M775" s="1"/>
      <c r="N775" s="1"/>
      <c r="O775" s="1"/>
      <c r="P775" s="1"/>
      <c r="Q775" s="1"/>
      <c r="R775" s="1"/>
      <c r="S775" s="1"/>
      <c r="T775" s="1"/>
      <c r="U775" s="1"/>
      <c r="V775" s="1"/>
      <c r="W775" s="1"/>
      <c r="X775" s="1"/>
      <c r="Y775" s="1"/>
      <c r="Z775" s="1"/>
    </row>
    <row r="776" spans="1:26" x14ac:dyDescent="0.3">
      <c r="A776" s="5"/>
      <c r="B776" s="2"/>
      <c r="C776" s="5"/>
      <c r="D776" s="5"/>
      <c r="E776" s="1"/>
      <c r="F776" s="5"/>
      <c r="G776" s="1"/>
      <c r="H776" s="1"/>
      <c r="I776" s="1"/>
      <c r="J776" s="1"/>
      <c r="K776" s="1"/>
      <c r="L776" s="1"/>
      <c r="M776" s="1"/>
      <c r="N776" s="1"/>
      <c r="O776" s="1"/>
      <c r="P776" s="1"/>
      <c r="Q776" s="1"/>
      <c r="R776" s="1"/>
      <c r="S776" s="1"/>
      <c r="T776" s="1"/>
      <c r="U776" s="1"/>
      <c r="V776" s="1"/>
      <c r="W776" s="1"/>
      <c r="X776" s="1"/>
      <c r="Y776" s="1"/>
      <c r="Z776" s="1"/>
    </row>
    <row r="777" spans="1:26" x14ac:dyDescent="0.3">
      <c r="A777" s="5"/>
      <c r="B777" s="2"/>
      <c r="C777" s="5"/>
      <c r="D777" s="5"/>
      <c r="E777" s="1"/>
      <c r="F777" s="5"/>
      <c r="G777" s="1"/>
      <c r="H777" s="1"/>
      <c r="I777" s="1"/>
      <c r="J777" s="1"/>
      <c r="K777" s="1"/>
      <c r="L777" s="1"/>
      <c r="M777" s="1"/>
      <c r="N777" s="1"/>
      <c r="O777" s="1"/>
      <c r="P777" s="1"/>
      <c r="Q777" s="1"/>
      <c r="R777" s="1"/>
      <c r="S777" s="1"/>
      <c r="T777" s="1"/>
      <c r="U777" s="1"/>
      <c r="V777" s="1"/>
      <c r="W777" s="1"/>
      <c r="X777" s="1"/>
      <c r="Y777" s="1"/>
      <c r="Z777" s="1"/>
    </row>
    <row r="778" spans="1:26" x14ac:dyDescent="0.3">
      <c r="A778" s="5"/>
      <c r="B778" s="2"/>
      <c r="C778" s="5"/>
      <c r="D778" s="5"/>
      <c r="E778" s="1"/>
      <c r="F778" s="5"/>
      <c r="G778" s="1"/>
      <c r="H778" s="1"/>
      <c r="I778" s="1"/>
      <c r="J778" s="1"/>
      <c r="K778" s="1"/>
      <c r="L778" s="1"/>
      <c r="M778" s="1"/>
      <c r="N778" s="1"/>
      <c r="O778" s="1"/>
      <c r="P778" s="1"/>
      <c r="Q778" s="1"/>
      <c r="R778" s="1"/>
      <c r="S778" s="1"/>
      <c r="T778" s="1"/>
      <c r="U778" s="1"/>
      <c r="V778" s="1"/>
      <c r="W778" s="1"/>
      <c r="X778" s="1"/>
      <c r="Y778" s="1"/>
      <c r="Z778" s="1"/>
    </row>
    <row r="779" spans="1:26" x14ac:dyDescent="0.3">
      <c r="A779" s="5"/>
      <c r="B779" s="2"/>
      <c r="C779" s="5"/>
      <c r="D779" s="5"/>
      <c r="E779" s="1"/>
      <c r="F779" s="5"/>
      <c r="G779" s="1"/>
      <c r="H779" s="1"/>
      <c r="I779" s="1"/>
      <c r="J779" s="1"/>
      <c r="K779" s="1"/>
      <c r="L779" s="1"/>
      <c r="M779" s="1"/>
      <c r="N779" s="1"/>
      <c r="O779" s="1"/>
      <c r="P779" s="1"/>
      <c r="Q779" s="1"/>
      <c r="R779" s="1"/>
      <c r="S779" s="1"/>
      <c r="T779" s="1"/>
      <c r="U779" s="1"/>
      <c r="V779" s="1"/>
      <c r="W779" s="1"/>
      <c r="X779" s="1"/>
      <c r="Y779" s="1"/>
      <c r="Z779" s="1"/>
    </row>
    <row r="780" spans="1:26" x14ac:dyDescent="0.3">
      <c r="A780" s="5"/>
      <c r="B780" s="2"/>
      <c r="C780" s="5"/>
      <c r="D780" s="5"/>
      <c r="E780" s="1"/>
      <c r="F780" s="5"/>
      <c r="G780" s="1"/>
      <c r="H780" s="1"/>
      <c r="I780" s="1"/>
      <c r="J780" s="1"/>
      <c r="K780" s="1"/>
      <c r="L780" s="1"/>
      <c r="M780" s="1"/>
      <c r="N780" s="1"/>
      <c r="O780" s="1"/>
      <c r="P780" s="1"/>
      <c r="Q780" s="1"/>
      <c r="R780" s="1"/>
      <c r="S780" s="1"/>
      <c r="T780" s="1"/>
      <c r="U780" s="1"/>
      <c r="V780" s="1"/>
      <c r="W780" s="1"/>
      <c r="X780" s="1"/>
      <c r="Y780" s="1"/>
      <c r="Z780" s="1"/>
    </row>
    <row r="781" spans="1:26" x14ac:dyDescent="0.3">
      <c r="A781" s="5"/>
      <c r="B781" s="2"/>
      <c r="C781" s="5"/>
      <c r="D781" s="5"/>
      <c r="E781" s="1"/>
      <c r="F781" s="5"/>
      <c r="G781" s="1"/>
      <c r="H781" s="1"/>
      <c r="I781" s="1"/>
      <c r="J781" s="1"/>
      <c r="K781" s="1"/>
      <c r="L781" s="1"/>
      <c r="M781" s="1"/>
      <c r="N781" s="1"/>
      <c r="O781" s="1"/>
      <c r="P781" s="1"/>
      <c r="Q781" s="1"/>
      <c r="R781" s="1"/>
      <c r="S781" s="1"/>
      <c r="T781" s="1"/>
      <c r="U781" s="1"/>
      <c r="V781" s="1"/>
      <c r="W781" s="1"/>
      <c r="X781" s="1"/>
      <c r="Y781" s="1"/>
      <c r="Z781" s="1"/>
    </row>
    <row r="782" spans="1:26" x14ac:dyDescent="0.3">
      <c r="A782" s="5"/>
      <c r="B782" s="2"/>
      <c r="C782" s="5"/>
      <c r="D782" s="5"/>
      <c r="E782" s="1"/>
      <c r="F782" s="5"/>
      <c r="G782" s="1"/>
      <c r="H782" s="1"/>
      <c r="I782" s="1"/>
      <c r="J782" s="1"/>
      <c r="K782" s="1"/>
      <c r="L782" s="1"/>
      <c r="M782" s="1"/>
      <c r="N782" s="1"/>
      <c r="O782" s="1"/>
      <c r="P782" s="1"/>
      <c r="Q782" s="1"/>
      <c r="R782" s="1"/>
      <c r="S782" s="1"/>
      <c r="T782" s="1"/>
      <c r="U782" s="1"/>
      <c r="V782" s="1"/>
      <c r="W782" s="1"/>
      <c r="X782" s="1"/>
      <c r="Y782" s="1"/>
      <c r="Z782" s="1"/>
    </row>
    <row r="783" spans="1:26" x14ac:dyDescent="0.3">
      <c r="A783" s="5"/>
      <c r="B783" s="2"/>
      <c r="C783" s="5"/>
      <c r="D783" s="5"/>
      <c r="E783" s="1"/>
      <c r="F783" s="5"/>
      <c r="G783" s="1"/>
      <c r="H783" s="1"/>
      <c r="I783" s="1"/>
      <c r="J783" s="1"/>
      <c r="K783" s="1"/>
      <c r="L783" s="1"/>
      <c r="M783" s="1"/>
      <c r="N783" s="1"/>
      <c r="O783" s="1"/>
      <c r="P783" s="1"/>
      <c r="Q783" s="1"/>
      <c r="R783" s="1"/>
      <c r="S783" s="1"/>
      <c r="T783" s="1"/>
      <c r="U783" s="1"/>
      <c r="V783" s="1"/>
      <c r="W783" s="1"/>
      <c r="X783" s="1"/>
      <c r="Y783" s="1"/>
      <c r="Z783" s="1"/>
    </row>
    <row r="784" spans="1:26" x14ac:dyDescent="0.3">
      <c r="A784" s="5"/>
      <c r="B784" s="2"/>
      <c r="C784" s="5"/>
      <c r="D784" s="5"/>
      <c r="E784" s="1"/>
      <c r="F784" s="5"/>
      <c r="G784" s="1"/>
      <c r="H784" s="1"/>
      <c r="I784" s="1"/>
      <c r="J784" s="1"/>
      <c r="K784" s="1"/>
      <c r="L784" s="1"/>
      <c r="M784" s="1"/>
      <c r="N784" s="1"/>
      <c r="O784" s="1"/>
      <c r="P784" s="1"/>
      <c r="Q784" s="1"/>
      <c r="R784" s="1"/>
      <c r="S784" s="1"/>
      <c r="T784" s="1"/>
      <c r="U784" s="1"/>
      <c r="V784" s="1"/>
      <c r="W784" s="1"/>
      <c r="X784" s="1"/>
      <c r="Y784" s="1"/>
      <c r="Z784" s="1"/>
    </row>
    <row r="785" spans="1:26" x14ac:dyDescent="0.3">
      <c r="A785" s="5"/>
      <c r="B785" s="2"/>
      <c r="C785" s="5"/>
      <c r="D785" s="5"/>
      <c r="E785" s="1"/>
      <c r="F785" s="5"/>
      <c r="G785" s="1"/>
      <c r="H785" s="1"/>
      <c r="I785" s="1"/>
      <c r="J785" s="1"/>
      <c r="K785" s="1"/>
      <c r="L785" s="1"/>
      <c r="M785" s="1"/>
      <c r="N785" s="1"/>
      <c r="O785" s="1"/>
      <c r="P785" s="1"/>
      <c r="Q785" s="1"/>
      <c r="R785" s="1"/>
      <c r="S785" s="1"/>
      <c r="T785" s="1"/>
      <c r="U785" s="1"/>
      <c r="V785" s="1"/>
      <c r="W785" s="1"/>
      <c r="X785" s="1"/>
      <c r="Y785" s="1"/>
      <c r="Z785" s="1"/>
    </row>
    <row r="786" spans="1:26" x14ac:dyDescent="0.3">
      <c r="A786" s="5"/>
      <c r="B786" s="2"/>
      <c r="C786" s="5"/>
      <c r="D786" s="5"/>
      <c r="E786" s="1"/>
      <c r="F786" s="5"/>
      <c r="G786" s="1"/>
      <c r="H786" s="1"/>
      <c r="I786" s="1"/>
      <c r="J786" s="1"/>
      <c r="K786" s="1"/>
      <c r="L786" s="1"/>
      <c r="M786" s="1"/>
      <c r="N786" s="1"/>
      <c r="O786" s="1"/>
      <c r="P786" s="1"/>
      <c r="Q786" s="1"/>
      <c r="R786" s="1"/>
      <c r="S786" s="1"/>
      <c r="T786" s="1"/>
      <c r="U786" s="1"/>
      <c r="V786" s="1"/>
      <c r="W786" s="1"/>
      <c r="X786" s="1"/>
      <c r="Y786" s="1"/>
      <c r="Z786" s="1"/>
    </row>
    <row r="787" spans="1:26" x14ac:dyDescent="0.3">
      <c r="A787" s="5"/>
      <c r="B787" s="2"/>
      <c r="C787" s="5"/>
      <c r="D787" s="5"/>
      <c r="E787" s="1"/>
      <c r="F787" s="5"/>
      <c r="G787" s="1"/>
      <c r="H787" s="1"/>
      <c r="I787" s="1"/>
      <c r="J787" s="1"/>
      <c r="K787" s="1"/>
      <c r="L787" s="1"/>
      <c r="M787" s="1"/>
      <c r="N787" s="1"/>
      <c r="O787" s="1"/>
      <c r="P787" s="1"/>
      <c r="Q787" s="1"/>
      <c r="R787" s="1"/>
      <c r="S787" s="1"/>
      <c r="T787" s="1"/>
      <c r="U787" s="1"/>
      <c r="V787" s="1"/>
      <c r="W787" s="1"/>
      <c r="X787" s="1"/>
      <c r="Y787" s="1"/>
      <c r="Z787" s="1"/>
    </row>
    <row r="788" spans="1:26" x14ac:dyDescent="0.3">
      <c r="A788" s="5"/>
      <c r="B788" s="2"/>
      <c r="C788" s="5"/>
      <c r="D788" s="5"/>
      <c r="E788" s="1"/>
      <c r="F788" s="5"/>
      <c r="G788" s="1"/>
      <c r="H788" s="1"/>
      <c r="I788" s="1"/>
      <c r="J788" s="1"/>
      <c r="K788" s="1"/>
      <c r="L788" s="1"/>
      <c r="M788" s="1"/>
      <c r="N788" s="1"/>
      <c r="O788" s="1"/>
      <c r="P788" s="1"/>
      <c r="Q788" s="1"/>
      <c r="R788" s="1"/>
      <c r="S788" s="1"/>
      <c r="T788" s="1"/>
      <c r="U788" s="1"/>
      <c r="V788" s="1"/>
      <c r="W788" s="1"/>
      <c r="X788" s="1"/>
      <c r="Y788" s="1"/>
      <c r="Z788" s="1"/>
    </row>
    <row r="789" spans="1:26" x14ac:dyDescent="0.3">
      <c r="A789" s="5"/>
      <c r="B789" s="2"/>
      <c r="C789" s="5"/>
      <c r="D789" s="5"/>
      <c r="E789" s="1"/>
      <c r="F789" s="5"/>
      <c r="G789" s="1"/>
      <c r="H789" s="1"/>
      <c r="I789" s="1"/>
      <c r="J789" s="1"/>
      <c r="K789" s="1"/>
      <c r="L789" s="1"/>
      <c r="M789" s="1"/>
      <c r="N789" s="1"/>
      <c r="O789" s="1"/>
      <c r="P789" s="1"/>
      <c r="Q789" s="1"/>
      <c r="R789" s="1"/>
      <c r="S789" s="1"/>
      <c r="T789" s="1"/>
      <c r="U789" s="1"/>
      <c r="V789" s="1"/>
      <c r="W789" s="1"/>
      <c r="X789" s="1"/>
      <c r="Y789" s="1"/>
      <c r="Z789" s="1"/>
    </row>
    <row r="790" spans="1:26" x14ac:dyDescent="0.3">
      <c r="A790" s="5"/>
      <c r="B790" s="2"/>
      <c r="C790" s="5"/>
      <c r="D790" s="5"/>
      <c r="E790" s="1"/>
      <c r="F790" s="5"/>
      <c r="G790" s="1"/>
      <c r="H790" s="1"/>
      <c r="I790" s="1"/>
      <c r="J790" s="1"/>
      <c r="K790" s="1"/>
      <c r="L790" s="1"/>
      <c r="M790" s="1"/>
      <c r="N790" s="1"/>
      <c r="O790" s="1"/>
      <c r="P790" s="1"/>
      <c r="Q790" s="1"/>
      <c r="R790" s="1"/>
      <c r="S790" s="1"/>
      <c r="T790" s="1"/>
      <c r="U790" s="1"/>
      <c r="V790" s="1"/>
      <c r="W790" s="1"/>
      <c r="X790" s="1"/>
      <c r="Y790" s="1"/>
      <c r="Z790" s="1"/>
    </row>
    <row r="791" spans="1:26" x14ac:dyDescent="0.3">
      <c r="A791" s="5"/>
      <c r="B791" s="2"/>
      <c r="C791" s="5"/>
      <c r="D791" s="5"/>
      <c r="E791" s="1"/>
      <c r="F791" s="5"/>
      <c r="G791" s="1"/>
      <c r="H791" s="1"/>
      <c r="I791" s="1"/>
      <c r="J791" s="1"/>
      <c r="K791" s="1"/>
      <c r="L791" s="1"/>
      <c r="M791" s="1"/>
      <c r="N791" s="1"/>
      <c r="O791" s="1"/>
      <c r="P791" s="1"/>
      <c r="Q791" s="1"/>
      <c r="R791" s="1"/>
      <c r="S791" s="1"/>
      <c r="T791" s="1"/>
      <c r="U791" s="1"/>
      <c r="V791" s="1"/>
      <c r="W791" s="1"/>
      <c r="X791" s="1"/>
      <c r="Y791" s="1"/>
      <c r="Z791" s="1"/>
    </row>
    <row r="792" spans="1:26" x14ac:dyDescent="0.3">
      <c r="A792" s="5"/>
      <c r="B792" s="2"/>
      <c r="C792" s="5"/>
      <c r="D792" s="5"/>
      <c r="E792" s="1"/>
      <c r="F792" s="5"/>
      <c r="G792" s="1"/>
      <c r="H792" s="1"/>
      <c r="I792" s="1"/>
      <c r="J792" s="1"/>
      <c r="K792" s="1"/>
      <c r="L792" s="1"/>
      <c r="M792" s="1"/>
      <c r="N792" s="1"/>
      <c r="O792" s="1"/>
      <c r="P792" s="1"/>
      <c r="Q792" s="1"/>
      <c r="R792" s="1"/>
      <c r="S792" s="1"/>
      <c r="T792" s="1"/>
      <c r="U792" s="1"/>
      <c r="V792" s="1"/>
      <c r="W792" s="1"/>
      <c r="X792" s="1"/>
      <c r="Y792" s="1"/>
      <c r="Z792" s="1"/>
    </row>
    <row r="793" spans="1:26" x14ac:dyDescent="0.3">
      <c r="A793" s="5"/>
      <c r="B793" s="2"/>
      <c r="C793" s="5"/>
      <c r="D793" s="5"/>
      <c r="E793" s="1"/>
      <c r="F793" s="5"/>
      <c r="G793" s="1"/>
      <c r="H793" s="1"/>
      <c r="I793" s="1"/>
      <c r="J793" s="1"/>
      <c r="K793" s="1"/>
      <c r="L793" s="1"/>
      <c r="M793" s="1"/>
      <c r="N793" s="1"/>
      <c r="O793" s="1"/>
      <c r="P793" s="1"/>
      <c r="Q793" s="1"/>
      <c r="R793" s="1"/>
      <c r="S793" s="1"/>
      <c r="T793" s="1"/>
      <c r="U793" s="1"/>
      <c r="V793" s="1"/>
      <c r="W793" s="1"/>
      <c r="X793" s="1"/>
      <c r="Y793" s="1"/>
      <c r="Z793" s="1"/>
    </row>
    <row r="794" spans="1:26" x14ac:dyDescent="0.3">
      <c r="A794" s="5"/>
      <c r="B794" s="2"/>
      <c r="C794" s="5"/>
      <c r="D794" s="5"/>
      <c r="E794" s="1"/>
      <c r="F794" s="5"/>
      <c r="G794" s="1"/>
      <c r="H794" s="1"/>
      <c r="I794" s="1"/>
      <c r="J794" s="1"/>
      <c r="K794" s="1"/>
      <c r="L794" s="1"/>
      <c r="M794" s="1"/>
      <c r="N794" s="1"/>
      <c r="O794" s="1"/>
      <c r="P794" s="1"/>
      <c r="Q794" s="1"/>
      <c r="R794" s="1"/>
      <c r="S794" s="1"/>
      <c r="T794" s="1"/>
      <c r="U794" s="1"/>
      <c r="V794" s="1"/>
      <c r="W794" s="1"/>
      <c r="X794" s="1"/>
      <c r="Y794" s="1"/>
      <c r="Z794" s="1"/>
    </row>
    <row r="795" spans="1:26" x14ac:dyDescent="0.3">
      <c r="A795" s="5"/>
      <c r="B795" s="2"/>
      <c r="C795" s="5"/>
      <c r="D795" s="5"/>
      <c r="E795" s="1"/>
      <c r="F795" s="5"/>
      <c r="G795" s="1"/>
      <c r="H795" s="1"/>
      <c r="I795" s="1"/>
      <c r="J795" s="1"/>
      <c r="K795" s="1"/>
      <c r="L795" s="1"/>
      <c r="M795" s="1"/>
      <c r="N795" s="1"/>
      <c r="O795" s="1"/>
      <c r="P795" s="1"/>
      <c r="Q795" s="1"/>
      <c r="R795" s="1"/>
      <c r="S795" s="1"/>
      <c r="T795" s="1"/>
      <c r="U795" s="1"/>
      <c r="V795" s="1"/>
      <c r="W795" s="1"/>
      <c r="X795" s="1"/>
      <c r="Y795" s="1"/>
      <c r="Z795" s="1"/>
    </row>
    <row r="796" spans="1:26" x14ac:dyDescent="0.3">
      <c r="A796" s="5"/>
      <c r="B796" s="2"/>
      <c r="C796" s="5"/>
      <c r="D796" s="5"/>
      <c r="E796" s="1"/>
      <c r="F796" s="5"/>
      <c r="G796" s="1"/>
      <c r="H796" s="1"/>
      <c r="I796" s="1"/>
      <c r="J796" s="1"/>
      <c r="K796" s="1"/>
      <c r="L796" s="1"/>
      <c r="M796" s="1"/>
      <c r="N796" s="1"/>
      <c r="O796" s="1"/>
      <c r="P796" s="1"/>
      <c r="Q796" s="1"/>
      <c r="R796" s="1"/>
      <c r="S796" s="1"/>
      <c r="T796" s="1"/>
      <c r="U796" s="1"/>
      <c r="V796" s="1"/>
      <c r="W796" s="1"/>
      <c r="X796" s="1"/>
      <c r="Y796" s="1"/>
      <c r="Z796" s="1"/>
    </row>
    <row r="797" spans="1:26" x14ac:dyDescent="0.3">
      <c r="A797" s="5"/>
      <c r="B797" s="2"/>
      <c r="C797" s="5"/>
      <c r="D797" s="5"/>
      <c r="E797" s="1"/>
      <c r="F797" s="5"/>
      <c r="G797" s="1"/>
      <c r="H797" s="1"/>
      <c r="I797" s="1"/>
      <c r="J797" s="1"/>
      <c r="K797" s="1"/>
      <c r="L797" s="1"/>
      <c r="M797" s="1"/>
      <c r="N797" s="1"/>
      <c r="O797" s="1"/>
      <c r="P797" s="1"/>
      <c r="Q797" s="1"/>
      <c r="R797" s="1"/>
      <c r="S797" s="1"/>
      <c r="T797" s="1"/>
      <c r="U797" s="1"/>
      <c r="V797" s="1"/>
      <c r="W797" s="1"/>
      <c r="X797" s="1"/>
      <c r="Y797" s="1"/>
      <c r="Z797" s="1"/>
    </row>
    <row r="798" spans="1:26" x14ac:dyDescent="0.3">
      <c r="A798" s="5"/>
      <c r="B798" s="2"/>
      <c r="C798" s="5"/>
      <c r="D798" s="5"/>
      <c r="E798" s="1"/>
      <c r="F798" s="5"/>
      <c r="G798" s="1"/>
      <c r="H798" s="1"/>
      <c r="I798" s="1"/>
      <c r="J798" s="1"/>
      <c r="K798" s="1"/>
      <c r="L798" s="1"/>
      <c r="M798" s="1"/>
      <c r="N798" s="1"/>
      <c r="O798" s="1"/>
      <c r="P798" s="1"/>
      <c r="Q798" s="1"/>
      <c r="R798" s="1"/>
      <c r="S798" s="1"/>
      <c r="T798" s="1"/>
      <c r="U798" s="1"/>
      <c r="V798" s="1"/>
      <c r="W798" s="1"/>
      <c r="X798" s="1"/>
      <c r="Y798" s="1"/>
      <c r="Z798" s="1"/>
    </row>
    <row r="799" spans="1:26" x14ac:dyDescent="0.3">
      <c r="A799" s="5"/>
      <c r="B799" s="2"/>
      <c r="C799" s="5"/>
      <c r="D799" s="5"/>
      <c r="E799" s="1"/>
      <c r="F799" s="5"/>
      <c r="G799" s="1"/>
      <c r="H799" s="1"/>
      <c r="I799" s="1"/>
      <c r="J799" s="1"/>
      <c r="K799" s="1"/>
      <c r="L799" s="1"/>
      <c r="M799" s="1"/>
      <c r="N799" s="1"/>
      <c r="O799" s="1"/>
      <c r="P799" s="1"/>
      <c r="Q799" s="1"/>
      <c r="R799" s="1"/>
      <c r="S799" s="1"/>
      <c r="T799" s="1"/>
      <c r="U799" s="1"/>
      <c r="V799" s="1"/>
      <c r="W799" s="1"/>
      <c r="X799" s="1"/>
      <c r="Y799" s="1"/>
      <c r="Z799" s="1"/>
    </row>
    <row r="800" spans="1:26" x14ac:dyDescent="0.3">
      <c r="A800" s="5"/>
      <c r="B800" s="2"/>
      <c r="C800" s="5"/>
      <c r="D800" s="5"/>
      <c r="E800" s="1"/>
      <c r="F800" s="5"/>
      <c r="G800" s="1"/>
      <c r="H800" s="1"/>
      <c r="I800" s="1"/>
      <c r="J800" s="1"/>
      <c r="K800" s="1"/>
      <c r="L800" s="1"/>
      <c r="M800" s="1"/>
      <c r="N800" s="1"/>
      <c r="O800" s="1"/>
      <c r="P800" s="1"/>
      <c r="Q800" s="1"/>
      <c r="R800" s="1"/>
      <c r="S800" s="1"/>
      <c r="T800" s="1"/>
      <c r="U800" s="1"/>
      <c r="V800" s="1"/>
      <c r="W800" s="1"/>
      <c r="X800" s="1"/>
      <c r="Y800" s="1"/>
      <c r="Z800" s="1"/>
    </row>
    <row r="801" spans="1:26" x14ac:dyDescent="0.3">
      <c r="A801" s="5"/>
      <c r="B801" s="2"/>
      <c r="C801" s="5"/>
      <c r="D801" s="5"/>
      <c r="E801" s="1"/>
      <c r="F801" s="5"/>
      <c r="G801" s="1"/>
      <c r="H801" s="1"/>
      <c r="I801" s="1"/>
      <c r="J801" s="1"/>
      <c r="K801" s="1"/>
      <c r="L801" s="1"/>
      <c r="M801" s="1"/>
      <c r="N801" s="1"/>
      <c r="O801" s="1"/>
      <c r="P801" s="1"/>
      <c r="Q801" s="1"/>
      <c r="R801" s="1"/>
      <c r="S801" s="1"/>
      <c r="T801" s="1"/>
      <c r="U801" s="1"/>
      <c r="V801" s="1"/>
      <c r="W801" s="1"/>
      <c r="X801" s="1"/>
      <c r="Y801" s="1"/>
      <c r="Z801" s="1"/>
    </row>
    <row r="802" spans="1:26" x14ac:dyDescent="0.3">
      <c r="A802" s="5"/>
      <c r="B802" s="2"/>
      <c r="C802" s="5"/>
      <c r="D802" s="5"/>
      <c r="E802" s="1"/>
      <c r="F802" s="5"/>
      <c r="G802" s="1"/>
      <c r="H802" s="1"/>
      <c r="I802" s="1"/>
      <c r="J802" s="1"/>
      <c r="K802" s="1"/>
      <c r="L802" s="1"/>
      <c r="M802" s="1"/>
      <c r="N802" s="1"/>
      <c r="O802" s="1"/>
      <c r="P802" s="1"/>
      <c r="Q802" s="1"/>
      <c r="R802" s="1"/>
      <c r="S802" s="1"/>
      <c r="T802" s="1"/>
      <c r="U802" s="1"/>
      <c r="V802" s="1"/>
      <c r="W802" s="1"/>
      <c r="X802" s="1"/>
      <c r="Y802" s="1"/>
      <c r="Z802" s="1"/>
    </row>
    <row r="803" spans="1:26" x14ac:dyDescent="0.3">
      <c r="A803" s="5"/>
      <c r="B803" s="2"/>
      <c r="C803" s="5"/>
      <c r="D803" s="5"/>
      <c r="E803" s="1"/>
      <c r="F803" s="5"/>
      <c r="G803" s="1"/>
      <c r="H803" s="1"/>
      <c r="I803" s="1"/>
      <c r="J803" s="1"/>
      <c r="K803" s="1"/>
      <c r="L803" s="1"/>
      <c r="M803" s="1"/>
      <c r="N803" s="1"/>
      <c r="O803" s="1"/>
      <c r="P803" s="1"/>
      <c r="Q803" s="1"/>
      <c r="R803" s="1"/>
      <c r="S803" s="1"/>
      <c r="T803" s="1"/>
      <c r="U803" s="1"/>
      <c r="V803" s="1"/>
      <c r="W803" s="1"/>
      <c r="X803" s="1"/>
      <c r="Y803" s="1"/>
      <c r="Z803" s="1"/>
    </row>
    <row r="804" spans="1:26" x14ac:dyDescent="0.3">
      <c r="A804" s="5"/>
      <c r="B804" s="2"/>
      <c r="C804" s="5"/>
      <c r="D804" s="5"/>
      <c r="E804" s="1"/>
      <c r="F804" s="5"/>
      <c r="G804" s="1"/>
      <c r="H804" s="1"/>
      <c r="I804" s="1"/>
      <c r="J804" s="1"/>
      <c r="K804" s="1"/>
      <c r="L804" s="1"/>
      <c r="M804" s="1"/>
      <c r="N804" s="1"/>
      <c r="O804" s="1"/>
      <c r="P804" s="1"/>
      <c r="Q804" s="1"/>
      <c r="R804" s="1"/>
      <c r="S804" s="1"/>
      <c r="T804" s="1"/>
      <c r="U804" s="1"/>
      <c r="V804" s="1"/>
      <c r="W804" s="1"/>
      <c r="X804" s="1"/>
      <c r="Y804" s="1"/>
      <c r="Z804" s="1"/>
    </row>
    <row r="805" spans="1:26" x14ac:dyDescent="0.3">
      <c r="A805" s="5"/>
      <c r="B805" s="2"/>
      <c r="C805" s="5"/>
      <c r="D805" s="5"/>
      <c r="E805" s="1"/>
      <c r="F805" s="5"/>
      <c r="G805" s="1"/>
      <c r="H805" s="1"/>
      <c r="I805" s="1"/>
      <c r="J805" s="1"/>
      <c r="K805" s="1"/>
      <c r="L805" s="1"/>
      <c r="M805" s="1"/>
      <c r="N805" s="1"/>
      <c r="O805" s="1"/>
      <c r="P805" s="1"/>
      <c r="Q805" s="1"/>
      <c r="R805" s="1"/>
      <c r="S805" s="1"/>
      <c r="T805" s="1"/>
      <c r="U805" s="1"/>
      <c r="V805" s="1"/>
      <c r="W805" s="1"/>
      <c r="X805" s="1"/>
      <c r="Y805" s="1"/>
      <c r="Z805" s="1"/>
    </row>
    <row r="806" spans="1:26" x14ac:dyDescent="0.3">
      <c r="A806" s="5"/>
      <c r="B806" s="2"/>
      <c r="C806" s="5"/>
      <c r="D806" s="5"/>
      <c r="E806" s="1"/>
      <c r="F806" s="5"/>
      <c r="G806" s="1"/>
      <c r="H806" s="1"/>
      <c r="I806" s="1"/>
      <c r="J806" s="1"/>
      <c r="K806" s="1"/>
      <c r="L806" s="1"/>
      <c r="M806" s="1"/>
      <c r="N806" s="1"/>
      <c r="O806" s="1"/>
      <c r="P806" s="1"/>
      <c r="Q806" s="1"/>
      <c r="R806" s="1"/>
      <c r="S806" s="1"/>
      <c r="T806" s="1"/>
      <c r="U806" s="1"/>
      <c r="V806" s="1"/>
      <c r="W806" s="1"/>
      <c r="X806" s="1"/>
      <c r="Y806" s="1"/>
      <c r="Z806" s="1"/>
    </row>
    <row r="807" spans="1:26" x14ac:dyDescent="0.3">
      <c r="A807" s="5"/>
      <c r="B807" s="2"/>
      <c r="C807" s="5"/>
      <c r="D807" s="5"/>
      <c r="E807" s="1"/>
      <c r="F807" s="5"/>
      <c r="G807" s="1"/>
      <c r="H807" s="1"/>
      <c r="I807" s="1"/>
      <c r="J807" s="1"/>
      <c r="K807" s="1"/>
      <c r="L807" s="1"/>
      <c r="M807" s="1"/>
      <c r="N807" s="1"/>
      <c r="O807" s="1"/>
      <c r="P807" s="1"/>
      <c r="Q807" s="1"/>
      <c r="R807" s="1"/>
      <c r="S807" s="1"/>
      <c r="T807" s="1"/>
      <c r="U807" s="1"/>
      <c r="V807" s="1"/>
      <c r="W807" s="1"/>
      <c r="X807" s="1"/>
      <c r="Y807" s="1"/>
      <c r="Z807" s="1"/>
    </row>
    <row r="808" spans="1:26" x14ac:dyDescent="0.3">
      <c r="A808" s="5"/>
      <c r="B808" s="2"/>
      <c r="C808" s="5"/>
      <c r="D808" s="5"/>
      <c r="E808" s="1"/>
      <c r="F808" s="5"/>
      <c r="G808" s="1"/>
      <c r="H808" s="1"/>
      <c r="I808" s="1"/>
      <c r="J808" s="1"/>
      <c r="K808" s="1"/>
      <c r="L808" s="1"/>
      <c r="M808" s="1"/>
      <c r="N808" s="1"/>
      <c r="O808" s="1"/>
      <c r="P808" s="1"/>
      <c r="Q808" s="1"/>
      <c r="R808" s="1"/>
      <c r="S808" s="1"/>
      <c r="T808" s="1"/>
      <c r="U808" s="1"/>
      <c r="V808" s="1"/>
      <c r="W808" s="1"/>
      <c r="X808" s="1"/>
      <c r="Y808" s="1"/>
      <c r="Z808" s="1"/>
    </row>
    <row r="809" spans="1:26" x14ac:dyDescent="0.3">
      <c r="A809" s="5"/>
      <c r="B809" s="2"/>
      <c r="C809" s="5"/>
      <c r="D809" s="5"/>
      <c r="E809" s="1"/>
      <c r="F809" s="5"/>
      <c r="G809" s="1"/>
      <c r="H809" s="1"/>
      <c r="I809" s="1"/>
      <c r="J809" s="1"/>
      <c r="K809" s="1"/>
      <c r="L809" s="1"/>
      <c r="M809" s="1"/>
      <c r="N809" s="1"/>
      <c r="O809" s="1"/>
      <c r="P809" s="1"/>
      <c r="Q809" s="1"/>
      <c r="R809" s="1"/>
      <c r="S809" s="1"/>
      <c r="T809" s="1"/>
      <c r="U809" s="1"/>
      <c r="V809" s="1"/>
      <c r="W809" s="1"/>
      <c r="X809" s="1"/>
      <c r="Y809" s="1"/>
      <c r="Z809" s="1"/>
    </row>
    <row r="810" spans="1:26" x14ac:dyDescent="0.3">
      <c r="A810" s="5"/>
      <c r="B810" s="2"/>
      <c r="C810" s="5"/>
      <c r="D810" s="5"/>
      <c r="E810" s="1"/>
      <c r="F810" s="5"/>
      <c r="G810" s="1"/>
      <c r="H810" s="1"/>
      <c r="I810" s="1"/>
      <c r="J810" s="1"/>
      <c r="K810" s="1"/>
      <c r="L810" s="1"/>
      <c r="M810" s="1"/>
      <c r="N810" s="1"/>
      <c r="O810" s="1"/>
      <c r="P810" s="1"/>
      <c r="Q810" s="1"/>
      <c r="R810" s="1"/>
      <c r="S810" s="1"/>
      <c r="T810" s="1"/>
      <c r="U810" s="1"/>
      <c r="V810" s="1"/>
      <c r="W810" s="1"/>
      <c r="X810" s="1"/>
      <c r="Y810" s="1"/>
      <c r="Z810" s="1"/>
    </row>
    <row r="811" spans="1:26" x14ac:dyDescent="0.3">
      <c r="A811" s="5"/>
      <c r="B811" s="2"/>
      <c r="C811" s="5"/>
      <c r="D811" s="5"/>
      <c r="E811" s="1"/>
      <c r="F811" s="5"/>
      <c r="G811" s="1"/>
      <c r="H811" s="1"/>
      <c r="I811" s="1"/>
      <c r="J811" s="1"/>
      <c r="K811" s="1"/>
      <c r="L811" s="1"/>
      <c r="M811" s="1"/>
      <c r="N811" s="1"/>
      <c r="O811" s="1"/>
      <c r="P811" s="1"/>
      <c r="Q811" s="1"/>
      <c r="R811" s="1"/>
      <c r="S811" s="1"/>
      <c r="T811" s="1"/>
      <c r="U811" s="1"/>
      <c r="V811" s="1"/>
      <c r="W811" s="1"/>
      <c r="X811" s="1"/>
      <c r="Y811" s="1"/>
      <c r="Z811" s="1"/>
    </row>
    <row r="812" spans="1:26" x14ac:dyDescent="0.3">
      <c r="A812" s="5"/>
      <c r="B812" s="2"/>
      <c r="C812" s="5"/>
      <c r="D812" s="5"/>
      <c r="E812" s="1"/>
      <c r="F812" s="5"/>
      <c r="G812" s="1"/>
      <c r="H812" s="1"/>
      <c r="I812" s="1"/>
      <c r="J812" s="1"/>
      <c r="K812" s="1"/>
      <c r="L812" s="1"/>
      <c r="M812" s="1"/>
      <c r="N812" s="1"/>
      <c r="O812" s="1"/>
      <c r="P812" s="1"/>
      <c r="Q812" s="1"/>
      <c r="R812" s="1"/>
      <c r="S812" s="1"/>
      <c r="T812" s="1"/>
      <c r="U812" s="1"/>
      <c r="V812" s="1"/>
      <c r="W812" s="1"/>
      <c r="X812" s="1"/>
      <c r="Y812" s="1"/>
      <c r="Z812" s="1"/>
    </row>
    <row r="813" spans="1:26" x14ac:dyDescent="0.3">
      <c r="A813" s="5"/>
      <c r="B813" s="2"/>
      <c r="C813" s="5"/>
      <c r="D813" s="5"/>
      <c r="E813" s="1"/>
      <c r="F813" s="5"/>
      <c r="G813" s="1"/>
      <c r="H813" s="1"/>
      <c r="I813" s="1"/>
      <c r="J813" s="1"/>
      <c r="K813" s="1"/>
      <c r="L813" s="1"/>
      <c r="M813" s="1"/>
      <c r="N813" s="1"/>
      <c r="O813" s="1"/>
      <c r="P813" s="1"/>
      <c r="Q813" s="1"/>
      <c r="R813" s="1"/>
      <c r="S813" s="1"/>
      <c r="T813" s="1"/>
      <c r="U813" s="1"/>
      <c r="V813" s="1"/>
      <c r="W813" s="1"/>
      <c r="X813" s="1"/>
      <c r="Y813" s="1"/>
      <c r="Z813" s="1"/>
    </row>
    <row r="814" spans="1:26" x14ac:dyDescent="0.3">
      <c r="A814" s="5"/>
      <c r="B814" s="2"/>
      <c r="C814" s="5"/>
      <c r="D814" s="5"/>
      <c r="E814" s="1"/>
      <c r="F814" s="5"/>
      <c r="G814" s="1"/>
      <c r="H814" s="1"/>
      <c r="I814" s="1"/>
      <c r="J814" s="1"/>
      <c r="K814" s="1"/>
      <c r="L814" s="1"/>
      <c r="M814" s="1"/>
      <c r="N814" s="1"/>
      <c r="O814" s="1"/>
      <c r="P814" s="1"/>
      <c r="Q814" s="1"/>
      <c r="R814" s="1"/>
      <c r="S814" s="1"/>
      <c r="T814" s="1"/>
      <c r="U814" s="1"/>
      <c r="V814" s="1"/>
      <c r="W814" s="1"/>
      <c r="X814" s="1"/>
      <c r="Y814" s="1"/>
      <c r="Z814" s="1"/>
    </row>
    <row r="815" spans="1:26" x14ac:dyDescent="0.3">
      <c r="A815" s="5"/>
      <c r="B815" s="2"/>
      <c r="C815" s="5"/>
      <c r="D815" s="5"/>
      <c r="E815" s="1"/>
      <c r="F815" s="5"/>
      <c r="G815" s="1"/>
      <c r="H815" s="1"/>
      <c r="I815" s="1"/>
      <c r="J815" s="1"/>
      <c r="K815" s="1"/>
      <c r="L815" s="1"/>
      <c r="M815" s="1"/>
      <c r="N815" s="1"/>
      <c r="O815" s="1"/>
      <c r="P815" s="1"/>
      <c r="Q815" s="1"/>
      <c r="R815" s="1"/>
      <c r="S815" s="1"/>
      <c r="T815" s="1"/>
      <c r="U815" s="1"/>
      <c r="V815" s="1"/>
      <c r="W815" s="1"/>
      <c r="X815" s="1"/>
      <c r="Y815" s="1"/>
      <c r="Z815" s="1"/>
    </row>
    <row r="816" spans="1:26" x14ac:dyDescent="0.3">
      <c r="A816" s="5"/>
      <c r="B816" s="2"/>
      <c r="C816" s="5"/>
      <c r="D816" s="5"/>
      <c r="E816" s="1"/>
      <c r="F816" s="5"/>
      <c r="G816" s="1"/>
      <c r="H816" s="1"/>
      <c r="I816" s="1"/>
      <c r="J816" s="1"/>
      <c r="K816" s="1"/>
      <c r="L816" s="1"/>
      <c r="M816" s="1"/>
      <c r="N816" s="1"/>
      <c r="O816" s="1"/>
      <c r="P816" s="1"/>
      <c r="Q816" s="1"/>
      <c r="R816" s="1"/>
      <c r="S816" s="1"/>
      <c r="T816" s="1"/>
      <c r="U816" s="1"/>
      <c r="V816" s="1"/>
      <c r="W816" s="1"/>
      <c r="X816" s="1"/>
      <c r="Y816" s="1"/>
      <c r="Z816" s="1"/>
    </row>
    <row r="817" spans="1:26" x14ac:dyDescent="0.3">
      <c r="A817" s="5"/>
      <c r="B817" s="2"/>
      <c r="C817" s="5"/>
      <c r="D817" s="5"/>
      <c r="E817" s="1"/>
      <c r="F817" s="5"/>
      <c r="G817" s="1"/>
      <c r="H817" s="1"/>
      <c r="I817" s="1"/>
      <c r="J817" s="1"/>
      <c r="K817" s="1"/>
      <c r="L817" s="1"/>
      <c r="M817" s="1"/>
      <c r="N817" s="1"/>
      <c r="O817" s="1"/>
      <c r="P817" s="1"/>
      <c r="Q817" s="1"/>
      <c r="R817" s="1"/>
      <c r="S817" s="1"/>
      <c r="T817" s="1"/>
      <c r="U817" s="1"/>
      <c r="V817" s="1"/>
      <c r="W817" s="1"/>
      <c r="X817" s="1"/>
      <c r="Y817" s="1"/>
      <c r="Z817" s="1"/>
    </row>
    <row r="818" spans="1:26" x14ac:dyDescent="0.3">
      <c r="A818" s="5"/>
      <c r="B818" s="2"/>
      <c r="C818" s="5"/>
      <c r="D818" s="5"/>
      <c r="E818" s="1"/>
      <c r="F818" s="5"/>
      <c r="G818" s="1"/>
      <c r="H818" s="1"/>
      <c r="I818" s="1"/>
      <c r="J818" s="1"/>
      <c r="K818" s="1"/>
      <c r="L818" s="1"/>
      <c r="M818" s="1"/>
      <c r="N818" s="1"/>
      <c r="O818" s="1"/>
      <c r="P818" s="1"/>
      <c r="Q818" s="1"/>
      <c r="R818" s="1"/>
      <c r="S818" s="1"/>
      <c r="T818" s="1"/>
      <c r="U818" s="1"/>
      <c r="V818" s="1"/>
      <c r="W818" s="1"/>
      <c r="X818" s="1"/>
      <c r="Y818" s="1"/>
      <c r="Z818" s="1"/>
    </row>
    <row r="819" spans="1:26" x14ac:dyDescent="0.3">
      <c r="A819" s="5"/>
      <c r="B819" s="2"/>
      <c r="C819" s="5"/>
      <c r="D819" s="5"/>
      <c r="E819" s="1"/>
      <c r="F819" s="5"/>
      <c r="G819" s="1"/>
      <c r="H819" s="1"/>
      <c r="I819" s="1"/>
      <c r="J819" s="1"/>
      <c r="K819" s="1"/>
      <c r="L819" s="1"/>
      <c r="M819" s="1"/>
      <c r="N819" s="1"/>
      <c r="O819" s="1"/>
      <c r="P819" s="1"/>
      <c r="Q819" s="1"/>
      <c r="R819" s="1"/>
      <c r="S819" s="1"/>
      <c r="T819" s="1"/>
      <c r="U819" s="1"/>
      <c r="V819" s="1"/>
      <c r="W819" s="1"/>
      <c r="X819" s="1"/>
      <c r="Y819" s="1"/>
      <c r="Z819" s="1"/>
    </row>
    <row r="820" spans="1:26" x14ac:dyDescent="0.3">
      <c r="A820" s="5"/>
      <c r="B820" s="2"/>
      <c r="C820" s="5"/>
      <c r="D820" s="5"/>
      <c r="E820" s="1"/>
      <c r="F820" s="5"/>
      <c r="G820" s="1"/>
      <c r="H820" s="1"/>
      <c r="I820" s="1"/>
      <c r="J820" s="1"/>
      <c r="K820" s="1"/>
      <c r="L820" s="1"/>
      <c r="M820" s="1"/>
      <c r="N820" s="1"/>
      <c r="O820" s="1"/>
      <c r="P820" s="1"/>
      <c r="Q820" s="1"/>
      <c r="R820" s="1"/>
      <c r="S820" s="1"/>
      <c r="T820" s="1"/>
      <c r="U820" s="1"/>
      <c r="V820" s="1"/>
      <c r="W820" s="1"/>
      <c r="X820" s="1"/>
      <c r="Y820" s="1"/>
      <c r="Z820" s="1"/>
    </row>
    <row r="821" spans="1:26" x14ac:dyDescent="0.3">
      <c r="A821" s="5"/>
      <c r="B821" s="2"/>
      <c r="C821" s="5"/>
      <c r="D821" s="5"/>
      <c r="E821" s="1"/>
      <c r="F821" s="5"/>
      <c r="G821" s="1"/>
      <c r="H821" s="1"/>
      <c r="I821" s="1"/>
      <c r="J821" s="1"/>
      <c r="K821" s="1"/>
      <c r="L821" s="1"/>
      <c r="M821" s="1"/>
      <c r="N821" s="1"/>
      <c r="O821" s="1"/>
      <c r="P821" s="1"/>
      <c r="Q821" s="1"/>
      <c r="R821" s="1"/>
      <c r="S821" s="1"/>
      <c r="T821" s="1"/>
      <c r="U821" s="1"/>
      <c r="V821" s="1"/>
      <c r="W821" s="1"/>
      <c r="X821" s="1"/>
      <c r="Y821" s="1"/>
      <c r="Z821" s="1"/>
    </row>
    <row r="822" spans="1:26" x14ac:dyDescent="0.3">
      <c r="A822" s="5"/>
      <c r="B822" s="2"/>
      <c r="C822" s="5"/>
      <c r="D822" s="5"/>
      <c r="E822" s="1"/>
      <c r="F822" s="5"/>
      <c r="G822" s="1"/>
      <c r="H822" s="1"/>
      <c r="I822" s="1"/>
      <c r="J822" s="1"/>
      <c r="K822" s="1"/>
      <c r="L822" s="1"/>
      <c r="M822" s="1"/>
      <c r="N822" s="1"/>
      <c r="O822" s="1"/>
      <c r="P822" s="1"/>
      <c r="Q822" s="1"/>
      <c r="R822" s="1"/>
      <c r="S822" s="1"/>
      <c r="T822" s="1"/>
      <c r="U822" s="1"/>
      <c r="V822" s="1"/>
      <c r="W822" s="1"/>
      <c r="X822" s="1"/>
      <c r="Y822" s="1"/>
      <c r="Z822" s="1"/>
    </row>
    <row r="823" spans="1:26" x14ac:dyDescent="0.3">
      <c r="A823" s="5"/>
      <c r="B823" s="2"/>
      <c r="C823" s="5"/>
      <c r="D823" s="5"/>
      <c r="E823" s="1"/>
      <c r="F823" s="5"/>
      <c r="G823" s="1"/>
      <c r="H823" s="1"/>
      <c r="I823" s="1"/>
      <c r="J823" s="1"/>
      <c r="K823" s="1"/>
      <c r="L823" s="1"/>
      <c r="M823" s="1"/>
      <c r="N823" s="1"/>
      <c r="O823" s="1"/>
      <c r="P823" s="1"/>
      <c r="Q823" s="1"/>
      <c r="R823" s="1"/>
      <c r="S823" s="1"/>
      <c r="T823" s="1"/>
      <c r="U823" s="1"/>
      <c r="V823" s="1"/>
      <c r="W823" s="1"/>
      <c r="X823" s="1"/>
      <c r="Y823" s="1"/>
      <c r="Z823" s="1"/>
    </row>
    <row r="824" spans="1:26" x14ac:dyDescent="0.3">
      <c r="A824" s="5"/>
      <c r="B824" s="2"/>
      <c r="C824" s="5"/>
      <c r="D824" s="5"/>
      <c r="E824" s="1"/>
      <c r="F824" s="5"/>
      <c r="G824" s="1"/>
      <c r="H824" s="1"/>
      <c r="I824" s="1"/>
      <c r="J824" s="1"/>
      <c r="K824" s="1"/>
      <c r="L824" s="1"/>
      <c r="M824" s="1"/>
      <c r="N824" s="1"/>
      <c r="O824" s="1"/>
      <c r="P824" s="1"/>
      <c r="Q824" s="1"/>
      <c r="R824" s="1"/>
      <c r="S824" s="1"/>
      <c r="T824" s="1"/>
      <c r="U824" s="1"/>
      <c r="V824" s="1"/>
      <c r="W824" s="1"/>
      <c r="X824" s="1"/>
      <c r="Y824" s="1"/>
      <c r="Z824" s="1"/>
    </row>
    <row r="825" spans="1:26" x14ac:dyDescent="0.3">
      <c r="A825" s="5"/>
      <c r="B825" s="2"/>
      <c r="C825" s="5"/>
      <c r="D825" s="5"/>
      <c r="E825" s="1"/>
      <c r="F825" s="5"/>
      <c r="G825" s="1"/>
      <c r="H825" s="1"/>
      <c r="I825" s="1"/>
      <c r="J825" s="1"/>
      <c r="K825" s="1"/>
      <c r="L825" s="1"/>
      <c r="M825" s="1"/>
      <c r="N825" s="1"/>
      <c r="O825" s="1"/>
      <c r="P825" s="1"/>
      <c r="Q825" s="1"/>
      <c r="R825" s="1"/>
      <c r="S825" s="1"/>
      <c r="T825" s="1"/>
      <c r="U825" s="1"/>
      <c r="V825" s="1"/>
      <c r="W825" s="1"/>
      <c r="X825" s="1"/>
      <c r="Y825" s="1"/>
      <c r="Z825" s="1"/>
    </row>
    <row r="826" spans="1:26" x14ac:dyDescent="0.3">
      <c r="A826" s="5"/>
      <c r="B826" s="2"/>
      <c r="C826" s="5"/>
      <c r="D826" s="5"/>
      <c r="E826" s="1"/>
      <c r="F826" s="5"/>
      <c r="G826" s="1"/>
      <c r="H826" s="1"/>
      <c r="I826" s="1"/>
      <c r="J826" s="1"/>
      <c r="K826" s="1"/>
      <c r="L826" s="1"/>
      <c r="M826" s="1"/>
      <c r="N826" s="1"/>
      <c r="O826" s="1"/>
      <c r="P826" s="1"/>
      <c r="Q826" s="1"/>
      <c r="R826" s="1"/>
      <c r="S826" s="1"/>
      <c r="T826" s="1"/>
      <c r="U826" s="1"/>
      <c r="V826" s="1"/>
      <c r="W826" s="1"/>
      <c r="X826" s="1"/>
      <c r="Y826" s="1"/>
      <c r="Z826" s="1"/>
    </row>
    <row r="827" spans="1:26" x14ac:dyDescent="0.3">
      <c r="A827" s="5"/>
      <c r="B827" s="2"/>
      <c r="C827" s="5"/>
      <c r="D827" s="5"/>
      <c r="E827" s="1"/>
      <c r="F827" s="5"/>
      <c r="G827" s="1"/>
      <c r="H827" s="1"/>
      <c r="I827" s="1"/>
      <c r="J827" s="1"/>
      <c r="K827" s="1"/>
      <c r="L827" s="1"/>
      <c r="M827" s="1"/>
      <c r="N827" s="1"/>
      <c r="O827" s="1"/>
      <c r="P827" s="1"/>
      <c r="Q827" s="1"/>
      <c r="R827" s="1"/>
      <c r="S827" s="1"/>
      <c r="T827" s="1"/>
      <c r="U827" s="1"/>
      <c r="V827" s="1"/>
      <c r="W827" s="1"/>
      <c r="X827" s="1"/>
      <c r="Y827" s="1"/>
      <c r="Z827" s="1"/>
    </row>
    <row r="828" spans="1:26" x14ac:dyDescent="0.3">
      <c r="A828" s="5"/>
      <c r="B828" s="2"/>
      <c r="C828" s="5"/>
      <c r="D828" s="5"/>
      <c r="E828" s="1"/>
      <c r="F828" s="5"/>
      <c r="G828" s="1"/>
      <c r="H828" s="1"/>
      <c r="I828" s="1"/>
      <c r="J828" s="1"/>
      <c r="K828" s="1"/>
      <c r="L828" s="1"/>
      <c r="M828" s="1"/>
      <c r="N828" s="1"/>
      <c r="O828" s="1"/>
      <c r="P828" s="1"/>
      <c r="Q828" s="1"/>
      <c r="R828" s="1"/>
      <c r="S828" s="1"/>
      <c r="T828" s="1"/>
      <c r="U828" s="1"/>
      <c r="V828" s="1"/>
      <c r="W828" s="1"/>
      <c r="X828" s="1"/>
      <c r="Y828" s="1"/>
      <c r="Z828" s="1"/>
    </row>
    <row r="829" spans="1:26" x14ac:dyDescent="0.3">
      <c r="A829" s="5"/>
      <c r="B829" s="2"/>
      <c r="C829" s="5"/>
      <c r="D829" s="5"/>
      <c r="E829" s="1"/>
      <c r="F829" s="5"/>
      <c r="G829" s="1"/>
      <c r="H829" s="1"/>
      <c r="I829" s="1"/>
      <c r="J829" s="1"/>
      <c r="K829" s="1"/>
      <c r="L829" s="1"/>
      <c r="M829" s="1"/>
      <c r="N829" s="1"/>
      <c r="O829" s="1"/>
      <c r="P829" s="1"/>
      <c r="Q829" s="1"/>
      <c r="R829" s="1"/>
      <c r="S829" s="1"/>
      <c r="T829" s="1"/>
      <c r="U829" s="1"/>
      <c r="V829" s="1"/>
      <c r="W829" s="1"/>
      <c r="X829" s="1"/>
      <c r="Y829" s="1"/>
      <c r="Z829" s="1"/>
    </row>
    <row r="830" spans="1:26" x14ac:dyDescent="0.3">
      <c r="A830" s="5"/>
      <c r="B830" s="2"/>
      <c r="C830" s="5"/>
      <c r="D830" s="5"/>
      <c r="E830" s="1"/>
      <c r="F830" s="5"/>
      <c r="G830" s="1"/>
      <c r="H830" s="1"/>
      <c r="I830" s="1"/>
      <c r="J830" s="1"/>
      <c r="K830" s="1"/>
      <c r="L830" s="1"/>
      <c r="M830" s="1"/>
      <c r="N830" s="1"/>
      <c r="O830" s="1"/>
      <c r="P830" s="1"/>
      <c r="Q830" s="1"/>
      <c r="R830" s="1"/>
      <c r="S830" s="1"/>
      <c r="T830" s="1"/>
      <c r="U830" s="1"/>
      <c r="V830" s="1"/>
      <c r="W830" s="1"/>
      <c r="X830" s="1"/>
      <c r="Y830" s="1"/>
      <c r="Z830" s="1"/>
    </row>
    <row r="831" spans="1:26" x14ac:dyDescent="0.3">
      <c r="A831" s="5"/>
      <c r="B831" s="2"/>
      <c r="C831" s="5"/>
      <c r="D831" s="5"/>
      <c r="E831" s="1"/>
      <c r="F831" s="5"/>
      <c r="G831" s="1"/>
      <c r="H831" s="1"/>
      <c r="I831" s="1"/>
      <c r="J831" s="1"/>
      <c r="K831" s="1"/>
      <c r="L831" s="1"/>
      <c r="M831" s="1"/>
      <c r="N831" s="1"/>
      <c r="O831" s="1"/>
      <c r="P831" s="1"/>
      <c r="Q831" s="1"/>
      <c r="R831" s="1"/>
      <c r="S831" s="1"/>
      <c r="T831" s="1"/>
      <c r="U831" s="1"/>
      <c r="V831" s="1"/>
      <c r="W831" s="1"/>
      <c r="X831" s="1"/>
      <c r="Y831" s="1"/>
      <c r="Z831" s="1"/>
    </row>
    <row r="832" spans="1:26" x14ac:dyDescent="0.3">
      <c r="A832" s="5"/>
      <c r="B832" s="2"/>
      <c r="C832" s="5"/>
      <c r="D832" s="5"/>
      <c r="E832" s="1"/>
      <c r="F832" s="5"/>
      <c r="G832" s="1"/>
      <c r="H832" s="1"/>
      <c r="I832" s="1"/>
      <c r="J832" s="1"/>
      <c r="K832" s="1"/>
      <c r="L832" s="1"/>
      <c r="M832" s="1"/>
      <c r="N832" s="1"/>
      <c r="O832" s="1"/>
      <c r="P832" s="1"/>
      <c r="Q832" s="1"/>
      <c r="R832" s="1"/>
      <c r="S832" s="1"/>
      <c r="T832" s="1"/>
      <c r="U832" s="1"/>
      <c r="V832" s="1"/>
      <c r="W832" s="1"/>
      <c r="X832" s="1"/>
      <c r="Y832" s="1"/>
      <c r="Z832" s="1"/>
    </row>
    <row r="833" spans="1:26" x14ac:dyDescent="0.3">
      <c r="A833" s="5"/>
      <c r="B833" s="2"/>
      <c r="C833" s="5"/>
      <c r="D833" s="5"/>
      <c r="E833" s="1"/>
      <c r="F833" s="5"/>
      <c r="G833" s="1"/>
      <c r="H833" s="1"/>
      <c r="I833" s="1"/>
      <c r="J833" s="1"/>
      <c r="K833" s="1"/>
      <c r="L833" s="1"/>
      <c r="M833" s="1"/>
      <c r="N833" s="1"/>
      <c r="O833" s="1"/>
      <c r="P833" s="1"/>
      <c r="Q833" s="1"/>
      <c r="R833" s="1"/>
      <c r="S833" s="1"/>
      <c r="T833" s="1"/>
      <c r="U833" s="1"/>
      <c r="V833" s="1"/>
      <c r="W833" s="1"/>
      <c r="X833" s="1"/>
      <c r="Y833" s="1"/>
      <c r="Z833" s="1"/>
    </row>
    <row r="834" spans="1:26" x14ac:dyDescent="0.3">
      <c r="A834" s="5"/>
      <c r="B834" s="2"/>
      <c r="C834" s="5"/>
      <c r="D834" s="5"/>
      <c r="E834" s="1"/>
      <c r="F834" s="5"/>
      <c r="G834" s="1"/>
      <c r="H834" s="1"/>
      <c r="I834" s="1"/>
      <c r="J834" s="1"/>
      <c r="K834" s="1"/>
      <c r="L834" s="1"/>
      <c r="M834" s="1"/>
      <c r="N834" s="1"/>
      <c r="O834" s="1"/>
      <c r="P834" s="1"/>
      <c r="Q834" s="1"/>
      <c r="R834" s="1"/>
      <c r="S834" s="1"/>
      <c r="T834" s="1"/>
      <c r="U834" s="1"/>
      <c r="V834" s="1"/>
      <c r="W834" s="1"/>
      <c r="X834" s="1"/>
      <c r="Y834" s="1"/>
      <c r="Z834" s="1"/>
    </row>
    <row r="835" spans="1:26" x14ac:dyDescent="0.3">
      <c r="A835" s="5"/>
      <c r="B835" s="2"/>
      <c r="C835" s="5"/>
      <c r="D835" s="5"/>
      <c r="E835" s="1"/>
      <c r="F835" s="5"/>
      <c r="G835" s="1"/>
      <c r="H835" s="1"/>
      <c r="I835" s="1"/>
      <c r="J835" s="1"/>
      <c r="K835" s="1"/>
      <c r="L835" s="1"/>
      <c r="M835" s="1"/>
      <c r="N835" s="1"/>
      <c r="O835" s="1"/>
      <c r="P835" s="1"/>
      <c r="Q835" s="1"/>
      <c r="R835" s="1"/>
      <c r="S835" s="1"/>
      <c r="T835" s="1"/>
      <c r="U835" s="1"/>
      <c r="V835" s="1"/>
      <c r="W835" s="1"/>
      <c r="X835" s="1"/>
      <c r="Y835" s="1"/>
      <c r="Z835" s="1"/>
    </row>
    <row r="836" spans="1:26" x14ac:dyDescent="0.3">
      <c r="A836" s="5"/>
      <c r="B836" s="2"/>
      <c r="C836" s="5"/>
      <c r="D836" s="5"/>
      <c r="E836" s="1"/>
      <c r="F836" s="5"/>
      <c r="G836" s="1"/>
      <c r="H836" s="1"/>
      <c r="I836" s="1"/>
      <c r="J836" s="1"/>
      <c r="K836" s="1"/>
      <c r="L836" s="1"/>
      <c r="M836" s="1"/>
      <c r="N836" s="1"/>
      <c r="O836" s="1"/>
      <c r="P836" s="1"/>
      <c r="Q836" s="1"/>
      <c r="R836" s="1"/>
      <c r="S836" s="1"/>
      <c r="T836" s="1"/>
      <c r="U836" s="1"/>
      <c r="V836" s="1"/>
      <c r="W836" s="1"/>
      <c r="X836" s="1"/>
      <c r="Y836" s="1"/>
      <c r="Z836" s="1"/>
    </row>
    <row r="837" spans="1:26" x14ac:dyDescent="0.3">
      <c r="A837" s="5"/>
      <c r="B837" s="2"/>
      <c r="C837" s="5"/>
      <c r="D837" s="5"/>
      <c r="E837" s="1"/>
      <c r="F837" s="5"/>
      <c r="G837" s="1"/>
      <c r="H837" s="1"/>
      <c r="I837" s="1"/>
      <c r="J837" s="1"/>
      <c r="K837" s="1"/>
      <c r="L837" s="1"/>
      <c r="M837" s="1"/>
      <c r="N837" s="1"/>
      <c r="O837" s="1"/>
      <c r="P837" s="1"/>
      <c r="Q837" s="1"/>
      <c r="R837" s="1"/>
      <c r="S837" s="1"/>
      <c r="T837" s="1"/>
      <c r="U837" s="1"/>
      <c r="V837" s="1"/>
      <c r="W837" s="1"/>
      <c r="X837" s="1"/>
      <c r="Y837" s="1"/>
      <c r="Z837" s="1"/>
    </row>
    <row r="838" spans="1:26" x14ac:dyDescent="0.3">
      <c r="A838" s="5"/>
      <c r="B838" s="2"/>
      <c r="C838" s="5"/>
      <c r="D838" s="5"/>
      <c r="E838" s="1"/>
      <c r="F838" s="5"/>
      <c r="G838" s="1"/>
      <c r="H838" s="1"/>
      <c r="I838" s="1"/>
      <c r="J838" s="1"/>
      <c r="K838" s="1"/>
      <c r="L838" s="1"/>
      <c r="M838" s="1"/>
      <c r="N838" s="1"/>
      <c r="O838" s="1"/>
      <c r="P838" s="1"/>
      <c r="Q838" s="1"/>
      <c r="R838" s="1"/>
      <c r="S838" s="1"/>
      <c r="T838" s="1"/>
      <c r="U838" s="1"/>
      <c r="V838" s="1"/>
      <c r="W838" s="1"/>
      <c r="X838" s="1"/>
      <c r="Y838" s="1"/>
      <c r="Z838" s="1"/>
    </row>
    <row r="839" spans="1:26" x14ac:dyDescent="0.3">
      <c r="A839" s="5"/>
      <c r="B839" s="2"/>
      <c r="C839" s="5"/>
      <c r="D839" s="5"/>
      <c r="E839" s="1"/>
      <c r="F839" s="5"/>
      <c r="G839" s="1"/>
      <c r="H839" s="1"/>
      <c r="I839" s="1"/>
      <c r="J839" s="1"/>
      <c r="K839" s="1"/>
      <c r="L839" s="1"/>
      <c r="M839" s="1"/>
      <c r="N839" s="1"/>
      <c r="O839" s="1"/>
      <c r="P839" s="1"/>
      <c r="Q839" s="1"/>
      <c r="R839" s="1"/>
      <c r="S839" s="1"/>
      <c r="T839" s="1"/>
      <c r="U839" s="1"/>
      <c r="V839" s="1"/>
      <c r="W839" s="1"/>
      <c r="X839" s="1"/>
      <c r="Y839" s="1"/>
      <c r="Z839" s="1"/>
    </row>
    <row r="840" spans="1:26" x14ac:dyDescent="0.3">
      <c r="A840" s="5"/>
      <c r="B840" s="2"/>
      <c r="C840" s="5"/>
      <c r="D840" s="5"/>
      <c r="E840" s="1"/>
      <c r="F840" s="5"/>
      <c r="G840" s="1"/>
      <c r="H840" s="1"/>
      <c r="I840" s="1"/>
      <c r="J840" s="1"/>
      <c r="K840" s="1"/>
      <c r="L840" s="1"/>
      <c r="M840" s="1"/>
      <c r="N840" s="1"/>
      <c r="O840" s="1"/>
      <c r="P840" s="1"/>
      <c r="Q840" s="1"/>
      <c r="R840" s="1"/>
      <c r="S840" s="1"/>
      <c r="T840" s="1"/>
      <c r="U840" s="1"/>
      <c r="V840" s="1"/>
      <c r="W840" s="1"/>
      <c r="X840" s="1"/>
      <c r="Y840" s="1"/>
      <c r="Z840" s="1"/>
    </row>
    <row r="841" spans="1:26" x14ac:dyDescent="0.3">
      <c r="A841" s="5"/>
      <c r="B841" s="2"/>
      <c r="C841" s="5"/>
      <c r="D841" s="5"/>
      <c r="E841" s="1"/>
      <c r="F841" s="5"/>
      <c r="G841" s="1"/>
      <c r="H841" s="1"/>
      <c r="I841" s="1"/>
      <c r="J841" s="1"/>
      <c r="K841" s="1"/>
      <c r="L841" s="1"/>
      <c r="M841" s="1"/>
      <c r="N841" s="1"/>
      <c r="O841" s="1"/>
      <c r="P841" s="1"/>
      <c r="Q841" s="1"/>
      <c r="R841" s="1"/>
      <c r="S841" s="1"/>
      <c r="T841" s="1"/>
      <c r="U841" s="1"/>
      <c r="V841" s="1"/>
      <c r="W841" s="1"/>
      <c r="X841" s="1"/>
      <c r="Y841" s="1"/>
      <c r="Z841" s="1"/>
    </row>
    <row r="842" spans="1:26" x14ac:dyDescent="0.3">
      <c r="A842" s="5"/>
      <c r="B842" s="2"/>
      <c r="C842" s="5"/>
      <c r="D842" s="5"/>
      <c r="E842" s="1"/>
      <c r="F842" s="5"/>
      <c r="G842" s="1"/>
      <c r="H842" s="1"/>
      <c r="I842" s="1"/>
      <c r="J842" s="1"/>
      <c r="K842" s="1"/>
      <c r="L842" s="1"/>
      <c r="M842" s="1"/>
      <c r="N842" s="1"/>
      <c r="O842" s="1"/>
      <c r="P842" s="1"/>
      <c r="Q842" s="1"/>
      <c r="R842" s="1"/>
      <c r="S842" s="1"/>
      <c r="T842" s="1"/>
      <c r="U842" s="1"/>
      <c r="V842" s="1"/>
      <c r="W842" s="1"/>
      <c r="X842" s="1"/>
      <c r="Y842" s="1"/>
      <c r="Z842" s="1"/>
    </row>
    <row r="843" spans="1:26" x14ac:dyDescent="0.3">
      <c r="A843" s="5"/>
      <c r="B843" s="2"/>
      <c r="C843" s="5"/>
      <c r="D843" s="5"/>
      <c r="E843" s="1"/>
      <c r="F843" s="5"/>
      <c r="G843" s="1"/>
      <c r="H843" s="1"/>
      <c r="I843" s="1"/>
      <c r="J843" s="1"/>
      <c r="K843" s="1"/>
      <c r="L843" s="1"/>
      <c r="M843" s="1"/>
      <c r="N843" s="1"/>
      <c r="O843" s="1"/>
      <c r="P843" s="1"/>
      <c r="Q843" s="1"/>
      <c r="R843" s="1"/>
      <c r="S843" s="1"/>
      <c r="T843" s="1"/>
      <c r="U843" s="1"/>
      <c r="V843" s="1"/>
      <c r="W843" s="1"/>
      <c r="X843" s="1"/>
      <c r="Y843" s="1"/>
      <c r="Z843" s="1"/>
    </row>
    <row r="844" spans="1:26" x14ac:dyDescent="0.3">
      <c r="A844" s="5"/>
      <c r="B844" s="2"/>
      <c r="C844" s="5"/>
      <c r="D844" s="5"/>
      <c r="E844" s="1"/>
      <c r="F844" s="5"/>
      <c r="G844" s="1"/>
      <c r="H844" s="1"/>
      <c r="I844" s="1"/>
      <c r="J844" s="1"/>
      <c r="K844" s="1"/>
      <c r="L844" s="1"/>
      <c r="M844" s="1"/>
      <c r="N844" s="1"/>
      <c r="O844" s="1"/>
      <c r="P844" s="1"/>
      <c r="Q844" s="1"/>
      <c r="R844" s="1"/>
      <c r="S844" s="1"/>
      <c r="T844" s="1"/>
      <c r="U844" s="1"/>
      <c r="V844" s="1"/>
      <c r="W844" s="1"/>
      <c r="X844" s="1"/>
      <c r="Y844" s="1"/>
      <c r="Z844" s="1"/>
    </row>
    <row r="845" spans="1:26" x14ac:dyDescent="0.3">
      <c r="A845" s="5"/>
      <c r="B845" s="2"/>
      <c r="C845" s="5"/>
      <c r="D845" s="5"/>
      <c r="E845" s="1"/>
      <c r="F845" s="5"/>
      <c r="G845" s="1"/>
      <c r="H845" s="1"/>
      <c r="I845" s="1"/>
      <c r="J845" s="1"/>
      <c r="K845" s="1"/>
      <c r="L845" s="1"/>
      <c r="M845" s="1"/>
      <c r="N845" s="1"/>
      <c r="O845" s="1"/>
      <c r="P845" s="1"/>
      <c r="Q845" s="1"/>
      <c r="R845" s="1"/>
      <c r="S845" s="1"/>
      <c r="T845" s="1"/>
      <c r="U845" s="1"/>
      <c r="V845" s="1"/>
      <c r="W845" s="1"/>
      <c r="X845" s="1"/>
      <c r="Y845" s="1"/>
      <c r="Z845" s="1"/>
    </row>
    <row r="846" spans="1:26" x14ac:dyDescent="0.3">
      <c r="A846" s="5"/>
      <c r="B846" s="2"/>
      <c r="C846" s="5"/>
      <c r="D846" s="5"/>
      <c r="E846" s="1"/>
      <c r="F846" s="5"/>
      <c r="G846" s="1"/>
      <c r="H846" s="1"/>
      <c r="I846" s="1"/>
      <c r="J846" s="1"/>
      <c r="K846" s="1"/>
      <c r="L846" s="1"/>
      <c r="M846" s="1"/>
      <c r="N846" s="1"/>
      <c r="O846" s="1"/>
      <c r="P846" s="1"/>
      <c r="Q846" s="1"/>
      <c r="R846" s="1"/>
      <c r="S846" s="1"/>
      <c r="T846" s="1"/>
      <c r="U846" s="1"/>
      <c r="V846" s="1"/>
      <c r="W846" s="1"/>
      <c r="X846" s="1"/>
      <c r="Y846" s="1"/>
      <c r="Z846" s="1"/>
    </row>
    <row r="847" spans="1:26" x14ac:dyDescent="0.3">
      <c r="A847" s="5"/>
      <c r="B847" s="2"/>
      <c r="C847" s="5"/>
      <c r="D847" s="5"/>
      <c r="E847" s="1"/>
      <c r="F847" s="5"/>
      <c r="G847" s="1"/>
      <c r="H847" s="1"/>
      <c r="I847" s="1"/>
      <c r="J847" s="1"/>
      <c r="K847" s="1"/>
      <c r="L847" s="1"/>
      <c r="M847" s="1"/>
      <c r="N847" s="1"/>
      <c r="O847" s="1"/>
      <c r="P847" s="1"/>
      <c r="Q847" s="1"/>
      <c r="R847" s="1"/>
      <c r="S847" s="1"/>
      <c r="T847" s="1"/>
      <c r="U847" s="1"/>
      <c r="V847" s="1"/>
      <c r="W847" s="1"/>
      <c r="X847" s="1"/>
      <c r="Y847" s="1"/>
      <c r="Z847" s="1"/>
    </row>
    <row r="848" spans="1:26" x14ac:dyDescent="0.3">
      <c r="A848" s="5"/>
      <c r="B848" s="2"/>
      <c r="C848" s="5"/>
      <c r="D848" s="5"/>
      <c r="E848" s="1"/>
      <c r="F848" s="5"/>
      <c r="G848" s="1"/>
      <c r="H848" s="1"/>
      <c r="I848" s="1"/>
      <c r="J848" s="1"/>
      <c r="K848" s="1"/>
      <c r="L848" s="1"/>
      <c r="M848" s="1"/>
      <c r="N848" s="1"/>
      <c r="O848" s="1"/>
      <c r="P848" s="1"/>
      <c r="Q848" s="1"/>
      <c r="R848" s="1"/>
      <c r="S848" s="1"/>
      <c r="T848" s="1"/>
      <c r="U848" s="1"/>
      <c r="V848" s="1"/>
      <c r="W848" s="1"/>
      <c r="X848" s="1"/>
      <c r="Y848" s="1"/>
      <c r="Z848" s="1"/>
    </row>
    <row r="849" spans="1:26" x14ac:dyDescent="0.3">
      <c r="A849" s="5"/>
      <c r="B849" s="2"/>
      <c r="C849" s="5"/>
      <c r="D849" s="5"/>
      <c r="E849" s="1"/>
      <c r="F849" s="5"/>
      <c r="G849" s="1"/>
      <c r="H849" s="1"/>
      <c r="I849" s="1"/>
      <c r="J849" s="1"/>
      <c r="K849" s="1"/>
      <c r="L849" s="1"/>
      <c r="M849" s="1"/>
      <c r="N849" s="1"/>
      <c r="O849" s="1"/>
      <c r="P849" s="1"/>
      <c r="Q849" s="1"/>
      <c r="R849" s="1"/>
      <c r="S849" s="1"/>
      <c r="T849" s="1"/>
      <c r="U849" s="1"/>
      <c r="V849" s="1"/>
      <c r="W849" s="1"/>
      <c r="X849" s="1"/>
      <c r="Y849" s="1"/>
      <c r="Z849" s="1"/>
    </row>
    <row r="850" spans="1:26" x14ac:dyDescent="0.3">
      <c r="A850" s="5"/>
      <c r="B850" s="2"/>
      <c r="C850" s="5"/>
      <c r="D850" s="5"/>
      <c r="E850" s="1"/>
      <c r="F850" s="5"/>
      <c r="G850" s="1"/>
      <c r="H850" s="1"/>
      <c r="I850" s="1"/>
      <c r="J850" s="1"/>
      <c r="K850" s="1"/>
      <c r="L850" s="1"/>
      <c r="M850" s="1"/>
      <c r="N850" s="1"/>
      <c r="O850" s="1"/>
      <c r="P850" s="1"/>
      <c r="Q850" s="1"/>
      <c r="R850" s="1"/>
      <c r="S850" s="1"/>
      <c r="T850" s="1"/>
      <c r="U850" s="1"/>
      <c r="V850" s="1"/>
      <c r="W850" s="1"/>
      <c r="X850" s="1"/>
      <c r="Y850" s="1"/>
      <c r="Z850" s="1"/>
    </row>
    <row r="851" spans="1:26" x14ac:dyDescent="0.3">
      <c r="A851" s="5"/>
      <c r="B851" s="2"/>
      <c r="C851" s="5"/>
      <c r="D851" s="5"/>
      <c r="E851" s="1"/>
      <c r="F851" s="5"/>
      <c r="G851" s="1"/>
      <c r="H851" s="1"/>
      <c r="I851" s="1"/>
      <c r="J851" s="1"/>
      <c r="K851" s="1"/>
      <c r="L851" s="1"/>
      <c r="M851" s="1"/>
      <c r="N851" s="1"/>
      <c r="O851" s="1"/>
      <c r="P851" s="1"/>
      <c r="Q851" s="1"/>
      <c r="R851" s="1"/>
      <c r="S851" s="1"/>
      <c r="T851" s="1"/>
      <c r="U851" s="1"/>
      <c r="V851" s="1"/>
      <c r="W851" s="1"/>
      <c r="X851" s="1"/>
      <c r="Y851" s="1"/>
      <c r="Z851" s="1"/>
    </row>
    <row r="852" spans="1:26" x14ac:dyDescent="0.3">
      <c r="A852" s="5"/>
      <c r="B852" s="2"/>
      <c r="C852" s="5"/>
      <c r="D852" s="5"/>
      <c r="E852" s="1"/>
      <c r="F852" s="5"/>
      <c r="G852" s="1"/>
      <c r="H852" s="1"/>
      <c r="I852" s="1"/>
      <c r="J852" s="1"/>
      <c r="K852" s="1"/>
      <c r="L852" s="1"/>
      <c r="M852" s="1"/>
      <c r="N852" s="1"/>
      <c r="O852" s="1"/>
      <c r="P852" s="1"/>
      <c r="Q852" s="1"/>
      <c r="R852" s="1"/>
      <c r="S852" s="1"/>
      <c r="T852" s="1"/>
      <c r="U852" s="1"/>
      <c r="V852" s="1"/>
      <c r="W852" s="1"/>
      <c r="X852" s="1"/>
      <c r="Y852" s="1"/>
      <c r="Z852" s="1"/>
    </row>
    <row r="853" spans="1:26" x14ac:dyDescent="0.3">
      <c r="A853" s="5"/>
      <c r="B853" s="2"/>
      <c r="C853" s="5"/>
      <c r="D853" s="5"/>
      <c r="E853" s="1"/>
      <c r="F853" s="5"/>
      <c r="G853" s="1"/>
      <c r="H853" s="1"/>
      <c r="I853" s="1"/>
      <c r="J853" s="1"/>
      <c r="K853" s="1"/>
      <c r="L853" s="1"/>
      <c r="M853" s="1"/>
      <c r="N853" s="1"/>
      <c r="O853" s="1"/>
      <c r="P853" s="1"/>
      <c r="Q853" s="1"/>
      <c r="R853" s="1"/>
      <c r="S853" s="1"/>
      <c r="T853" s="1"/>
      <c r="U853" s="1"/>
      <c r="V853" s="1"/>
      <c r="W853" s="1"/>
      <c r="X853" s="1"/>
      <c r="Y853" s="1"/>
      <c r="Z853" s="1"/>
    </row>
    <row r="854" spans="1:26" x14ac:dyDescent="0.3">
      <c r="A854" s="5"/>
      <c r="B854" s="2"/>
      <c r="C854" s="5"/>
      <c r="D854" s="5"/>
      <c r="E854" s="1"/>
      <c r="F854" s="5"/>
      <c r="G854" s="1"/>
      <c r="H854" s="1"/>
      <c r="I854" s="1"/>
      <c r="J854" s="1"/>
      <c r="K854" s="1"/>
      <c r="L854" s="1"/>
      <c r="M854" s="1"/>
      <c r="N854" s="1"/>
      <c r="O854" s="1"/>
      <c r="P854" s="1"/>
      <c r="Q854" s="1"/>
      <c r="R854" s="1"/>
      <c r="S854" s="1"/>
      <c r="T854" s="1"/>
      <c r="U854" s="1"/>
      <c r="V854" s="1"/>
      <c r="W854" s="1"/>
      <c r="X854" s="1"/>
      <c r="Y854" s="1"/>
      <c r="Z854" s="1"/>
    </row>
    <row r="855" spans="1:26" x14ac:dyDescent="0.3">
      <c r="A855" s="5"/>
      <c r="B855" s="2"/>
      <c r="C855" s="5"/>
      <c r="D855" s="5"/>
      <c r="E855" s="1"/>
      <c r="F855" s="5"/>
      <c r="G855" s="1"/>
      <c r="H855" s="1"/>
      <c r="I855" s="1"/>
      <c r="J855" s="1"/>
      <c r="K855" s="1"/>
      <c r="L855" s="1"/>
      <c r="M855" s="1"/>
      <c r="N855" s="1"/>
      <c r="O855" s="1"/>
      <c r="P855" s="1"/>
      <c r="Q855" s="1"/>
      <c r="R855" s="1"/>
      <c r="S855" s="1"/>
      <c r="T855" s="1"/>
      <c r="U855" s="1"/>
      <c r="V855" s="1"/>
      <c r="W855" s="1"/>
      <c r="X855" s="1"/>
      <c r="Y855" s="1"/>
      <c r="Z855" s="1"/>
    </row>
    <row r="856" spans="1:26" x14ac:dyDescent="0.3">
      <c r="A856" s="5"/>
      <c r="B856" s="2"/>
      <c r="C856" s="5"/>
      <c r="D856" s="5"/>
      <c r="E856" s="1"/>
      <c r="F856" s="5"/>
      <c r="G856" s="1"/>
      <c r="H856" s="1"/>
      <c r="I856" s="1"/>
      <c r="J856" s="1"/>
      <c r="K856" s="1"/>
      <c r="L856" s="1"/>
      <c r="M856" s="1"/>
      <c r="N856" s="1"/>
      <c r="O856" s="1"/>
      <c r="P856" s="1"/>
      <c r="Q856" s="1"/>
      <c r="R856" s="1"/>
      <c r="S856" s="1"/>
      <c r="T856" s="1"/>
      <c r="U856" s="1"/>
      <c r="V856" s="1"/>
      <c r="W856" s="1"/>
      <c r="X856" s="1"/>
      <c r="Y856" s="1"/>
      <c r="Z856" s="1"/>
    </row>
    <row r="857" spans="1:26" x14ac:dyDescent="0.3">
      <c r="A857" s="5"/>
      <c r="B857" s="2"/>
      <c r="C857" s="5"/>
      <c r="D857" s="5"/>
      <c r="E857" s="1"/>
      <c r="F857" s="5"/>
      <c r="G857" s="1"/>
      <c r="H857" s="1"/>
      <c r="I857" s="1"/>
      <c r="J857" s="1"/>
      <c r="K857" s="1"/>
      <c r="L857" s="1"/>
      <c r="M857" s="1"/>
      <c r="N857" s="1"/>
      <c r="O857" s="1"/>
      <c r="P857" s="1"/>
      <c r="Q857" s="1"/>
      <c r="R857" s="1"/>
      <c r="S857" s="1"/>
      <c r="T857" s="1"/>
      <c r="U857" s="1"/>
      <c r="V857" s="1"/>
      <c r="W857" s="1"/>
      <c r="X857" s="1"/>
      <c r="Y857" s="1"/>
      <c r="Z857" s="1"/>
    </row>
    <row r="858" spans="1:26" x14ac:dyDescent="0.3">
      <c r="A858" s="5"/>
      <c r="B858" s="2"/>
      <c r="C858" s="5"/>
      <c r="D858" s="5"/>
      <c r="E858" s="1"/>
      <c r="F858" s="5"/>
      <c r="G858" s="1"/>
      <c r="H858" s="1"/>
      <c r="I858" s="1"/>
      <c r="J858" s="1"/>
      <c r="K858" s="1"/>
      <c r="L858" s="1"/>
      <c r="M858" s="1"/>
      <c r="N858" s="1"/>
      <c r="O858" s="1"/>
      <c r="P858" s="1"/>
      <c r="Q858" s="1"/>
      <c r="R858" s="1"/>
      <c r="S858" s="1"/>
      <c r="T858" s="1"/>
      <c r="U858" s="1"/>
      <c r="V858" s="1"/>
      <c r="W858" s="1"/>
      <c r="X858" s="1"/>
      <c r="Y858" s="1"/>
      <c r="Z858" s="1"/>
    </row>
    <row r="859" spans="1:26" x14ac:dyDescent="0.3">
      <c r="A859" s="5"/>
      <c r="B859" s="2"/>
      <c r="C859" s="5"/>
      <c r="D859" s="5"/>
      <c r="E859" s="1"/>
      <c r="F859" s="5"/>
      <c r="G859" s="1"/>
      <c r="H859" s="1"/>
      <c r="I859" s="1"/>
      <c r="J859" s="1"/>
      <c r="K859" s="1"/>
      <c r="L859" s="1"/>
      <c r="M859" s="1"/>
      <c r="N859" s="1"/>
      <c r="O859" s="1"/>
      <c r="P859" s="1"/>
      <c r="Q859" s="1"/>
      <c r="R859" s="1"/>
      <c r="S859" s="1"/>
      <c r="T859" s="1"/>
      <c r="U859" s="1"/>
      <c r="V859" s="1"/>
      <c r="W859" s="1"/>
      <c r="X859" s="1"/>
      <c r="Y859" s="1"/>
      <c r="Z859" s="1"/>
    </row>
    <row r="860" spans="1:26" x14ac:dyDescent="0.3">
      <c r="A860" s="5"/>
      <c r="B860" s="2"/>
      <c r="C860" s="5"/>
      <c r="D860" s="5"/>
      <c r="E860" s="1"/>
      <c r="F860" s="5"/>
      <c r="G860" s="1"/>
      <c r="H860" s="1"/>
      <c r="I860" s="1"/>
      <c r="J860" s="1"/>
      <c r="K860" s="1"/>
      <c r="L860" s="1"/>
      <c r="M860" s="1"/>
      <c r="N860" s="1"/>
      <c r="O860" s="1"/>
      <c r="P860" s="1"/>
      <c r="Q860" s="1"/>
      <c r="R860" s="1"/>
      <c r="S860" s="1"/>
      <c r="T860" s="1"/>
      <c r="U860" s="1"/>
      <c r="V860" s="1"/>
      <c r="W860" s="1"/>
      <c r="X860" s="1"/>
      <c r="Y860" s="1"/>
      <c r="Z860" s="1"/>
    </row>
    <row r="861" spans="1:26" x14ac:dyDescent="0.3">
      <c r="A861" s="5"/>
      <c r="B861" s="2"/>
      <c r="C861" s="5"/>
      <c r="D861" s="5"/>
      <c r="E861" s="1"/>
      <c r="F861" s="5"/>
      <c r="G861" s="1"/>
      <c r="H861" s="1"/>
      <c r="I861" s="1"/>
      <c r="J861" s="1"/>
      <c r="K861" s="1"/>
      <c r="L861" s="1"/>
      <c r="M861" s="1"/>
      <c r="N861" s="1"/>
      <c r="O861" s="1"/>
      <c r="P861" s="1"/>
      <c r="Q861" s="1"/>
      <c r="R861" s="1"/>
      <c r="S861" s="1"/>
      <c r="T861" s="1"/>
      <c r="U861" s="1"/>
      <c r="V861" s="1"/>
      <c r="W861" s="1"/>
      <c r="X861" s="1"/>
      <c r="Y861" s="1"/>
      <c r="Z861" s="1"/>
    </row>
    <row r="862" spans="1:26" x14ac:dyDescent="0.3">
      <c r="A862" s="5"/>
      <c r="B862" s="2"/>
      <c r="C862" s="5"/>
      <c r="D862" s="5"/>
      <c r="E862" s="1"/>
      <c r="F862" s="5"/>
      <c r="G862" s="1"/>
      <c r="H862" s="1"/>
      <c r="I862" s="1"/>
      <c r="J862" s="1"/>
      <c r="K862" s="1"/>
      <c r="L862" s="1"/>
      <c r="M862" s="1"/>
      <c r="N862" s="1"/>
      <c r="O862" s="1"/>
      <c r="P862" s="1"/>
      <c r="Q862" s="1"/>
      <c r="R862" s="1"/>
      <c r="S862" s="1"/>
      <c r="T862" s="1"/>
      <c r="U862" s="1"/>
      <c r="V862" s="1"/>
      <c r="W862" s="1"/>
      <c r="X862" s="1"/>
      <c r="Y862" s="1"/>
      <c r="Z862" s="1"/>
    </row>
    <row r="863" spans="1:26" x14ac:dyDescent="0.3">
      <c r="A863" s="5"/>
      <c r="B863" s="2"/>
      <c r="C863" s="5"/>
      <c r="D863" s="5"/>
      <c r="E863" s="1"/>
      <c r="F863" s="5"/>
      <c r="G863" s="1"/>
      <c r="H863" s="1"/>
      <c r="I863" s="1"/>
      <c r="J863" s="1"/>
      <c r="K863" s="1"/>
      <c r="L863" s="1"/>
      <c r="M863" s="1"/>
      <c r="N863" s="1"/>
      <c r="O863" s="1"/>
      <c r="P863" s="1"/>
      <c r="Q863" s="1"/>
      <c r="R863" s="1"/>
      <c r="S863" s="1"/>
      <c r="T863" s="1"/>
      <c r="U863" s="1"/>
      <c r="V863" s="1"/>
      <c r="W863" s="1"/>
      <c r="X863" s="1"/>
      <c r="Y863" s="1"/>
      <c r="Z863" s="1"/>
    </row>
    <row r="864" spans="1:26" x14ac:dyDescent="0.3">
      <c r="A864" s="5"/>
      <c r="B864" s="2"/>
      <c r="C864" s="5"/>
      <c r="D864" s="5"/>
      <c r="E864" s="1"/>
      <c r="F864" s="5"/>
      <c r="G864" s="1"/>
      <c r="H864" s="1"/>
      <c r="I864" s="1"/>
      <c r="J864" s="1"/>
      <c r="K864" s="1"/>
      <c r="L864" s="1"/>
      <c r="M864" s="1"/>
      <c r="N864" s="1"/>
      <c r="O864" s="1"/>
      <c r="P864" s="1"/>
      <c r="Q864" s="1"/>
      <c r="R864" s="1"/>
      <c r="S864" s="1"/>
      <c r="T864" s="1"/>
      <c r="U864" s="1"/>
      <c r="V864" s="1"/>
      <c r="W864" s="1"/>
      <c r="X864" s="1"/>
      <c r="Y864" s="1"/>
      <c r="Z864" s="1"/>
    </row>
    <row r="865" spans="1:26" x14ac:dyDescent="0.3">
      <c r="A865" s="5"/>
      <c r="B865" s="2"/>
      <c r="C865" s="5"/>
      <c r="D865" s="5"/>
      <c r="E865" s="1"/>
      <c r="F865" s="5"/>
      <c r="G865" s="1"/>
      <c r="H865" s="1"/>
      <c r="I865" s="1"/>
      <c r="J865" s="1"/>
      <c r="K865" s="1"/>
      <c r="L865" s="1"/>
      <c r="M865" s="1"/>
      <c r="N865" s="1"/>
      <c r="O865" s="1"/>
      <c r="P865" s="1"/>
      <c r="Q865" s="1"/>
      <c r="R865" s="1"/>
      <c r="S865" s="1"/>
      <c r="T865" s="1"/>
      <c r="U865" s="1"/>
      <c r="V865" s="1"/>
      <c r="W865" s="1"/>
      <c r="X865" s="1"/>
      <c r="Y865" s="1"/>
      <c r="Z865" s="1"/>
    </row>
    <row r="866" spans="1:26" x14ac:dyDescent="0.3">
      <c r="A866" s="5"/>
      <c r="B866" s="2"/>
      <c r="C866" s="5"/>
      <c r="D866" s="5"/>
      <c r="E866" s="1"/>
      <c r="F866" s="5"/>
      <c r="G866" s="1"/>
      <c r="H866" s="1"/>
      <c r="I866" s="1"/>
      <c r="J866" s="1"/>
      <c r="K866" s="1"/>
      <c r="L866" s="1"/>
      <c r="M866" s="1"/>
      <c r="N866" s="1"/>
      <c r="O866" s="1"/>
      <c r="P866" s="1"/>
      <c r="Q866" s="1"/>
      <c r="R866" s="1"/>
      <c r="S866" s="1"/>
      <c r="T866" s="1"/>
      <c r="U866" s="1"/>
      <c r="V866" s="1"/>
      <c r="W866" s="1"/>
      <c r="X866" s="1"/>
      <c r="Y866" s="1"/>
      <c r="Z866" s="1"/>
    </row>
    <row r="867" spans="1:26" x14ac:dyDescent="0.3">
      <c r="A867" s="5"/>
      <c r="B867" s="2"/>
      <c r="C867" s="5"/>
      <c r="D867" s="5"/>
      <c r="E867" s="1"/>
      <c r="F867" s="5"/>
      <c r="G867" s="1"/>
      <c r="H867" s="1"/>
      <c r="I867" s="1"/>
      <c r="J867" s="1"/>
      <c r="K867" s="1"/>
      <c r="L867" s="1"/>
      <c r="M867" s="1"/>
      <c r="N867" s="1"/>
      <c r="O867" s="1"/>
      <c r="P867" s="1"/>
      <c r="Q867" s="1"/>
      <c r="R867" s="1"/>
      <c r="S867" s="1"/>
      <c r="T867" s="1"/>
      <c r="U867" s="1"/>
      <c r="V867" s="1"/>
      <c r="W867" s="1"/>
      <c r="X867" s="1"/>
      <c r="Y867" s="1"/>
      <c r="Z867" s="1"/>
    </row>
    <row r="868" spans="1:26" x14ac:dyDescent="0.3">
      <c r="A868" s="5"/>
      <c r="B868" s="2"/>
      <c r="C868" s="5"/>
      <c r="D868" s="5"/>
      <c r="E868" s="1"/>
      <c r="F868" s="5"/>
      <c r="G868" s="1"/>
      <c r="H868" s="1"/>
      <c r="I868" s="1"/>
      <c r="J868" s="1"/>
      <c r="K868" s="1"/>
      <c r="L868" s="1"/>
      <c r="M868" s="1"/>
      <c r="N868" s="1"/>
      <c r="O868" s="1"/>
      <c r="P868" s="1"/>
      <c r="Q868" s="1"/>
      <c r="R868" s="1"/>
      <c r="S868" s="1"/>
      <c r="T868" s="1"/>
      <c r="U868" s="1"/>
      <c r="V868" s="1"/>
      <c r="W868" s="1"/>
      <c r="X868" s="1"/>
      <c r="Y868" s="1"/>
      <c r="Z868" s="1"/>
    </row>
    <row r="869" spans="1:26" x14ac:dyDescent="0.3">
      <c r="A869" s="5"/>
      <c r="B869" s="2"/>
      <c r="C869" s="5"/>
      <c r="D869" s="5"/>
      <c r="E869" s="1"/>
      <c r="F869" s="5"/>
      <c r="G869" s="1"/>
      <c r="H869" s="1"/>
      <c r="I869" s="1"/>
      <c r="J869" s="1"/>
      <c r="K869" s="1"/>
      <c r="L869" s="1"/>
      <c r="M869" s="1"/>
      <c r="N869" s="1"/>
      <c r="O869" s="1"/>
      <c r="P869" s="1"/>
      <c r="Q869" s="1"/>
      <c r="R869" s="1"/>
      <c r="S869" s="1"/>
      <c r="T869" s="1"/>
      <c r="U869" s="1"/>
      <c r="V869" s="1"/>
      <c r="W869" s="1"/>
      <c r="X869" s="1"/>
      <c r="Y869" s="1"/>
      <c r="Z869" s="1"/>
    </row>
    <row r="870" spans="1:26" x14ac:dyDescent="0.3">
      <c r="A870" s="5"/>
      <c r="B870" s="2"/>
      <c r="C870" s="5"/>
      <c r="D870" s="5"/>
      <c r="E870" s="1"/>
      <c r="F870" s="5"/>
      <c r="G870" s="1"/>
      <c r="H870" s="1"/>
      <c r="I870" s="1"/>
      <c r="J870" s="1"/>
      <c r="K870" s="1"/>
      <c r="L870" s="1"/>
      <c r="M870" s="1"/>
      <c r="N870" s="1"/>
      <c r="O870" s="1"/>
      <c r="P870" s="1"/>
      <c r="Q870" s="1"/>
      <c r="R870" s="1"/>
      <c r="S870" s="1"/>
      <c r="T870" s="1"/>
      <c r="U870" s="1"/>
      <c r="V870" s="1"/>
      <c r="W870" s="1"/>
      <c r="X870" s="1"/>
      <c r="Y870" s="1"/>
      <c r="Z870" s="1"/>
    </row>
    <row r="871" spans="1:26" x14ac:dyDescent="0.3">
      <c r="A871" s="5"/>
      <c r="B871" s="2"/>
      <c r="C871" s="5"/>
      <c r="D871" s="5"/>
      <c r="E871" s="1"/>
      <c r="F871" s="5"/>
      <c r="G871" s="1"/>
      <c r="H871" s="1"/>
      <c r="I871" s="1"/>
      <c r="J871" s="1"/>
      <c r="K871" s="1"/>
      <c r="L871" s="1"/>
      <c r="M871" s="1"/>
      <c r="N871" s="1"/>
      <c r="O871" s="1"/>
      <c r="P871" s="1"/>
      <c r="Q871" s="1"/>
      <c r="R871" s="1"/>
      <c r="S871" s="1"/>
      <c r="T871" s="1"/>
      <c r="U871" s="1"/>
      <c r="V871" s="1"/>
      <c r="W871" s="1"/>
      <c r="X871" s="1"/>
      <c r="Y871" s="1"/>
      <c r="Z871" s="1"/>
    </row>
    <row r="872" spans="1:26" x14ac:dyDescent="0.3">
      <c r="A872" s="5"/>
      <c r="B872" s="2"/>
      <c r="C872" s="5"/>
      <c r="D872" s="5"/>
      <c r="E872" s="1"/>
      <c r="F872" s="5"/>
      <c r="G872" s="1"/>
      <c r="H872" s="1"/>
      <c r="I872" s="1"/>
      <c r="J872" s="1"/>
      <c r="K872" s="1"/>
      <c r="L872" s="1"/>
      <c r="M872" s="1"/>
      <c r="N872" s="1"/>
      <c r="O872" s="1"/>
      <c r="P872" s="1"/>
      <c r="Q872" s="1"/>
      <c r="R872" s="1"/>
      <c r="S872" s="1"/>
      <c r="T872" s="1"/>
      <c r="U872" s="1"/>
      <c r="V872" s="1"/>
      <c r="W872" s="1"/>
      <c r="X872" s="1"/>
      <c r="Y872" s="1"/>
      <c r="Z872" s="1"/>
    </row>
    <row r="873" spans="1:26" x14ac:dyDescent="0.3">
      <c r="A873" s="5"/>
      <c r="B873" s="2"/>
      <c r="C873" s="5"/>
      <c r="D873" s="5"/>
      <c r="E873" s="1"/>
      <c r="F873" s="5"/>
      <c r="G873" s="1"/>
      <c r="H873" s="1"/>
      <c r="I873" s="1"/>
      <c r="J873" s="1"/>
      <c r="K873" s="1"/>
      <c r="L873" s="1"/>
      <c r="M873" s="1"/>
      <c r="N873" s="1"/>
      <c r="O873" s="1"/>
      <c r="P873" s="1"/>
      <c r="Q873" s="1"/>
      <c r="R873" s="1"/>
      <c r="S873" s="1"/>
      <c r="T873" s="1"/>
      <c r="U873" s="1"/>
      <c r="V873" s="1"/>
      <c r="W873" s="1"/>
      <c r="X873" s="1"/>
      <c r="Y873" s="1"/>
      <c r="Z873" s="1"/>
    </row>
    <row r="874" spans="1:26" x14ac:dyDescent="0.3">
      <c r="A874" s="5"/>
      <c r="B874" s="2"/>
      <c r="C874" s="5"/>
      <c r="D874" s="5"/>
      <c r="E874" s="1"/>
      <c r="F874" s="5"/>
      <c r="G874" s="1"/>
      <c r="H874" s="1"/>
      <c r="I874" s="1"/>
      <c r="J874" s="1"/>
      <c r="K874" s="1"/>
      <c r="L874" s="1"/>
      <c r="M874" s="1"/>
      <c r="N874" s="1"/>
      <c r="O874" s="1"/>
      <c r="P874" s="1"/>
      <c r="Q874" s="1"/>
      <c r="R874" s="1"/>
      <c r="S874" s="1"/>
      <c r="T874" s="1"/>
      <c r="U874" s="1"/>
      <c r="V874" s="1"/>
      <c r="W874" s="1"/>
      <c r="X874" s="1"/>
      <c r="Y874" s="1"/>
      <c r="Z874" s="1"/>
    </row>
    <row r="875" spans="1:26" x14ac:dyDescent="0.3">
      <c r="A875" s="5"/>
      <c r="B875" s="2"/>
      <c r="C875" s="5"/>
      <c r="D875" s="5"/>
      <c r="E875" s="1"/>
      <c r="F875" s="5"/>
      <c r="G875" s="1"/>
      <c r="H875" s="1"/>
      <c r="I875" s="1"/>
      <c r="J875" s="1"/>
      <c r="K875" s="1"/>
      <c r="L875" s="1"/>
      <c r="M875" s="1"/>
      <c r="N875" s="1"/>
      <c r="O875" s="1"/>
      <c r="P875" s="1"/>
      <c r="Q875" s="1"/>
      <c r="R875" s="1"/>
      <c r="S875" s="1"/>
      <c r="T875" s="1"/>
      <c r="U875" s="1"/>
      <c r="V875" s="1"/>
      <c r="W875" s="1"/>
      <c r="X875" s="1"/>
      <c r="Y875" s="1"/>
      <c r="Z875" s="1"/>
    </row>
    <row r="876" spans="1:26" x14ac:dyDescent="0.3">
      <c r="A876" s="5"/>
      <c r="B876" s="2"/>
      <c r="C876" s="5"/>
      <c r="D876" s="5"/>
      <c r="E876" s="1"/>
      <c r="F876" s="5"/>
      <c r="G876" s="1"/>
      <c r="H876" s="1"/>
      <c r="I876" s="1"/>
      <c r="J876" s="1"/>
      <c r="K876" s="1"/>
      <c r="L876" s="1"/>
      <c r="M876" s="1"/>
      <c r="N876" s="1"/>
      <c r="O876" s="1"/>
      <c r="P876" s="1"/>
      <c r="Q876" s="1"/>
      <c r="R876" s="1"/>
      <c r="S876" s="1"/>
      <c r="T876" s="1"/>
      <c r="U876" s="1"/>
      <c r="V876" s="1"/>
      <c r="W876" s="1"/>
      <c r="X876" s="1"/>
      <c r="Y876" s="1"/>
      <c r="Z876" s="1"/>
    </row>
    <row r="877" spans="1:26" x14ac:dyDescent="0.3">
      <c r="A877" s="5"/>
      <c r="B877" s="2"/>
      <c r="C877" s="5"/>
      <c r="D877" s="5"/>
      <c r="E877" s="1"/>
      <c r="F877" s="5"/>
      <c r="G877" s="1"/>
      <c r="H877" s="1"/>
      <c r="I877" s="1"/>
      <c r="J877" s="1"/>
      <c r="K877" s="1"/>
      <c r="L877" s="1"/>
      <c r="M877" s="1"/>
      <c r="N877" s="1"/>
      <c r="O877" s="1"/>
      <c r="P877" s="1"/>
      <c r="Q877" s="1"/>
      <c r="R877" s="1"/>
      <c r="S877" s="1"/>
      <c r="T877" s="1"/>
      <c r="U877" s="1"/>
      <c r="V877" s="1"/>
      <c r="W877" s="1"/>
      <c r="X877" s="1"/>
      <c r="Y877" s="1"/>
      <c r="Z877" s="1"/>
    </row>
    <row r="878" spans="1:26" x14ac:dyDescent="0.3">
      <c r="A878" s="5"/>
      <c r="B878" s="2"/>
      <c r="C878" s="5"/>
      <c r="D878" s="5"/>
      <c r="E878" s="1"/>
      <c r="F878" s="5"/>
      <c r="G878" s="1"/>
      <c r="H878" s="1"/>
      <c r="I878" s="1"/>
      <c r="J878" s="1"/>
      <c r="K878" s="1"/>
      <c r="L878" s="1"/>
      <c r="M878" s="1"/>
      <c r="N878" s="1"/>
      <c r="O878" s="1"/>
      <c r="P878" s="1"/>
      <c r="Q878" s="1"/>
      <c r="R878" s="1"/>
      <c r="S878" s="1"/>
      <c r="T878" s="1"/>
      <c r="U878" s="1"/>
      <c r="V878" s="1"/>
      <c r="W878" s="1"/>
      <c r="X878" s="1"/>
      <c r="Y878" s="1"/>
      <c r="Z878" s="1"/>
    </row>
    <row r="879" spans="1:26" x14ac:dyDescent="0.3">
      <c r="A879" s="5"/>
      <c r="B879" s="2"/>
      <c r="C879" s="5"/>
      <c r="D879" s="5"/>
      <c r="E879" s="1"/>
      <c r="F879" s="5"/>
      <c r="G879" s="1"/>
      <c r="H879" s="1"/>
      <c r="I879" s="1"/>
      <c r="J879" s="1"/>
      <c r="K879" s="1"/>
      <c r="L879" s="1"/>
      <c r="M879" s="1"/>
      <c r="N879" s="1"/>
      <c r="O879" s="1"/>
      <c r="P879" s="1"/>
      <c r="Q879" s="1"/>
      <c r="R879" s="1"/>
      <c r="S879" s="1"/>
      <c r="T879" s="1"/>
      <c r="U879" s="1"/>
      <c r="V879" s="1"/>
      <c r="W879" s="1"/>
      <c r="X879" s="1"/>
      <c r="Y879" s="1"/>
      <c r="Z879" s="1"/>
    </row>
    <row r="880" spans="1:26" x14ac:dyDescent="0.3">
      <c r="A880" s="5"/>
      <c r="B880" s="2"/>
      <c r="C880" s="5"/>
      <c r="D880" s="5"/>
      <c r="E880" s="1"/>
      <c r="F880" s="5"/>
      <c r="G880" s="1"/>
      <c r="H880" s="1"/>
      <c r="I880" s="1"/>
      <c r="J880" s="1"/>
      <c r="K880" s="1"/>
      <c r="L880" s="1"/>
      <c r="M880" s="1"/>
      <c r="N880" s="1"/>
      <c r="O880" s="1"/>
      <c r="P880" s="1"/>
      <c r="Q880" s="1"/>
      <c r="R880" s="1"/>
      <c r="S880" s="1"/>
      <c r="T880" s="1"/>
      <c r="U880" s="1"/>
      <c r="V880" s="1"/>
      <c r="W880" s="1"/>
      <c r="X880" s="1"/>
      <c r="Y880" s="1"/>
      <c r="Z880" s="1"/>
    </row>
    <row r="881" spans="1:26" x14ac:dyDescent="0.3">
      <c r="A881" s="5"/>
      <c r="B881" s="2"/>
      <c r="C881" s="5"/>
      <c r="D881" s="5"/>
      <c r="E881" s="1"/>
      <c r="F881" s="5"/>
      <c r="G881" s="1"/>
      <c r="H881" s="1"/>
      <c r="I881" s="1"/>
      <c r="J881" s="1"/>
      <c r="K881" s="1"/>
      <c r="L881" s="1"/>
      <c r="M881" s="1"/>
      <c r="N881" s="1"/>
      <c r="O881" s="1"/>
      <c r="P881" s="1"/>
      <c r="Q881" s="1"/>
      <c r="R881" s="1"/>
      <c r="S881" s="1"/>
      <c r="T881" s="1"/>
      <c r="U881" s="1"/>
      <c r="V881" s="1"/>
      <c r="W881" s="1"/>
      <c r="X881" s="1"/>
      <c r="Y881" s="1"/>
      <c r="Z881" s="1"/>
    </row>
    <row r="882" spans="1:26" x14ac:dyDescent="0.3">
      <c r="A882" s="5"/>
      <c r="B882" s="2"/>
      <c r="C882" s="5"/>
      <c r="D882" s="5"/>
      <c r="E882" s="1"/>
      <c r="F882" s="5"/>
      <c r="G882" s="1"/>
      <c r="H882" s="1"/>
      <c r="I882" s="1"/>
      <c r="J882" s="1"/>
      <c r="K882" s="1"/>
      <c r="L882" s="1"/>
      <c r="M882" s="1"/>
      <c r="N882" s="1"/>
      <c r="O882" s="1"/>
      <c r="P882" s="1"/>
      <c r="Q882" s="1"/>
      <c r="R882" s="1"/>
      <c r="S882" s="1"/>
      <c r="T882" s="1"/>
      <c r="U882" s="1"/>
      <c r="V882" s="1"/>
      <c r="W882" s="1"/>
      <c r="X882" s="1"/>
      <c r="Y882" s="1"/>
      <c r="Z882" s="1"/>
    </row>
    <row r="883" spans="1:26" x14ac:dyDescent="0.3">
      <c r="A883" s="5"/>
      <c r="B883" s="2"/>
      <c r="C883" s="5"/>
      <c r="D883" s="5"/>
      <c r="E883" s="1"/>
      <c r="F883" s="5"/>
      <c r="G883" s="1"/>
      <c r="H883" s="1"/>
      <c r="I883" s="1"/>
      <c r="J883" s="1"/>
      <c r="K883" s="1"/>
      <c r="L883" s="1"/>
      <c r="M883" s="1"/>
      <c r="N883" s="1"/>
      <c r="O883" s="1"/>
      <c r="P883" s="1"/>
      <c r="Q883" s="1"/>
      <c r="R883" s="1"/>
      <c r="S883" s="1"/>
      <c r="T883" s="1"/>
      <c r="U883" s="1"/>
      <c r="V883" s="1"/>
      <c r="W883" s="1"/>
      <c r="X883" s="1"/>
      <c r="Y883" s="1"/>
      <c r="Z883" s="1"/>
    </row>
    <row r="884" spans="1:26" x14ac:dyDescent="0.3">
      <c r="A884" s="5"/>
      <c r="B884" s="2"/>
      <c r="C884" s="5"/>
      <c r="D884" s="5"/>
      <c r="E884" s="1"/>
      <c r="F884" s="5"/>
      <c r="G884" s="1"/>
      <c r="H884" s="1"/>
      <c r="I884" s="1"/>
      <c r="J884" s="1"/>
      <c r="K884" s="1"/>
      <c r="L884" s="1"/>
      <c r="M884" s="1"/>
      <c r="N884" s="1"/>
      <c r="O884" s="1"/>
      <c r="P884" s="1"/>
      <c r="Q884" s="1"/>
      <c r="R884" s="1"/>
      <c r="S884" s="1"/>
      <c r="T884" s="1"/>
      <c r="U884" s="1"/>
      <c r="V884" s="1"/>
      <c r="W884" s="1"/>
      <c r="X884" s="1"/>
      <c r="Y884" s="1"/>
      <c r="Z884" s="1"/>
    </row>
    <row r="885" spans="1:26" x14ac:dyDescent="0.3">
      <c r="A885" s="5"/>
      <c r="B885" s="2"/>
      <c r="C885" s="5"/>
      <c r="D885" s="5"/>
      <c r="E885" s="1"/>
      <c r="F885" s="5"/>
      <c r="G885" s="1"/>
      <c r="H885" s="1"/>
      <c r="I885" s="1"/>
      <c r="J885" s="1"/>
      <c r="K885" s="1"/>
      <c r="L885" s="1"/>
      <c r="M885" s="1"/>
      <c r="N885" s="1"/>
      <c r="O885" s="1"/>
      <c r="P885" s="1"/>
      <c r="Q885" s="1"/>
      <c r="R885" s="1"/>
      <c r="S885" s="1"/>
      <c r="T885" s="1"/>
      <c r="U885" s="1"/>
      <c r="V885" s="1"/>
      <c r="W885" s="1"/>
      <c r="X885" s="1"/>
      <c r="Y885" s="1"/>
      <c r="Z885" s="1"/>
    </row>
    <row r="886" spans="1:26" x14ac:dyDescent="0.3">
      <c r="A886" s="5"/>
      <c r="B886" s="2"/>
      <c r="C886" s="5"/>
      <c r="D886" s="5"/>
      <c r="E886" s="1"/>
      <c r="F886" s="5"/>
      <c r="G886" s="1"/>
      <c r="H886" s="1"/>
      <c r="I886" s="1"/>
      <c r="J886" s="1"/>
      <c r="K886" s="1"/>
      <c r="L886" s="1"/>
      <c r="M886" s="1"/>
      <c r="N886" s="1"/>
      <c r="O886" s="1"/>
      <c r="P886" s="1"/>
      <c r="Q886" s="1"/>
      <c r="R886" s="1"/>
      <c r="S886" s="1"/>
      <c r="T886" s="1"/>
      <c r="U886" s="1"/>
      <c r="V886" s="1"/>
      <c r="W886" s="1"/>
      <c r="X886" s="1"/>
      <c r="Y886" s="1"/>
      <c r="Z886" s="1"/>
    </row>
    <row r="887" spans="1:26" x14ac:dyDescent="0.3">
      <c r="A887" s="5"/>
      <c r="B887" s="2"/>
      <c r="C887" s="5"/>
      <c r="D887" s="5"/>
      <c r="E887" s="1"/>
      <c r="F887" s="5"/>
      <c r="G887" s="1"/>
      <c r="H887" s="1"/>
      <c r="I887" s="1"/>
      <c r="J887" s="1"/>
      <c r="K887" s="1"/>
      <c r="L887" s="1"/>
      <c r="M887" s="1"/>
      <c r="N887" s="1"/>
      <c r="O887" s="1"/>
      <c r="P887" s="1"/>
      <c r="Q887" s="1"/>
      <c r="R887" s="1"/>
      <c r="S887" s="1"/>
      <c r="T887" s="1"/>
      <c r="U887" s="1"/>
      <c r="V887" s="1"/>
      <c r="W887" s="1"/>
      <c r="X887" s="1"/>
      <c r="Y887" s="1"/>
      <c r="Z887" s="1"/>
    </row>
    <row r="888" spans="1:26" x14ac:dyDescent="0.3">
      <c r="A888" s="5"/>
      <c r="B888" s="2"/>
      <c r="C888" s="5"/>
      <c r="D888" s="5"/>
      <c r="E888" s="1"/>
      <c r="F888" s="5"/>
      <c r="G888" s="1"/>
      <c r="H888" s="1"/>
      <c r="I888" s="1"/>
      <c r="J888" s="1"/>
      <c r="K888" s="1"/>
      <c r="L888" s="1"/>
      <c r="M888" s="1"/>
      <c r="N888" s="1"/>
      <c r="O888" s="1"/>
      <c r="P888" s="1"/>
      <c r="Q888" s="1"/>
      <c r="R888" s="1"/>
      <c r="S888" s="1"/>
      <c r="T888" s="1"/>
      <c r="U888" s="1"/>
      <c r="V888" s="1"/>
      <c r="W888" s="1"/>
      <c r="X888" s="1"/>
      <c r="Y888" s="1"/>
      <c r="Z888" s="1"/>
    </row>
    <row r="889" spans="1:26" x14ac:dyDescent="0.3">
      <c r="A889" s="5"/>
      <c r="B889" s="2"/>
      <c r="C889" s="5"/>
      <c r="D889" s="5"/>
      <c r="E889" s="1"/>
      <c r="F889" s="5"/>
      <c r="G889" s="1"/>
      <c r="H889" s="1"/>
      <c r="I889" s="1"/>
      <c r="J889" s="1"/>
      <c r="K889" s="1"/>
      <c r="L889" s="1"/>
      <c r="M889" s="1"/>
      <c r="N889" s="1"/>
      <c r="O889" s="1"/>
      <c r="P889" s="1"/>
      <c r="Q889" s="1"/>
      <c r="R889" s="1"/>
      <c r="S889" s="1"/>
      <c r="T889" s="1"/>
      <c r="U889" s="1"/>
      <c r="V889" s="1"/>
      <c r="W889" s="1"/>
      <c r="X889" s="1"/>
      <c r="Y889" s="1"/>
      <c r="Z889" s="1"/>
    </row>
    <row r="890" spans="1:26" x14ac:dyDescent="0.3">
      <c r="A890" s="5"/>
      <c r="B890" s="2"/>
      <c r="C890" s="5"/>
      <c r="D890" s="5"/>
      <c r="E890" s="1"/>
      <c r="F890" s="5"/>
      <c r="G890" s="1"/>
      <c r="H890" s="1"/>
      <c r="I890" s="1"/>
      <c r="J890" s="1"/>
      <c r="K890" s="1"/>
      <c r="L890" s="1"/>
      <c r="M890" s="1"/>
      <c r="N890" s="1"/>
      <c r="O890" s="1"/>
      <c r="P890" s="1"/>
      <c r="Q890" s="1"/>
      <c r="R890" s="1"/>
      <c r="S890" s="1"/>
      <c r="T890" s="1"/>
      <c r="U890" s="1"/>
      <c r="V890" s="1"/>
      <c r="W890" s="1"/>
      <c r="X890" s="1"/>
      <c r="Y890" s="1"/>
      <c r="Z890" s="1"/>
    </row>
    <row r="891" spans="1:26" x14ac:dyDescent="0.3">
      <c r="A891" s="5"/>
      <c r="B891" s="2"/>
      <c r="C891" s="5"/>
      <c r="D891" s="5"/>
      <c r="E891" s="1"/>
      <c r="F891" s="5"/>
      <c r="G891" s="1"/>
      <c r="H891" s="1"/>
      <c r="I891" s="1"/>
      <c r="J891" s="1"/>
      <c r="K891" s="1"/>
      <c r="L891" s="1"/>
      <c r="M891" s="1"/>
      <c r="N891" s="1"/>
      <c r="O891" s="1"/>
      <c r="P891" s="1"/>
      <c r="Q891" s="1"/>
      <c r="R891" s="1"/>
      <c r="S891" s="1"/>
      <c r="T891" s="1"/>
      <c r="U891" s="1"/>
      <c r="V891" s="1"/>
      <c r="W891" s="1"/>
      <c r="X891" s="1"/>
      <c r="Y891" s="1"/>
      <c r="Z891" s="1"/>
    </row>
    <row r="892" spans="1:26" x14ac:dyDescent="0.3">
      <c r="A892" s="5"/>
      <c r="B892" s="2"/>
      <c r="C892" s="5"/>
      <c r="D892" s="5"/>
      <c r="E892" s="1"/>
      <c r="F892" s="5"/>
      <c r="G892" s="1"/>
      <c r="H892" s="1"/>
      <c r="I892" s="1"/>
      <c r="J892" s="1"/>
      <c r="K892" s="1"/>
      <c r="L892" s="1"/>
      <c r="M892" s="1"/>
      <c r="N892" s="1"/>
      <c r="O892" s="1"/>
      <c r="P892" s="1"/>
      <c r="Q892" s="1"/>
      <c r="R892" s="1"/>
      <c r="S892" s="1"/>
      <c r="T892" s="1"/>
      <c r="U892" s="1"/>
      <c r="V892" s="1"/>
      <c r="W892" s="1"/>
      <c r="X892" s="1"/>
      <c r="Y892" s="1"/>
      <c r="Z892" s="1"/>
    </row>
    <row r="893" spans="1:26" x14ac:dyDescent="0.3">
      <c r="A893" s="5"/>
      <c r="B893" s="2"/>
      <c r="C893" s="5"/>
      <c r="D893" s="5"/>
      <c r="E893" s="1"/>
      <c r="F893" s="5"/>
      <c r="G893" s="1"/>
      <c r="H893" s="1"/>
      <c r="I893" s="1"/>
      <c r="J893" s="1"/>
      <c r="K893" s="1"/>
      <c r="L893" s="1"/>
      <c r="M893" s="1"/>
      <c r="N893" s="1"/>
      <c r="O893" s="1"/>
      <c r="P893" s="1"/>
      <c r="Q893" s="1"/>
      <c r="R893" s="1"/>
      <c r="S893" s="1"/>
      <c r="T893" s="1"/>
      <c r="U893" s="1"/>
      <c r="V893" s="1"/>
      <c r="W893" s="1"/>
      <c r="X893" s="1"/>
      <c r="Y893" s="1"/>
      <c r="Z893" s="1"/>
    </row>
    <row r="894" spans="1:26" x14ac:dyDescent="0.3">
      <c r="A894" s="5"/>
      <c r="B894" s="2"/>
      <c r="C894" s="5"/>
      <c r="D894" s="5"/>
      <c r="E894" s="1"/>
      <c r="F894" s="5"/>
      <c r="G894" s="1"/>
      <c r="H894" s="1"/>
      <c r="I894" s="1"/>
      <c r="J894" s="1"/>
      <c r="K894" s="1"/>
      <c r="L894" s="1"/>
      <c r="M894" s="1"/>
      <c r="N894" s="1"/>
      <c r="O894" s="1"/>
      <c r="P894" s="1"/>
      <c r="Q894" s="1"/>
      <c r="R894" s="1"/>
      <c r="S894" s="1"/>
      <c r="T894" s="1"/>
      <c r="U894" s="1"/>
      <c r="V894" s="1"/>
      <c r="W894" s="1"/>
      <c r="X894" s="1"/>
      <c r="Y894" s="1"/>
      <c r="Z894" s="1"/>
    </row>
    <row r="895" spans="1:26" x14ac:dyDescent="0.3">
      <c r="A895" s="5"/>
      <c r="B895" s="2"/>
      <c r="C895" s="5"/>
      <c r="D895" s="5"/>
      <c r="E895" s="1"/>
      <c r="F895" s="5"/>
      <c r="G895" s="1"/>
      <c r="H895" s="1"/>
      <c r="I895" s="1"/>
      <c r="J895" s="1"/>
      <c r="K895" s="1"/>
      <c r="L895" s="1"/>
      <c r="M895" s="1"/>
      <c r="N895" s="1"/>
      <c r="O895" s="1"/>
      <c r="P895" s="1"/>
      <c r="Q895" s="1"/>
      <c r="R895" s="1"/>
      <c r="S895" s="1"/>
      <c r="T895" s="1"/>
      <c r="U895" s="1"/>
      <c r="V895" s="1"/>
      <c r="W895" s="1"/>
      <c r="X895" s="1"/>
      <c r="Y895" s="1"/>
      <c r="Z895" s="1"/>
    </row>
    <row r="896" spans="1:26" x14ac:dyDescent="0.3">
      <c r="A896" s="5"/>
      <c r="B896" s="2"/>
      <c r="C896" s="5"/>
      <c r="D896" s="5"/>
      <c r="E896" s="1"/>
      <c r="F896" s="5"/>
      <c r="G896" s="1"/>
      <c r="H896" s="1"/>
      <c r="I896" s="1"/>
      <c r="J896" s="1"/>
      <c r="K896" s="1"/>
      <c r="L896" s="1"/>
      <c r="M896" s="1"/>
      <c r="N896" s="1"/>
      <c r="O896" s="1"/>
      <c r="P896" s="1"/>
      <c r="Q896" s="1"/>
      <c r="R896" s="1"/>
      <c r="S896" s="1"/>
      <c r="T896" s="1"/>
      <c r="U896" s="1"/>
      <c r="V896" s="1"/>
      <c r="W896" s="1"/>
      <c r="X896" s="1"/>
      <c r="Y896" s="1"/>
      <c r="Z896" s="1"/>
    </row>
    <row r="897" spans="1:26" x14ac:dyDescent="0.3">
      <c r="A897" s="5"/>
      <c r="B897" s="2"/>
      <c r="C897" s="5"/>
      <c r="D897" s="5"/>
      <c r="E897" s="1"/>
      <c r="F897" s="5"/>
      <c r="G897" s="1"/>
      <c r="H897" s="1"/>
      <c r="I897" s="1"/>
      <c r="J897" s="1"/>
      <c r="K897" s="1"/>
      <c r="L897" s="1"/>
      <c r="M897" s="1"/>
      <c r="N897" s="1"/>
      <c r="O897" s="1"/>
      <c r="P897" s="1"/>
      <c r="Q897" s="1"/>
      <c r="R897" s="1"/>
      <c r="S897" s="1"/>
      <c r="T897" s="1"/>
      <c r="U897" s="1"/>
      <c r="V897" s="1"/>
      <c r="W897" s="1"/>
      <c r="X897" s="1"/>
      <c r="Y897" s="1"/>
      <c r="Z897" s="1"/>
    </row>
    <row r="898" spans="1:26" x14ac:dyDescent="0.3">
      <c r="A898" s="5"/>
      <c r="B898" s="2"/>
      <c r="C898" s="5"/>
      <c r="D898" s="5"/>
      <c r="E898" s="1"/>
      <c r="F898" s="5"/>
      <c r="G898" s="1"/>
      <c r="H898" s="1"/>
      <c r="I898" s="1"/>
      <c r="J898" s="1"/>
      <c r="K898" s="1"/>
      <c r="L898" s="1"/>
      <c r="M898" s="1"/>
      <c r="N898" s="1"/>
      <c r="O898" s="1"/>
      <c r="P898" s="1"/>
      <c r="Q898" s="1"/>
      <c r="R898" s="1"/>
      <c r="S898" s="1"/>
      <c r="T898" s="1"/>
      <c r="U898" s="1"/>
      <c r="V898" s="1"/>
      <c r="W898" s="1"/>
      <c r="X898" s="1"/>
      <c r="Y898" s="1"/>
      <c r="Z898" s="1"/>
    </row>
    <row r="899" spans="1:26" x14ac:dyDescent="0.3">
      <c r="A899" s="5"/>
      <c r="B899" s="2"/>
      <c r="C899" s="5"/>
      <c r="D899" s="5"/>
      <c r="E899" s="1"/>
      <c r="F899" s="5"/>
      <c r="G899" s="1"/>
      <c r="H899" s="1"/>
      <c r="I899" s="1"/>
      <c r="J899" s="1"/>
      <c r="K899" s="1"/>
      <c r="L899" s="1"/>
      <c r="M899" s="1"/>
      <c r="N899" s="1"/>
      <c r="O899" s="1"/>
      <c r="P899" s="1"/>
      <c r="Q899" s="1"/>
      <c r="R899" s="1"/>
      <c r="S899" s="1"/>
      <c r="T899" s="1"/>
      <c r="U899" s="1"/>
      <c r="V899" s="1"/>
      <c r="W899" s="1"/>
      <c r="X899" s="1"/>
      <c r="Y899" s="1"/>
      <c r="Z899" s="1"/>
    </row>
    <row r="900" spans="1:26" x14ac:dyDescent="0.3">
      <c r="A900" s="5"/>
      <c r="B900" s="2"/>
      <c r="C900" s="5"/>
      <c r="D900" s="5"/>
      <c r="E900" s="1"/>
      <c r="F900" s="5"/>
      <c r="G900" s="1"/>
      <c r="H900" s="1"/>
      <c r="I900" s="1"/>
      <c r="J900" s="1"/>
      <c r="K900" s="1"/>
      <c r="L900" s="1"/>
      <c r="M900" s="1"/>
      <c r="N900" s="1"/>
      <c r="O900" s="1"/>
      <c r="P900" s="1"/>
      <c r="Q900" s="1"/>
      <c r="R900" s="1"/>
      <c r="S900" s="1"/>
      <c r="T900" s="1"/>
      <c r="U900" s="1"/>
      <c r="V900" s="1"/>
      <c r="W900" s="1"/>
      <c r="X900" s="1"/>
      <c r="Y900" s="1"/>
      <c r="Z900" s="1"/>
    </row>
    <row r="901" spans="1:26" x14ac:dyDescent="0.3">
      <c r="A901" s="5"/>
      <c r="B901" s="2"/>
      <c r="C901" s="5"/>
      <c r="D901" s="5"/>
      <c r="E901" s="1"/>
      <c r="F901" s="5"/>
      <c r="G901" s="1"/>
      <c r="H901" s="1"/>
      <c r="I901" s="1"/>
      <c r="J901" s="1"/>
      <c r="K901" s="1"/>
      <c r="L901" s="1"/>
      <c r="M901" s="1"/>
      <c r="N901" s="1"/>
      <c r="O901" s="1"/>
      <c r="P901" s="1"/>
      <c r="Q901" s="1"/>
      <c r="R901" s="1"/>
      <c r="S901" s="1"/>
      <c r="T901" s="1"/>
      <c r="U901" s="1"/>
      <c r="V901" s="1"/>
      <c r="W901" s="1"/>
      <c r="X901" s="1"/>
      <c r="Y901" s="1"/>
      <c r="Z901" s="1"/>
    </row>
    <row r="902" spans="1:26" x14ac:dyDescent="0.3">
      <c r="A902" s="5"/>
      <c r="B902" s="2"/>
      <c r="C902" s="5"/>
      <c r="D902" s="5"/>
      <c r="E902" s="1"/>
      <c r="F902" s="5"/>
      <c r="G902" s="1"/>
      <c r="H902" s="1"/>
      <c r="I902" s="1"/>
      <c r="J902" s="1"/>
      <c r="K902" s="1"/>
      <c r="L902" s="1"/>
      <c r="M902" s="1"/>
      <c r="N902" s="1"/>
      <c r="O902" s="1"/>
      <c r="P902" s="1"/>
      <c r="Q902" s="1"/>
      <c r="R902" s="1"/>
      <c r="S902" s="1"/>
      <c r="T902" s="1"/>
      <c r="U902" s="1"/>
      <c r="V902" s="1"/>
      <c r="W902" s="1"/>
      <c r="X902" s="1"/>
      <c r="Y902" s="1"/>
      <c r="Z902" s="1"/>
    </row>
    <row r="903" spans="1:26" x14ac:dyDescent="0.3">
      <c r="A903" s="5"/>
      <c r="B903" s="2"/>
      <c r="C903" s="5"/>
      <c r="D903" s="5"/>
      <c r="E903" s="1"/>
      <c r="F903" s="5"/>
      <c r="G903" s="1"/>
      <c r="H903" s="1"/>
      <c r="I903" s="1"/>
      <c r="J903" s="1"/>
      <c r="K903" s="1"/>
      <c r="L903" s="1"/>
      <c r="M903" s="1"/>
      <c r="N903" s="1"/>
      <c r="O903" s="1"/>
      <c r="P903" s="1"/>
      <c r="Q903" s="1"/>
      <c r="R903" s="1"/>
      <c r="S903" s="1"/>
      <c r="T903" s="1"/>
      <c r="U903" s="1"/>
      <c r="V903" s="1"/>
      <c r="W903" s="1"/>
      <c r="X903" s="1"/>
      <c r="Y903" s="1"/>
      <c r="Z903" s="1"/>
    </row>
    <row r="904" spans="1:26" x14ac:dyDescent="0.3">
      <c r="A904" s="5"/>
      <c r="B904" s="2"/>
      <c r="C904" s="5"/>
      <c r="D904" s="5"/>
      <c r="E904" s="1"/>
      <c r="F904" s="5"/>
      <c r="G904" s="1"/>
      <c r="H904" s="1"/>
      <c r="I904" s="1"/>
      <c r="J904" s="1"/>
      <c r="K904" s="1"/>
      <c r="L904" s="1"/>
      <c r="M904" s="1"/>
      <c r="N904" s="1"/>
      <c r="O904" s="1"/>
      <c r="P904" s="1"/>
      <c r="Q904" s="1"/>
      <c r="R904" s="1"/>
      <c r="S904" s="1"/>
      <c r="T904" s="1"/>
      <c r="U904" s="1"/>
      <c r="V904" s="1"/>
      <c r="W904" s="1"/>
      <c r="X904" s="1"/>
      <c r="Y904" s="1"/>
      <c r="Z904" s="1"/>
    </row>
    <row r="905" spans="1:26" x14ac:dyDescent="0.3">
      <c r="A905" s="5"/>
      <c r="B905" s="2"/>
      <c r="C905" s="5"/>
      <c r="D905" s="5"/>
      <c r="E905" s="1"/>
      <c r="F905" s="5"/>
      <c r="G905" s="1"/>
      <c r="H905" s="1"/>
      <c r="I905" s="1"/>
      <c r="J905" s="1"/>
      <c r="K905" s="1"/>
      <c r="L905" s="1"/>
      <c r="M905" s="1"/>
      <c r="N905" s="1"/>
      <c r="O905" s="1"/>
      <c r="P905" s="1"/>
      <c r="Q905" s="1"/>
      <c r="R905" s="1"/>
      <c r="S905" s="1"/>
      <c r="T905" s="1"/>
      <c r="U905" s="1"/>
      <c r="V905" s="1"/>
      <c r="W905" s="1"/>
      <c r="X905" s="1"/>
      <c r="Y905" s="1"/>
      <c r="Z905" s="1"/>
    </row>
    <row r="906" spans="1:26" x14ac:dyDescent="0.3">
      <c r="A906" s="5"/>
      <c r="B906" s="2"/>
      <c r="C906" s="5"/>
      <c r="D906" s="5"/>
      <c r="E906" s="1"/>
      <c r="F906" s="5"/>
      <c r="G906" s="1"/>
      <c r="H906" s="1"/>
      <c r="I906" s="1"/>
      <c r="J906" s="1"/>
      <c r="K906" s="1"/>
      <c r="L906" s="1"/>
      <c r="M906" s="1"/>
      <c r="N906" s="1"/>
      <c r="O906" s="1"/>
      <c r="P906" s="1"/>
      <c r="Q906" s="1"/>
      <c r="R906" s="1"/>
      <c r="S906" s="1"/>
      <c r="T906" s="1"/>
      <c r="U906" s="1"/>
      <c r="V906" s="1"/>
      <c r="W906" s="1"/>
      <c r="X906" s="1"/>
      <c r="Y906" s="1"/>
      <c r="Z906" s="1"/>
    </row>
    <row r="907" spans="1:26" x14ac:dyDescent="0.3">
      <c r="A907" s="5"/>
      <c r="B907" s="2"/>
      <c r="C907" s="5"/>
      <c r="D907" s="5"/>
      <c r="E907" s="1"/>
      <c r="F907" s="5"/>
      <c r="G907" s="1"/>
      <c r="H907" s="1"/>
      <c r="I907" s="1"/>
      <c r="J907" s="1"/>
      <c r="K907" s="1"/>
      <c r="L907" s="1"/>
      <c r="M907" s="1"/>
      <c r="N907" s="1"/>
      <c r="O907" s="1"/>
      <c r="P907" s="1"/>
      <c r="Q907" s="1"/>
      <c r="R907" s="1"/>
      <c r="S907" s="1"/>
      <c r="T907" s="1"/>
      <c r="U907" s="1"/>
      <c r="V907" s="1"/>
      <c r="W907" s="1"/>
      <c r="X907" s="1"/>
      <c r="Y907" s="1"/>
      <c r="Z907" s="1"/>
    </row>
    <row r="908" spans="1:26" x14ac:dyDescent="0.3">
      <c r="A908" s="5"/>
      <c r="B908" s="2"/>
      <c r="C908" s="5"/>
      <c r="D908" s="5"/>
      <c r="E908" s="1"/>
      <c r="F908" s="5"/>
      <c r="G908" s="1"/>
      <c r="H908" s="1"/>
      <c r="I908" s="1"/>
      <c r="J908" s="1"/>
      <c r="K908" s="1"/>
      <c r="L908" s="1"/>
      <c r="M908" s="1"/>
      <c r="N908" s="1"/>
      <c r="O908" s="1"/>
      <c r="P908" s="1"/>
      <c r="Q908" s="1"/>
      <c r="R908" s="1"/>
      <c r="S908" s="1"/>
      <c r="T908" s="1"/>
      <c r="U908" s="1"/>
      <c r="V908" s="1"/>
      <c r="W908" s="1"/>
      <c r="X908" s="1"/>
      <c r="Y908" s="1"/>
      <c r="Z908" s="1"/>
    </row>
    <row r="909" spans="1:26" x14ac:dyDescent="0.3">
      <c r="A909" s="5"/>
      <c r="B909" s="2"/>
      <c r="C909" s="5"/>
      <c r="D909" s="5"/>
      <c r="E909" s="1"/>
      <c r="F909" s="5"/>
      <c r="G909" s="1"/>
      <c r="H909" s="1"/>
      <c r="I909" s="1"/>
      <c r="J909" s="1"/>
      <c r="K909" s="1"/>
      <c r="L909" s="1"/>
      <c r="M909" s="1"/>
      <c r="N909" s="1"/>
      <c r="O909" s="1"/>
      <c r="P909" s="1"/>
      <c r="Q909" s="1"/>
      <c r="R909" s="1"/>
      <c r="S909" s="1"/>
      <c r="T909" s="1"/>
      <c r="U909" s="1"/>
      <c r="V909" s="1"/>
      <c r="W909" s="1"/>
      <c r="X909" s="1"/>
      <c r="Y909" s="1"/>
      <c r="Z909" s="1"/>
    </row>
    <row r="910" spans="1:26" x14ac:dyDescent="0.3">
      <c r="A910" s="5"/>
      <c r="B910" s="2"/>
      <c r="C910" s="5"/>
      <c r="D910" s="5"/>
      <c r="E910" s="1"/>
      <c r="F910" s="5"/>
      <c r="G910" s="1"/>
      <c r="H910" s="1"/>
      <c r="I910" s="1"/>
      <c r="J910" s="1"/>
      <c r="K910" s="1"/>
      <c r="L910" s="1"/>
      <c r="M910" s="1"/>
      <c r="N910" s="1"/>
      <c r="O910" s="1"/>
      <c r="P910" s="1"/>
      <c r="Q910" s="1"/>
      <c r="R910" s="1"/>
      <c r="S910" s="1"/>
      <c r="T910" s="1"/>
      <c r="U910" s="1"/>
      <c r="V910" s="1"/>
      <c r="W910" s="1"/>
      <c r="X910" s="1"/>
      <c r="Y910" s="1"/>
      <c r="Z910" s="1"/>
    </row>
    <row r="911" spans="1:26" x14ac:dyDescent="0.3">
      <c r="A911" s="5"/>
      <c r="B911" s="2"/>
      <c r="C911" s="5"/>
      <c r="D911" s="5"/>
      <c r="E911" s="1"/>
      <c r="F911" s="5"/>
      <c r="G911" s="1"/>
      <c r="H911" s="1"/>
      <c r="I911" s="1"/>
      <c r="J911" s="1"/>
      <c r="K911" s="1"/>
      <c r="L911" s="1"/>
      <c r="M911" s="1"/>
      <c r="N911" s="1"/>
      <c r="O911" s="1"/>
      <c r="P911" s="1"/>
      <c r="Q911" s="1"/>
      <c r="R911" s="1"/>
      <c r="S911" s="1"/>
      <c r="T911" s="1"/>
      <c r="U911" s="1"/>
      <c r="V911" s="1"/>
      <c r="W911" s="1"/>
      <c r="X911" s="1"/>
      <c r="Y911" s="1"/>
      <c r="Z911" s="1"/>
    </row>
    <row r="912" spans="1:26" x14ac:dyDescent="0.3">
      <c r="A912" s="5"/>
      <c r="B912" s="2"/>
      <c r="C912" s="5"/>
      <c r="D912" s="5"/>
      <c r="E912" s="1"/>
      <c r="F912" s="5"/>
      <c r="G912" s="1"/>
      <c r="H912" s="1"/>
      <c r="I912" s="1"/>
      <c r="J912" s="1"/>
      <c r="K912" s="1"/>
      <c r="L912" s="1"/>
      <c r="M912" s="1"/>
      <c r="N912" s="1"/>
      <c r="O912" s="1"/>
      <c r="P912" s="1"/>
      <c r="Q912" s="1"/>
      <c r="R912" s="1"/>
      <c r="S912" s="1"/>
      <c r="T912" s="1"/>
      <c r="U912" s="1"/>
      <c r="V912" s="1"/>
      <c r="W912" s="1"/>
      <c r="X912" s="1"/>
      <c r="Y912" s="1"/>
      <c r="Z912" s="1"/>
    </row>
    <row r="913" spans="1:26" x14ac:dyDescent="0.3">
      <c r="A913" s="5"/>
      <c r="B913" s="2"/>
      <c r="C913" s="5"/>
      <c r="D913" s="5"/>
      <c r="E913" s="1"/>
      <c r="F913" s="5"/>
      <c r="G913" s="1"/>
      <c r="H913" s="1"/>
      <c r="I913" s="1"/>
      <c r="J913" s="1"/>
      <c r="K913" s="1"/>
      <c r="L913" s="1"/>
      <c r="M913" s="1"/>
      <c r="N913" s="1"/>
      <c r="O913" s="1"/>
      <c r="P913" s="1"/>
      <c r="Q913" s="1"/>
      <c r="R913" s="1"/>
      <c r="S913" s="1"/>
      <c r="T913" s="1"/>
      <c r="U913" s="1"/>
      <c r="V913" s="1"/>
      <c r="W913" s="1"/>
      <c r="X913" s="1"/>
      <c r="Y913" s="1"/>
      <c r="Z913" s="1"/>
    </row>
    <row r="914" spans="1:26" x14ac:dyDescent="0.3">
      <c r="A914" s="5"/>
      <c r="B914" s="2"/>
      <c r="C914" s="5"/>
      <c r="D914" s="5"/>
      <c r="E914" s="1"/>
      <c r="F914" s="5"/>
      <c r="G914" s="1"/>
      <c r="H914" s="1"/>
      <c r="I914" s="1"/>
      <c r="J914" s="1"/>
      <c r="K914" s="1"/>
      <c r="L914" s="1"/>
      <c r="M914" s="1"/>
      <c r="N914" s="1"/>
      <c r="O914" s="1"/>
      <c r="P914" s="1"/>
      <c r="Q914" s="1"/>
      <c r="R914" s="1"/>
      <c r="S914" s="1"/>
      <c r="T914" s="1"/>
      <c r="U914" s="1"/>
      <c r="V914" s="1"/>
      <c r="W914" s="1"/>
      <c r="X914" s="1"/>
      <c r="Y914" s="1"/>
      <c r="Z914" s="1"/>
    </row>
    <row r="915" spans="1:26" x14ac:dyDescent="0.3">
      <c r="A915" s="5"/>
      <c r="B915" s="2"/>
      <c r="C915" s="5"/>
      <c r="D915" s="5"/>
      <c r="E915" s="1"/>
      <c r="F915" s="5"/>
      <c r="G915" s="1"/>
      <c r="H915" s="1"/>
      <c r="I915" s="1"/>
      <c r="J915" s="1"/>
      <c r="K915" s="1"/>
      <c r="L915" s="1"/>
      <c r="M915" s="1"/>
      <c r="N915" s="1"/>
      <c r="O915" s="1"/>
      <c r="P915" s="1"/>
      <c r="Q915" s="1"/>
      <c r="R915" s="1"/>
      <c r="S915" s="1"/>
      <c r="T915" s="1"/>
      <c r="U915" s="1"/>
      <c r="V915" s="1"/>
      <c r="W915" s="1"/>
      <c r="X915" s="1"/>
      <c r="Y915" s="1"/>
      <c r="Z915" s="1"/>
    </row>
    <row r="916" spans="1:26" x14ac:dyDescent="0.3">
      <c r="A916" s="5"/>
      <c r="B916" s="2"/>
      <c r="C916" s="5"/>
      <c r="D916" s="5"/>
      <c r="E916" s="1"/>
      <c r="F916" s="5"/>
      <c r="G916" s="1"/>
      <c r="H916" s="1"/>
      <c r="I916" s="1"/>
      <c r="J916" s="1"/>
      <c r="K916" s="1"/>
      <c r="L916" s="1"/>
      <c r="M916" s="1"/>
      <c r="N916" s="1"/>
      <c r="O916" s="1"/>
      <c r="P916" s="1"/>
      <c r="Q916" s="1"/>
      <c r="R916" s="1"/>
      <c r="S916" s="1"/>
      <c r="T916" s="1"/>
      <c r="U916" s="1"/>
      <c r="V916" s="1"/>
      <c r="W916" s="1"/>
      <c r="X916" s="1"/>
      <c r="Y916" s="1"/>
      <c r="Z916" s="1"/>
    </row>
    <row r="917" spans="1:26" x14ac:dyDescent="0.3">
      <c r="A917" s="5"/>
      <c r="B917" s="2"/>
      <c r="C917" s="5"/>
      <c r="D917" s="5"/>
      <c r="E917" s="1"/>
      <c r="F917" s="5"/>
      <c r="G917" s="1"/>
      <c r="H917" s="1"/>
      <c r="I917" s="1"/>
      <c r="J917" s="1"/>
      <c r="K917" s="1"/>
      <c r="L917" s="1"/>
      <c r="M917" s="1"/>
      <c r="N917" s="1"/>
      <c r="O917" s="1"/>
      <c r="P917" s="1"/>
      <c r="Q917" s="1"/>
      <c r="R917" s="1"/>
      <c r="S917" s="1"/>
      <c r="T917" s="1"/>
      <c r="U917" s="1"/>
      <c r="V917" s="1"/>
      <c r="W917" s="1"/>
      <c r="X917" s="1"/>
      <c r="Y917" s="1"/>
      <c r="Z917" s="1"/>
    </row>
    <row r="918" spans="1:26" x14ac:dyDescent="0.3">
      <c r="A918" s="5"/>
      <c r="B918" s="2"/>
      <c r="C918" s="5"/>
      <c r="D918" s="5"/>
      <c r="E918" s="1"/>
      <c r="F918" s="5"/>
      <c r="G918" s="1"/>
      <c r="H918" s="1"/>
      <c r="I918" s="1"/>
      <c r="J918" s="1"/>
      <c r="K918" s="1"/>
      <c r="L918" s="1"/>
      <c r="M918" s="1"/>
      <c r="N918" s="1"/>
      <c r="O918" s="1"/>
      <c r="P918" s="1"/>
      <c r="Q918" s="1"/>
      <c r="R918" s="1"/>
      <c r="S918" s="1"/>
      <c r="T918" s="1"/>
      <c r="U918" s="1"/>
      <c r="V918" s="1"/>
      <c r="W918" s="1"/>
      <c r="X918" s="1"/>
      <c r="Y918" s="1"/>
      <c r="Z918" s="1"/>
    </row>
    <row r="919" spans="1:26" x14ac:dyDescent="0.3">
      <c r="A919" s="5"/>
      <c r="B919" s="2"/>
      <c r="C919" s="5"/>
      <c r="D919" s="5"/>
      <c r="E919" s="1"/>
      <c r="F919" s="5"/>
      <c r="G919" s="1"/>
      <c r="H919" s="1"/>
      <c r="I919" s="1"/>
      <c r="J919" s="1"/>
      <c r="K919" s="1"/>
      <c r="L919" s="1"/>
      <c r="M919" s="1"/>
      <c r="N919" s="1"/>
      <c r="O919" s="1"/>
      <c r="P919" s="1"/>
      <c r="Q919" s="1"/>
      <c r="R919" s="1"/>
      <c r="S919" s="1"/>
      <c r="T919" s="1"/>
      <c r="U919" s="1"/>
      <c r="V919" s="1"/>
      <c r="W919" s="1"/>
      <c r="X919" s="1"/>
      <c r="Y919" s="1"/>
      <c r="Z919" s="1"/>
    </row>
    <row r="920" spans="1:26" x14ac:dyDescent="0.3">
      <c r="A920" s="5"/>
      <c r="B920" s="2"/>
      <c r="C920" s="5"/>
      <c r="D920" s="5"/>
      <c r="E920" s="1"/>
      <c r="F920" s="5"/>
      <c r="G920" s="1"/>
      <c r="H920" s="1"/>
      <c r="I920" s="1"/>
      <c r="J920" s="1"/>
      <c r="K920" s="1"/>
      <c r="L920" s="1"/>
      <c r="M920" s="1"/>
      <c r="N920" s="1"/>
      <c r="O920" s="1"/>
      <c r="P920" s="1"/>
      <c r="Q920" s="1"/>
      <c r="R920" s="1"/>
      <c r="S920" s="1"/>
      <c r="T920" s="1"/>
      <c r="U920" s="1"/>
      <c r="V920" s="1"/>
      <c r="W920" s="1"/>
      <c r="X920" s="1"/>
      <c r="Y920" s="1"/>
      <c r="Z920" s="1"/>
    </row>
    <row r="921" spans="1:26" x14ac:dyDescent="0.3">
      <c r="A921" s="5"/>
      <c r="B921" s="2"/>
      <c r="C921" s="5"/>
      <c r="D921" s="5"/>
      <c r="E921" s="1"/>
      <c r="F921" s="5"/>
      <c r="G921" s="1"/>
      <c r="H921" s="1"/>
      <c r="I921" s="1"/>
      <c r="J921" s="1"/>
      <c r="K921" s="1"/>
      <c r="L921" s="1"/>
      <c r="M921" s="1"/>
      <c r="N921" s="1"/>
      <c r="O921" s="1"/>
      <c r="P921" s="1"/>
      <c r="Q921" s="1"/>
      <c r="R921" s="1"/>
      <c r="S921" s="1"/>
      <c r="T921" s="1"/>
      <c r="U921" s="1"/>
      <c r="V921" s="1"/>
      <c r="W921" s="1"/>
      <c r="X921" s="1"/>
      <c r="Y921" s="1"/>
      <c r="Z921" s="1"/>
    </row>
    <row r="922" spans="1:26" x14ac:dyDescent="0.3">
      <c r="A922" s="5"/>
      <c r="B922" s="2"/>
      <c r="C922" s="5"/>
      <c r="D922" s="5"/>
      <c r="E922" s="1"/>
      <c r="F922" s="5"/>
      <c r="G922" s="1"/>
      <c r="H922" s="1"/>
      <c r="I922" s="1"/>
      <c r="J922" s="1"/>
      <c r="K922" s="1"/>
      <c r="L922" s="1"/>
      <c r="M922" s="1"/>
      <c r="N922" s="1"/>
      <c r="O922" s="1"/>
      <c r="P922" s="1"/>
      <c r="Q922" s="1"/>
      <c r="R922" s="1"/>
      <c r="S922" s="1"/>
      <c r="T922" s="1"/>
      <c r="U922" s="1"/>
      <c r="V922" s="1"/>
      <c r="W922" s="1"/>
      <c r="X922" s="1"/>
      <c r="Y922" s="1"/>
      <c r="Z922" s="1"/>
    </row>
    <row r="923" spans="1:26" x14ac:dyDescent="0.3">
      <c r="A923" s="5"/>
      <c r="B923" s="2"/>
      <c r="C923" s="5"/>
      <c r="D923" s="5"/>
      <c r="E923" s="1"/>
      <c r="F923" s="5"/>
      <c r="G923" s="1"/>
      <c r="H923" s="1"/>
      <c r="I923" s="1"/>
      <c r="J923" s="1"/>
      <c r="K923" s="1"/>
      <c r="L923" s="1"/>
      <c r="M923" s="1"/>
      <c r="N923" s="1"/>
      <c r="O923" s="1"/>
      <c r="P923" s="1"/>
      <c r="Q923" s="1"/>
      <c r="R923" s="1"/>
      <c r="S923" s="1"/>
      <c r="T923" s="1"/>
      <c r="U923" s="1"/>
      <c r="V923" s="1"/>
      <c r="W923" s="1"/>
      <c r="X923" s="1"/>
      <c r="Y923" s="1"/>
      <c r="Z923" s="1"/>
    </row>
    <row r="924" spans="1:26" x14ac:dyDescent="0.3">
      <c r="A924" s="5"/>
      <c r="B924" s="2"/>
      <c r="C924" s="5"/>
      <c r="D924" s="5"/>
      <c r="E924" s="1"/>
      <c r="F924" s="5"/>
      <c r="G924" s="1"/>
      <c r="H924" s="1"/>
      <c r="I924" s="1"/>
      <c r="J924" s="1"/>
      <c r="K924" s="1"/>
      <c r="L924" s="1"/>
      <c r="M924" s="1"/>
      <c r="N924" s="1"/>
      <c r="O924" s="1"/>
      <c r="P924" s="1"/>
      <c r="Q924" s="1"/>
      <c r="R924" s="1"/>
      <c r="S924" s="1"/>
      <c r="T924" s="1"/>
      <c r="U924" s="1"/>
      <c r="V924" s="1"/>
      <c r="W924" s="1"/>
      <c r="X924" s="1"/>
      <c r="Y924" s="1"/>
      <c r="Z924" s="1"/>
    </row>
    <row r="925" spans="1:26" x14ac:dyDescent="0.3">
      <c r="A925" s="5"/>
      <c r="B925" s="2"/>
      <c r="C925" s="5"/>
      <c r="D925" s="5"/>
      <c r="E925" s="1"/>
      <c r="F925" s="5"/>
      <c r="G925" s="1"/>
      <c r="H925" s="1"/>
      <c r="I925" s="1"/>
      <c r="J925" s="1"/>
      <c r="K925" s="1"/>
      <c r="L925" s="1"/>
      <c r="M925" s="1"/>
      <c r="N925" s="1"/>
      <c r="O925" s="1"/>
      <c r="P925" s="1"/>
      <c r="Q925" s="1"/>
      <c r="R925" s="1"/>
      <c r="S925" s="1"/>
      <c r="T925" s="1"/>
      <c r="U925" s="1"/>
      <c r="V925" s="1"/>
      <c r="W925" s="1"/>
      <c r="X925" s="1"/>
      <c r="Y925" s="1"/>
      <c r="Z925" s="1"/>
    </row>
    <row r="926" spans="1:26" x14ac:dyDescent="0.3">
      <c r="A926" s="5"/>
      <c r="B926" s="2"/>
      <c r="C926" s="5"/>
      <c r="D926" s="5"/>
      <c r="E926" s="1"/>
      <c r="F926" s="5"/>
      <c r="G926" s="1"/>
      <c r="H926" s="1"/>
      <c r="I926" s="1"/>
      <c r="J926" s="1"/>
      <c r="K926" s="1"/>
      <c r="L926" s="1"/>
      <c r="M926" s="1"/>
      <c r="N926" s="1"/>
      <c r="O926" s="1"/>
      <c r="P926" s="1"/>
      <c r="Q926" s="1"/>
      <c r="R926" s="1"/>
      <c r="S926" s="1"/>
      <c r="T926" s="1"/>
      <c r="U926" s="1"/>
      <c r="V926" s="1"/>
      <c r="W926" s="1"/>
      <c r="X926" s="1"/>
      <c r="Y926" s="1"/>
      <c r="Z926" s="1"/>
    </row>
    <row r="927" spans="1:26" x14ac:dyDescent="0.3">
      <c r="A927" s="5"/>
      <c r="B927" s="2"/>
      <c r="C927" s="5"/>
      <c r="D927" s="5"/>
      <c r="E927" s="1"/>
      <c r="F927" s="5"/>
      <c r="G927" s="1"/>
      <c r="H927" s="1"/>
      <c r="I927" s="1"/>
      <c r="J927" s="1"/>
      <c r="K927" s="1"/>
      <c r="L927" s="1"/>
      <c r="M927" s="1"/>
      <c r="N927" s="1"/>
      <c r="O927" s="1"/>
      <c r="P927" s="1"/>
      <c r="Q927" s="1"/>
      <c r="R927" s="1"/>
      <c r="S927" s="1"/>
      <c r="T927" s="1"/>
      <c r="U927" s="1"/>
      <c r="V927" s="1"/>
      <c r="W927" s="1"/>
      <c r="X927" s="1"/>
      <c r="Y927" s="1"/>
      <c r="Z927" s="1"/>
    </row>
    <row r="928" spans="1:26" x14ac:dyDescent="0.3">
      <c r="A928" s="5"/>
      <c r="B928" s="2"/>
      <c r="C928" s="5"/>
      <c r="D928" s="5"/>
      <c r="E928" s="1"/>
      <c r="F928" s="5"/>
      <c r="G928" s="1"/>
      <c r="H928" s="1"/>
      <c r="I928" s="1"/>
      <c r="J928" s="1"/>
      <c r="K928" s="1"/>
      <c r="L928" s="1"/>
      <c r="M928" s="1"/>
      <c r="N928" s="1"/>
      <c r="O928" s="1"/>
      <c r="P928" s="1"/>
      <c r="Q928" s="1"/>
      <c r="R928" s="1"/>
      <c r="S928" s="1"/>
      <c r="T928" s="1"/>
      <c r="U928" s="1"/>
      <c r="V928" s="1"/>
      <c r="W928" s="1"/>
      <c r="X928" s="1"/>
      <c r="Y928" s="1"/>
      <c r="Z928" s="1"/>
    </row>
    <row r="929" spans="1:26" x14ac:dyDescent="0.3">
      <c r="A929" s="5"/>
      <c r="B929" s="2"/>
      <c r="C929" s="5"/>
      <c r="D929" s="5"/>
      <c r="E929" s="1"/>
      <c r="F929" s="5"/>
      <c r="G929" s="1"/>
      <c r="H929" s="1"/>
      <c r="I929" s="1"/>
      <c r="J929" s="1"/>
      <c r="K929" s="1"/>
      <c r="L929" s="1"/>
      <c r="M929" s="1"/>
      <c r="N929" s="1"/>
      <c r="O929" s="1"/>
      <c r="P929" s="1"/>
      <c r="Q929" s="1"/>
      <c r="R929" s="1"/>
      <c r="S929" s="1"/>
      <c r="T929" s="1"/>
      <c r="U929" s="1"/>
      <c r="V929" s="1"/>
      <c r="W929" s="1"/>
      <c r="X929" s="1"/>
      <c r="Y929" s="1"/>
      <c r="Z929" s="1"/>
    </row>
    <row r="930" spans="1:26" x14ac:dyDescent="0.3">
      <c r="A930" s="5"/>
      <c r="B930" s="2"/>
      <c r="C930" s="5"/>
      <c r="D930" s="5"/>
      <c r="E930" s="1"/>
      <c r="F930" s="5"/>
      <c r="G930" s="1"/>
      <c r="H930" s="1"/>
      <c r="I930" s="1"/>
      <c r="J930" s="1"/>
      <c r="K930" s="1"/>
      <c r="L930" s="1"/>
      <c r="M930" s="1"/>
      <c r="N930" s="1"/>
      <c r="O930" s="1"/>
      <c r="P930" s="1"/>
      <c r="Q930" s="1"/>
      <c r="R930" s="1"/>
      <c r="S930" s="1"/>
      <c r="T930" s="1"/>
      <c r="U930" s="1"/>
      <c r="V930" s="1"/>
      <c r="W930" s="1"/>
      <c r="X930" s="1"/>
      <c r="Y930" s="1"/>
      <c r="Z930" s="1"/>
    </row>
    <row r="931" spans="1:26" x14ac:dyDescent="0.3">
      <c r="A931" s="5"/>
      <c r="B931" s="2"/>
      <c r="C931" s="5"/>
      <c r="D931" s="5"/>
      <c r="E931" s="1"/>
      <c r="F931" s="5"/>
      <c r="G931" s="1"/>
      <c r="H931" s="1"/>
      <c r="I931" s="1"/>
      <c r="J931" s="1"/>
      <c r="K931" s="1"/>
      <c r="L931" s="1"/>
      <c r="M931" s="1"/>
      <c r="N931" s="1"/>
      <c r="O931" s="1"/>
      <c r="P931" s="1"/>
      <c r="Q931" s="1"/>
      <c r="R931" s="1"/>
      <c r="S931" s="1"/>
      <c r="T931" s="1"/>
      <c r="U931" s="1"/>
      <c r="V931" s="1"/>
      <c r="W931" s="1"/>
      <c r="X931" s="1"/>
      <c r="Y931" s="1"/>
      <c r="Z931" s="1"/>
    </row>
    <row r="932" spans="1:26" x14ac:dyDescent="0.3">
      <c r="A932" s="5"/>
      <c r="B932" s="2"/>
      <c r="C932" s="5"/>
      <c r="D932" s="5"/>
      <c r="E932" s="1"/>
      <c r="F932" s="5"/>
      <c r="G932" s="1"/>
      <c r="H932" s="1"/>
      <c r="I932" s="1"/>
      <c r="J932" s="1"/>
      <c r="K932" s="1"/>
      <c r="L932" s="1"/>
      <c r="M932" s="1"/>
      <c r="N932" s="1"/>
      <c r="O932" s="1"/>
      <c r="P932" s="1"/>
      <c r="Q932" s="1"/>
      <c r="R932" s="1"/>
      <c r="S932" s="1"/>
      <c r="T932" s="1"/>
      <c r="U932" s="1"/>
      <c r="V932" s="1"/>
      <c r="W932" s="1"/>
      <c r="X932" s="1"/>
      <c r="Y932" s="1"/>
      <c r="Z932" s="1"/>
    </row>
  </sheetData>
  <mergeCells count="6">
    <mergeCell ref="B104:D104"/>
    <mergeCell ref="A1:F1"/>
    <mergeCell ref="A2:F2"/>
    <mergeCell ref="A3:F3"/>
    <mergeCell ref="A86:F103"/>
    <mergeCell ref="A84:F85"/>
  </mergeCell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Z1000"/>
  <sheetViews>
    <sheetView tabSelected="1" zoomScale="80" zoomScaleNormal="80" workbookViewId="0">
      <pane ySplit="3" topLeftCell="A4" activePane="bottomLeft" state="frozen"/>
      <selection pane="bottomLeft" activeCell="M7" sqref="M7"/>
    </sheetView>
  </sheetViews>
  <sheetFormatPr baseColWidth="10" defaultColWidth="12.625" defaultRowHeight="15" customHeight="1" x14ac:dyDescent="0.2"/>
  <cols>
    <col min="1" max="2" width="11" style="48" customWidth="1"/>
    <col min="3" max="3" width="9" style="48" customWidth="1"/>
    <col min="4" max="4" width="11" style="48" customWidth="1"/>
    <col min="5" max="5" width="6.625" style="48" customWidth="1"/>
    <col min="6" max="6" width="2.75" style="48" customWidth="1"/>
    <col min="7" max="7" width="26.625" style="48" customWidth="1"/>
    <col min="8" max="8" width="19.125" style="48" customWidth="1"/>
    <col min="9" max="9" width="17.25" style="48" customWidth="1"/>
    <col min="10" max="26" width="10.625" style="48" customWidth="1"/>
    <col min="27" max="16384" width="12.625" style="48"/>
  </cols>
  <sheetData>
    <row r="1" spans="1:26" ht="16.5" customHeight="1" x14ac:dyDescent="0.2">
      <c r="A1" s="542" t="s">
        <v>0</v>
      </c>
      <c r="B1" s="285"/>
      <c r="C1" s="285"/>
      <c r="D1" s="285"/>
      <c r="E1" s="285"/>
      <c r="F1" s="285"/>
      <c r="G1" s="285"/>
      <c r="H1" s="285"/>
      <c r="I1" s="285"/>
      <c r="J1" s="54"/>
      <c r="K1" s="54"/>
      <c r="L1" s="54"/>
      <c r="M1" s="54"/>
      <c r="N1" s="54"/>
      <c r="O1" s="54"/>
      <c r="P1" s="54"/>
      <c r="Q1" s="54"/>
      <c r="R1" s="54"/>
      <c r="S1" s="54"/>
      <c r="T1" s="54"/>
      <c r="U1" s="54"/>
      <c r="V1" s="54"/>
      <c r="W1" s="54"/>
      <c r="X1" s="54"/>
      <c r="Y1" s="54"/>
      <c r="Z1" s="54"/>
    </row>
    <row r="2" spans="1:26" ht="16.5" customHeight="1" x14ac:dyDescent="0.2">
      <c r="A2" s="542" t="s">
        <v>503</v>
      </c>
      <c r="B2" s="285"/>
      <c r="C2" s="285"/>
      <c r="D2" s="285"/>
      <c r="E2" s="285"/>
      <c r="F2" s="285"/>
      <c r="G2" s="285"/>
      <c r="H2" s="285"/>
      <c r="I2" s="285"/>
      <c r="J2" s="54"/>
      <c r="K2" s="54"/>
      <c r="L2" s="54"/>
      <c r="M2" s="54"/>
      <c r="N2" s="54"/>
      <c r="O2" s="54"/>
      <c r="P2" s="54"/>
      <c r="Q2" s="54"/>
      <c r="R2" s="54"/>
      <c r="S2" s="54"/>
      <c r="T2" s="54"/>
      <c r="U2" s="54"/>
      <c r="V2" s="54"/>
      <c r="W2" s="54"/>
      <c r="X2" s="54"/>
      <c r="Y2" s="54"/>
      <c r="Z2" s="54"/>
    </row>
    <row r="3" spans="1:26" ht="16.5" customHeight="1" x14ac:dyDescent="0.2">
      <c r="A3" s="542" t="s">
        <v>4555</v>
      </c>
      <c r="B3" s="285"/>
      <c r="C3" s="285"/>
      <c r="D3" s="285"/>
      <c r="E3" s="285"/>
      <c r="F3" s="285"/>
      <c r="G3" s="285"/>
      <c r="H3" s="285"/>
      <c r="I3" s="285"/>
      <c r="J3" s="54"/>
      <c r="K3" s="54"/>
      <c r="L3" s="54"/>
      <c r="M3" s="54"/>
      <c r="N3" s="54"/>
      <c r="O3" s="54"/>
      <c r="P3" s="54"/>
      <c r="Q3" s="54"/>
      <c r="R3" s="54"/>
      <c r="S3" s="54"/>
      <c r="T3" s="54"/>
      <c r="U3" s="54"/>
      <c r="V3" s="54"/>
      <c r="W3" s="54"/>
      <c r="X3" s="54"/>
      <c r="Y3" s="54"/>
      <c r="Z3" s="54"/>
    </row>
    <row r="4" spans="1:26" ht="16.5" customHeight="1" x14ac:dyDescent="0.2">
      <c r="A4" s="543" t="s">
        <v>504</v>
      </c>
      <c r="B4" s="544"/>
      <c r="C4" s="544"/>
      <c r="D4" s="544"/>
      <c r="E4" s="544"/>
      <c r="F4" s="544"/>
      <c r="G4" s="544"/>
      <c r="H4" s="544"/>
      <c r="I4" s="545"/>
      <c r="J4" s="54"/>
      <c r="K4" s="54"/>
      <c r="L4" s="54"/>
      <c r="M4" s="54"/>
      <c r="N4" s="54"/>
      <c r="O4" s="54"/>
      <c r="P4" s="54"/>
      <c r="Q4" s="54"/>
      <c r="R4" s="54"/>
      <c r="S4" s="54"/>
      <c r="T4" s="54"/>
      <c r="U4" s="54"/>
      <c r="V4" s="54"/>
      <c r="W4" s="54"/>
      <c r="X4" s="54"/>
      <c r="Y4" s="54"/>
      <c r="Z4" s="54"/>
    </row>
    <row r="5" spans="1:26" ht="209.25" customHeight="1" x14ac:dyDescent="0.2">
      <c r="A5" s="546" t="s">
        <v>1935</v>
      </c>
      <c r="B5" s="547"/>
      <c r="C5" s="547"/>
      <c r="D5" s="547"/>
      <c r="E5" s="547"/>
      <c r="F5" s="547"/>
      <c r="G5" s="547"/>
      <c r="H5" s="547"/>
      <c r="I5" s="548"/>
      <c r="J5" s="54"/>
      <c r="K5" s="54"/>
      <c r="L5" s="54"/>
      <c r="M5" s="54"/>
      <c r="N5" s="54"/>
      <c r="O5" s="54"/>
      <c r="P5" s="54"/>
      <c r="Q5" s="54"/>
      <c r="R5" s="54"/>
      <c r="S5" s="54"/>
      <c r="T5" s="54"/>
      <c r="U5" s="54"/>
      <c r="V5" s="54"/>
      <c r="W5" s="54"/>
      <c r="X5" s="54"/>
      <c r="Y5" s="54"/>
      <c r="Z5" s="54"/>
    </row>
    <row r="6" spans="1:26" ht="16.5" customHeight="1" x14ac:dyDescent="0.2">
      <c r="A6" s="281" t="s">
        <v>505</v>
      </c>
      <c r="B6" s="282"/>
      <c r="C6" s="282" t="s">
        <v>506</v>
      </c>
      <c r="D6" s="282"/>
      <c r="E6" s="282"/>
      <c r="F6" s="282"/>
      <c r="G6" s="105" t="s">
        <v>438</v>
      </c>
      <c r="H6" s="537" t="s">
        <v>439</v>
      </c>
      <c r="I6" s="538"/>
      <c r="J6" s="54"/>
      <c r="K6" s="54"/>
      <c r="L6" s="54"/>
      <c r="M6" s="54"/>
      <c r="N6" s="54"/>
      <c r="O6" s="54"/>
      <c r="P6" s="54"/>
      <c r="Q6" s="54"/>
      <c r="R6" s="54"/>
      <c r="S6" s="54"/>
      <c r="T6" s="54"/>
      <c r="U6" s="54"/>
      <c r="V6" s="54"/>
      <c r="W6" s="54"/>
      <c r="X6" s="54"/>
      <c r="Y6" s="54"/>
      <c r="Z6" s="54"/>
    </row>
    <row r="7" spans="1:26" ht="23.25" customHeight="1" x14ac:dyDescent="0.2">
      <c r="A7" s="539"/>
      <c r="B7" s="540"/>
      <c r="C7" s="540"/>
      <c r="D7" s="540"/>
      <c r="E7" s="540"/>
      <c r="F7" s="538"/>
      <c r="G7" s="106" t="s">
        <v>1936</v>
      </c>
      <c r="H7" s="541"/>
      <c r="I7" s="538"/>
      <c r="J7" s="54"/>
      <c r="K7" s="54"/>
      <c r="L7" s="54"/>
      <c r="M7" s="54"/>
      <c r="N7" s="54"/>
      <c r="O7" s="54"/>
      <c r="P7" s="54"/>
      <c r="Q7" s="54"/>
      <c r="R7" s="54"/>
      <c r="S7" s="54"/>
      <c r="T7" s="54"/>
      <c r="U7" s="54"/>
      <c r="V7" s="54"/>
      <c r="W7" s="54"/>
      <c r="X7" s="54"/>
      <c r="Y7" s="54"/>
      <c r="Z7" s="54"/>
    </row>
    <row r="8" spans="1:26" ht="16.5" customHeight="1" x14ac:dyDescent="0.2">
      <c r="A8" s="54"/>
      <c r="B8" s="54"/>
      <c r="C8" s="54"/>
      <c r="D8" s="54"/>
      <c r="E8" s="54"/>
      <c r="F8" s="54"/>
      <c r="G8" s="54"/>
      <c r="H8" s="54"/>
      <c r="I8" s="54"/>
      <c r="J8" s="54"/>
      <c r="K8" s="54"/>
      <c r="L8" s="54"/>
      <c r="M8" s="54"/>
      <c r="N8" s="54"/>
      <c r="O8" s="54"/>
      <c r="P8" s="54"/>
      <c r="Q8" s="54"/>
      <c r="R8" s="54"/>
      <c r="S8" s="54"/>
      <c r="T8" s="54"/>
      <c r="U8" s="54"/>
      <c r="V8" s="54"/>
      <c r="W8" s="54"/>
      <c r="X8" s="54"/>
      <c r="Y8" s="54"/>
      <c r="Z8" s="54"/>
    </row>
    <row r="9" spans="1:26" ht="16.5" customHeigh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row>
    <row r="10" spans="1:26" ht="16.5" customHeight="1" x14ac:dyDescent="0.2">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ht="16.5" customHeight="1" x14ac:dyDescent="0.2">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ht="16.5" customHeight="1"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ht="16.5" customHeight="1" x14ac:dyDescent="0.2">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ht="16.5" customHeight="1" x14ac:dyDescent="0.2">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ht="16.5" customHeight="1"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16.5" customHeight="1" x14ac:dyDescent="0.2">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ht="16.5" customHeight="1"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ht="16.5" customHeight="1" x14ac:dyDescent="0.2">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6.5" customHeight="1" x14ac:dyDescent="0.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ht="16.5" customHeight="1" x14ac:dyDescent="0.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ht="16.5" customHeight="1" x14ac:dyDescent="0.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ht="16.5" customHeight="1"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ht="16.5" customHeigh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ht="16.5" customHeight="1" x14ac:dyDescent="0.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ht="16.5" customHeight="1" x14ac:dyDescent="0.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ht="16.5" customHeight="1" x14ac:dyDescent="0.2">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6.5" customHeight="1"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6.5" customHeight="1"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ht="16.5" customHeight="1"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16.5" customHeight="1"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ht="16.5"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ht="16.5" customHeigh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ht="16.5" customHeight="1" x14ac:dyDescent="0.2">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ht="16.5" customHeight="1"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ht="16.5" customHeight="1" x14ac:dyDescent="0.2">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ht="16.5" customHeight="1" x14ac:dyDescent="0.2">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ht="16.5" customHeight="1" x14ac:dyDescent="0.2">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16.5" customHeight="1" x14ac:dyDescent="0.2">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ht="16.5" customHeight="1" x14ac:dyDescent="0.2">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ht="16.5"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ht="16.5" customHeight="1" x14ac:dyDescent="0.2">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6.5" customHeight="1" x14ac:dyDescent="0.2">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6.5" customHeight="1" x14ac:dyDescent="0.2">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ht="16.5" customHeight="1" x14ac:dyDescent="0.2">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ht="16.5" customHeight="1" x14ac:dyDescent="0.2">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ht="16.5" customHeight="1" x14ac:dyDescent="0.2">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16.5" customHeight="1" x14ac:dyDescent="0.2">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ht="16.5" customHeight="1" x14ac:dyDescent="0.2">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16.5" customHeight="1"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ht="16.5" customHeight="1"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ht="16.5" customHeight="1" x14ac:dyDescent="0.2">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16.5" customHeight="1"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ht="16.5" customHeight="1" x14ac:dyDescent="0.2">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16.5" customHeight="1" x14ac:dyDescent="0.2">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6.5" customHeight="1"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ht="16.5" customHeight="1" x14ac:dyDescent="0.2">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ht="16.5" customHeight="1" x14ac:dyDescent="0.2">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ht="16.5" customHeight="1"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1:26" ht="16.5"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ht="16.5" customHeight="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ht="16.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spans="1:26" ht="16.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ht="16.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ht="16.5"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6.5"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ht="16.5"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6.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6.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ht="16.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ht="16.5"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ht="16.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ht="16.5" customHeight="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ht="16.5" customHeight="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ht="16.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16.5" customHeight="1"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6.5" customHeight="1"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6.5" customHeight="1"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6.5" customHeight="1"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6.5" customHeight="1"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6.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6.5" customHeight="1"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6.5" customHeight="1"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6.5" customHeight="1"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6.5" customHeight="1"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6.5" customHeight="1"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6.5" customHeight="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6.5" customHeight="1"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6.5" customHeight="1"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6.5" customHeight="1"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6.5" customHeight="1"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6.5"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6.5" customHeight="1"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6.5" customHeight="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6.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6.5" customHeight="1"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6.5" customHeight="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6.5" customHeight="1"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6.5" customHeight="1"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6.5" customHeight="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6.5" customHeight="1"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6.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6.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6.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6.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6.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6.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6.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6.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6.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6.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6.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6.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6.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6.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6.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6.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6.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6.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6.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6.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6.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6.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6.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6.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6.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6.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6.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6.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6.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6.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6.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6.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6.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6.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6.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6.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6.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6.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6.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6.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6.5" customHeight="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6.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6.5" customHeight="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6.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6.5" customHeight="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6.5" customHeight="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6.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6.5" customHeight="1" x14ac:dyDescent="0.2">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6.5" customHeight="1" x14ac:dyDescent="0.2">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6.5" customHeight="1" x14ac:dyDescent="0.2">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6.5" customHeight="1" x14ac:dyDescent="0.2">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6.5" customHeight="1" x14ac:dyDescent="0.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6.5" customHeight="1" x14ac:dyDescent="0.2">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6.5" customHeight="1" x14ac:dyDescent="0.2">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6.5" customHeight="1" x14ac:dyDescent="0.2">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6.5" customHeight="1" x14ac:dyDescent="0.2">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6.5" customHeight="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6.5" customHeight="1" x14ac:dyDescent="0.2">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6.5" customHeight="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6.5" customHeight="1" x14ac:dyDescent="0.2">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6.5" customHeight="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6.5" customHeight="1" x14ac:dyDescent="0.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6.5" customHeight="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6.5" customHeight="1" x14ac:dyDescent="0.2">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6.5" customHeight="1" x14ac:dyDescent="0.2">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6.5" customHeight="1" x14ac:dyDescent="0.2">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6.5" customHeight="1" x14ac:dyDescent="0.2">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6.5" customHeight="1" x14ac:dyDescent="0.2">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6.5" customHeight="1" x14ac:dyDescent="0.2">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6.5" customHeight="1" x14ac:dyDescent="0.2">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6.5" customHeight="1" x14ac:dyDescent="0.2">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6.5" customHeight="1" x14ac:dyDescent="0.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6.5" customHeight="1" x14ac:dyDescent="0.2">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6.5" customHeight="1" x14ac:dyDescent="0.2">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6.5" customHeight="1" x14ac:dyDescent="0.2">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6.5" customHeight="1" x14ac:dyDescent="0.2">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6.5" customHeight="1" x14ac:dyDescent="0.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6.5"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6.5" customHeight="1" x14ac:dyDescent="0.2">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6.5" customHeight="1" x14ac:dyDescent="0.2">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6.5" customHeight="1" x14ac:dyDescent="0.2">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6.5" customHeight="1"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6.5" customHeight="1" x14ac:dyDescent="0.2">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6.5" customHeight="1" x14ac:dyDescent="0.2">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6.5" customHeight="1" x14ac:dyDescent="0.2">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6.5" customHeight="1" x14ac:dyDescent="0.2">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6.5" customHeight="1" x14ac:dyDescent="0.2">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6.5" customHeight="1" x14ac:dyDescent="0.2">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6.5" customHeight="1" x14ac:dyDescent="0.2">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6.5" customHeight="1" x14ac:dyDescent="0.2">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6.5" customHeight="1" x14ac:dyDescent="0.2">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6.5" customHeight="1" x14ac:dyDescent="0.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6.5" customHeight="1" x14ac:dyDescent="0.2">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6.5" customHeight="1" x14ac:dyDescent="0.2">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6.5" customHeight="1" x14ac:dyDescent="0.2">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6.5" customHeight="1" x14ac:dyDescent="0.2">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6.5" customHeight="1" x14ac:dyDescent="0.2">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6.5" customHeight="1" x14ac:dyDescent="0.2">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6.5" customHeight="1" x14ac:dyDescent="0.2">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6.5" customHeight="1" x14ac:dyDescent="0.2">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6.5" customHeight="1" x14ac:dyDescent="0.2">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6.5" customHeight="1" x14ac:dyDescent="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6.5" customHeight="1" x14ac:dyDescent="0.2">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6.5" customHeight="1" x14ac:dyDescent="0.2">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6.5" customHeight="1" x14ac:dyDescent="0.2">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6.5" customHeight="1" x14ac:dyDescent="0.2">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6.5" customHeight="1" x14ac:dyDescent="0.2">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6.5" customHeight="1" x14ac:dyDescent="0.2">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6.5" customHeight="1" x14ac:dyDescent="0.2">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6.5" customHeight="1" x14ac:dyDescent="0.2">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6.5" customHeight="1" x14ac:dyDescent="0.2">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6.5" customHeight="1" x14ac:dyDescent="0.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6.5" customHeight="1" x14ac:dyDescent="0.2">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6.5" customHeight="1" x14ac:dyDescent="0.2">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6.5" customHeight="1" x14ac:dyDescent="0.2">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6.5" customHeight="1" x14ac:dyDescent="0.2">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6.5" customHeight="1" x14ac:dyDescent="0.2">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6.5" customHeight="1" x14ac:dyDescent="0.2">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6.5" customHeight="1" x14ac:dyDescent="0.2">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6.5" customHeight="1" x14ac:dyDescent="0.2">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6.5" customHeight="1" x14ac:dyDescent="0.2">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6.5" customHeight="1" x14ac:dyDescent="0.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6.5" customHeight="1" x14ac:dyDescent="0.2">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6.5" customHeight="1" x14ac:dyDescent="0.2">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6.5" customHeight="1" x14ac:dyDescent="0.2">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6.5" customHeight="1" x14ac:dyDescent="0.2">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6.5" customHeight="1" x14ac:dyDescent="0.2">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6.5" customHeight="1" x14ac:dyDescent="0.2">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6.5" customHeight="1" x14ac:dyDescent="0.2">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6.5" customHeight="1" x14ac:dyDescent="0.2">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6.5" customHeight="1" x14ac:dyDescent="0.2">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6.5" customHeight="1" x14ac:dyDescent="0.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6.5" customHeight="1" x14ac:dyDescent="0.2">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6.5" customHeight="1" x14ac:dyDescent="0.2">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6.5" customHeight="1" x14ac:dyDescent="0.2">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6.5" customHeight="1" x14ac:dyDescent="0.2">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6.5" customHeight="1" x14ac:dyDescent="0.2">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6.5" customHeight="1" x14ac:dyDescent="0.2">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6.5" customHeight="1" x14ac:dyDescent="0.2">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6.5" customHeight="1" x14ac:dyDescent="0.2">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6.5" customHeight="1" x14ac:dyDescent="0.2">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6.5" customHeight="1" x14ac:dyDescent="0.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6.5" customHeight="1" x14ac:dyDescent="0.2">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6.5" customHeight="1" x14ac:dyDescent="0.2">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6.5" customHeight="1" x14ac:dyDescent="0.2">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6.5" customHeight="1" x14ac:dyDescent="0.2">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6.5" customHeight="1" x14ac:dyDescent="0.2">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6.5" customHeight="1" x14ac:dyDescent="0.2">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6.5" customHeight="1" x14ac:dyDescent="0.2">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6.5" customHeight="1" x14ac:dyDescent="0.2">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6.5" customHeight="1" x14ac:dyDescent="0.2">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6.5" customHeight="1" x14ac:dyDescent="0.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6.5" customHeight="1" x14ac:dyDescent="0.2">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6.5" customHeight="1" x14ac:dyDescent="0.2">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6.5" customHeight="1" x14ac:dyDescent="0.2">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6.5" customHeight="1" x14ac:dyDescent="0.2">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6.5" customHeight="1" x14ac:dyDescent="0.2">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6.5" customHeight="1" x14ac:dyDescent="0.2">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6.5" customHeight="1" x14ac:dyDescent="0.2">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6.5" customHeight="1" x14ac:dyDescent="0.2">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6.5" customHeight="1" x14ac:dyDescent="0.2">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6.5" customHeight="1" x14ac:dyDescent="0.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6.5" customHeight="1" x14ac:dyDescent="0.2">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6.5" customHeight="1" x14ac:dyDescent="0.2">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6.5" customHeight="1" x14ac:dyDescent="0.2">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6.5" customHeight="1" x14ac:dyDescent="0.2">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6.5" customHeight="1" x14ac:dyDescent="0.2">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6.5" customHeight="1" x14ac:dyDescent="0.2">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6.5" customHeight="1" x14ac:dyDescent="0.2">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6.5" customHeight="1" x14ac:dyDescent="0.2">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6.5" customHeight="1" x14ac:dyDescent="0.2">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6.5" customHeight="1" x14ac:dyDescent="0.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6.5" customHeight="1" x14ac:dyDescent="0.2">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6.5" customHeight="1" x14ac:dyDescent="0.2">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6.5" customHeight="1" x14ac:dyDescent="0.2">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6.5" customHeight="1" x14ac:dyDescent="0.2">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6.5" customHeight="1" x14ac:dyDescent="0.2">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6.5" customHeight="1" x14ac:dyDescent="0.2">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6.5" customHeight="1" x14ac:dyDescent="0.2">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6.5" customHeight="1" x14ac:dyDescent="0.2">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6.5" customHeight="1" x14ac:dyDescent="0.2">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6.5" customHeight="1" x14ac:dyDescent="0.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6.5" customHeight="1" x14ac:dyDescent="0.2">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6.5" customHeight="1" x14ac:dyDescent="0.2">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6.5" customHeight="1" x14ac:dyDescent="0.2">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6.5" customHeight="1" x14ac:dyDescent="0.2">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6.5" customHeight="1" x14ac:dyDescent="0.2">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6.5" customHeight="1" x14ac:dyDescent="0.2">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6.5" customHeight="1" x14ac:dyDescent="0.2">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6.5" customHeight="1" x14ac:dyDescent="0.2">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6.5" customHeight="1" x14ac:dyDescent="0.2">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6.5" customHeight="1" x14ac:dyDescent="0.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6.5" customHeight="1" x14ac:dyDescent="0.2">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6.5" customHeight="1" x14ac:dyDescent="0.2">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6.5" customHeight="1" x14ac:dyDescent="0.2">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6.5" customHeight="1" x14ac:dyDescent="0.2">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6.5" customHeight="1" x14ac:dyDescent="0.2">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6.5" customHeight="1" x14ac:dyDescent="0.2">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6.5" customHeight="1" x14ac:dyDescent="0.2">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6.5" customHeight="1" x14ac:dyDescent="0.2">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6.5" customHeight="1" x14ac:dyDescent="0.2">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6.5" customHeight="1" x14ac:dyDescent="0.2">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6.5" customHeight="1" x14ac:dyDescent="0.2">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6.5" customHeight="1" x14ac:dyDescent="0.2">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6.5" customHeight="1" x14ac:dyDescent="0.2">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6.5" customHeight="1" x14ac:dyDescent="0.2">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6.5" customHeight="1" x14ac:dyDescent="0.2">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6.5" customHeight="1" x14ac:dyDescent="0.2">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6.5" customHeight="1" x14ac:dyDescent="0.2">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6.5" customHeight="1" x14ac:dyDescent="0.2">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6.5" customHeight="1" x14ac:dyDescent="0.2">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6.5" customHeight="1" x14ac:dyDescent="0.2">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6.5" customHeight="1" x14ac:dyDescent="0.2">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6.5" customHeight="1" x14ac:dyDescent="0.2">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6.5" customHeight="1" x14ac:dyDescent="0.2">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6.5" customHeight="1" x14ac:dyDescent="0.2">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6.5" customHeight="1" x14ac:dyDescent="0.2">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6.5" customHeight="1" x14ac:dyDescent="0.2">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6.5" customHeight="1" x14ac:dyDescent="0.2">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6.5" customHeight="1" x14ac:dyDescent="0.2">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6.5" customHeight="1" x14ac:dyDescent="0.2">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6.5" customHeight="1" x14ac:dyDescent="0.2">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6.5" customHeight="1" x14ac:dyDescent="0.2">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6.5" customHeight="1" x14ac:dyDescent="0.2">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6.5" customHeight="1" x14ac:dyDescent="0.2">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6.5" customHeight="1" x14ac:dyDescent="0.2">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6.5" customHeight="1" x14ac:dyDescent="0.2">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6.5" customHeight="1" x14ac:dyDescent="0.2">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6.5" customHeight="1" x14ac:dyDescent="0.2">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6.5" customHeight="1" x14ac:dyDescent="0.2">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6.5" customHeight="1" x14ac:dyDescent="0.2">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6.5" customHeight="1" x14ac:dyDescent="0.2">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6.5" customHeight="1" x14ac:dyDescent="0.2">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6.5" customHeight="1" x14ac:dyDescent="0.2">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6.5" customHeight="1" x14ac:dyDescent="0.2">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6.5" customHeight="1" x14ac:dyDescent="0.2">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6.5" customHeight="1" x14ac:dyDescent="0.2">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6.5" customHeight="1" x14ac:dyDescent="0.2">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6.5" customHeight="1" x14ac:dyDescent="0.2">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6.5" customHeight="1" x14ac:dyDescent="0.2">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6.5" customHeight="1" x14ac:dyDescent="0.2">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6.5" customHeight="1" x14ac:dyDescent="0.2">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6.5" customHeight="1" x14ac:dyDescent="0.2">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6.5" customHeight="1" x14ac:dyDescent="0.2">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6.5" customHeight="1" x14ac:dyDescent="0.2">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6.5" customHeight="1" x14ac:dyDescent="0.2">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6.5" customHeight="1" x14ac:dyDescent="0.2">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6.5" customHeight="1" x14ac:dyDescent="0.2">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6.5" customHeight="1" x14ac:dyDescent="0.2">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6.5" customHeight="1" x14ac:dyDescent="0.2">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6.5" customHeight="1" x14ac:dyDescent="0.2">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6.5" customHeight="1" x14ac:dyDescent="0.2">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6.5" customHeight="1" x14ac:dyDescent="0.2">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6.5" customHeight="1" x14ac:dyDescent="0.2">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6.5" customHeight="1" x14ac:dyDescent="0.2">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6.5" customHeight="1" x14ac:dyDescent="0.2">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6.5" customHeight="1" x14ac:dyDescent="0.2">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6.5" customHeight="1" x14ac:dyDescent="0.2">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6.5" customHeight="1" x14ac:dyDescent="0.2">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6.5" customHeight="1" x14ac:dyDescent="0.2">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6.5" customHeight="1" x14ac:dyDescent="0.2">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6.5" customHeight="1" x14ac:dyDescent="0.2">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6.5" customHeight="1" x14ac:dyDescent="0.2">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6.5" customHeight="1" x14ac:dyDescent="0.2">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6.5" customHeight="1" x14ac:dyDescent="0.2">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6.5" customHeight="1" x14ac:dyDescent="0.2">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6.5" customHeight="1" x14ac:dyDescent="0.2">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6.5" customHeight="1" x14ac:dyDescent="0.2">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6.5" customHeight="1" x14ac:dyDescent="0.2">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6.5" customHeight="1" x14ac:dyDescent="0.2">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6.5" customHeight="1" x14ac:dyDescent="0.2">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6.5" customHeight="1" x14ac:dyDescent="0.2">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6.5" customHeight="1" x14ac:dyDescent="0.2">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6.5" customHeight="1" x14ac:dyDescent="0.2">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6.5" customHeight="1" x14ac:dyDescent="0.2">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6.5" customHeight="1" x14ac:dyDescent="0.2">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6.5" customHeight="1" x14ac:dyDescent="0.2">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6.5" customHeight="1" x14ac:dyDescent="0.2">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6.5" customHeight="1" x14ac:dyDescent="0.2">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6.5" customHeight="1" x14ac:dyDescent="0.2">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6.5" customHeight="1" x14ac:dyDescent="0.2">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6.5" customHeight="1" x14ac:dyDescent="0.2">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6.5" customHeight="1" x14ac:dyDescent="0.2">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6.5" customHeight="1" x14ac:dyDescent="0.2">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6.5" customHeight="1" x14ac:dyDescent="0.2">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6.5" customHeight="1" x14ac:dyDescent="0.2">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6.5" customHeight="1" x14ac:dyDescent="0.2">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6.5" customHeight="1" x14ac:dyDescent="0.2">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6.5" customHeight="1" x14ac:dyDescent="0.2">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6.5" customHeight="1" x14ac:dyDescent="0.2">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6.5" customHeight="1" x14ac:dyDescent="0.2">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6.5" customHeight="1" x14ac:dyDescent="0.2">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6.5" customHeight="1" x14ac:dyDescent="0.2">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6.5" customHeight="1" x14ac:dyDescent="0.2">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6.5" customHeight="1" x14ac:dyDescent="0.2">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6.5" customHeight="1" x14ac:dyDescent="0.2">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6.5" customHeight="1" x14ac:dyDescent="0.2">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6.5" customHeight="1" x14ac:dyDescent="0.2">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6.5" customHeight="1" x14ac:dyDescent="0.2">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6.5" customHeight="1" x14ac:dyDescent="0.2">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6.5" customHeight="1" x14ac:dyDescent="0.2">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6.5" customHeight="1" x14ac:dyDescent="0.2">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6.5" customHeight="1" x14ac:dyDescent="0.2">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6.5" customHeight="1" x14ac:dyDescent="0.2">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6.5" customHeight="1" x14ac:dyDescent="0.2">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6.5" customHeight="1" x14ac:dyDescent="0.2">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6.5" customHeight="1" x14ac:dyDescent="0.2">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6.5" customHeight="1" x14ac:dyDescent="0.2">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6.5" customHeight="1" x14ac:dyDescent="0.2">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6.5" customHeight="1" x14ac:dyDescent="0.2">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6.5" customHeight="1" x14ac:dyDescent="0.2">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6.5" customHeight="1" x14ac:dyDescent="0.2">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6.5" customHeight="1" x14ac:dyDescent="0.2">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6.5" customHeight="1" x14ac:dyDescent="0.2">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6.5" customHeight="1" x14ac:dyDescent="0.2">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6.5" customHeight="1" x14ac:dyDescent="0.2">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6.5" customHeight="1" x14ac:dyDescent="0.2">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6.5" customHeight="1" x14ac:dyDescent="0.2">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6.5" customHeight="1" x14ac:dyDescent="0.2">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6.5" customHeight="1" x14ac:dyDescent="0.2">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6.5" customHeight="1" x14ac:dyDescent="0.2">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6.5" customHeight="1" x14ac:dyDescent="0.2">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6.5" customHeight="1" x14ac:dyDescent="0.2">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6.5" customHeight="1" x14ac:dyDescent="0.2">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6.5" customHeight="1" x14ac:dyDescent="0.2">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6.5" customHeight="1" x14ac:dyDescent="0.2">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6.5" customHeight="1" x14ac:dyDescent="0.2">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6.5" customHeight="1" x14ac:dyDescent="0.2">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6.5" customHeight="1" x14ac:dyDescent="0.2">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6.5" customHeight="1" x14ac:dyDescent="0.2">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6.5" customHeight="1" x14ac:dyDescent="0.2">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6.5" customHeight="1" x14ac:dyDescent="0.2">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6.5" customHeight="1" x14ac:dyDescent="0.2">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6.5" customHeight="1" x14ac:dyDescent="0.2">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6.5" customHeight="1" x14ac:dyDescent="0.2">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6.5" customHeight="1" x14ac:dyDescent="0.2">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6.5" customHeight="1" x14ac:dyDescent="0.2">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6.5" customHeight="1" x14ac:dyDescent="0.2">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6.5" customHeight="1" x14ac:dyDescent="0.2">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6.5" customHeight="1" x14ac:dyDescent="0.2">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6.5" customHeight="1" x14ac:dyDescent="0.2">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6.5" customHeight="1" x14ac:dyDescent="0.2">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6.5" customHeight="1" x14ac:dyDescent="0.2">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6.5" customHeight="1" x14ac:dyDescent="0.2">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6.5" customHeight="1" x14ac:dyDescent="0.2">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6.5" customHeight="1" x14ac:dyDescent="0.2">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6.5" customHeight="1" x14ac:dyDescent="0.2">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6.5" customHeight="1" x14ac:dyDescent="0.2">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6.5" customHeight="1" x14ac:dyDescent="0.2">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6.5" customHeight="1" x14ac:dyDescent="0.2">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6.5" customHeight="1" x14ac:dyDescent="0.2">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6.5" customHeight="1" x14ac:dyDescent="0.2">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6.5" customHeight="1" x14ac:dyDescent="0.2">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6.5" customHeight="1" x14ac:dyDescent="0.2">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6.5" customHeight="1" x14ac:dyDescent="0.2">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6.5" customHeight="1" x14ac:dyDescent="0.2">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6.5" customHeight="1" x14ac:dyDescent="0.2">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6.5" customHeight="1" x14ac:dyDescent="0.2">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6.5" customHeight="1" x14ac:dyDescent="0.2">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6.5" customHeight="1" x14ac:dyDescent="0.2">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6.5" customHeight="1" x14ac:dyDescent="0.2">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6.5" customHeight="1" x14ac:dyDescent="0.2">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6.5" customHeight="1" x14ac:dyDescent="0.2">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6.5" customHeight="1" x14ac:dyDescent="0.2">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6.5" customHeight="1" x14ac:dyDescent="0.2">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6.5" customHeight="1" x14ac:dyDescent="0.2">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6.5" customHeight="1" x14ac:dyDescent="0.2">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6.5" customHeight="1" x14ac:dyDescent="0.2">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6.5" customHeight="1" x14ac:dyDescent="0.2">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6.5" customHeight="1" x14ac:dyDescent="0.2">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6.5" customHeight="1" x14ac:dyDescent="0.2">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6.5" customHeight="1" x14ac:dyDescent="0.2">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6.5" customHeight="1" x14ac:dyDescent="0.2">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6.5" customHeight="1" x14ac:dyDescent="0.2">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6.5" customHeight="1" x14ac:dyDescent="0.2">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6.5" customHeight="1" x14ac:dyDescent="0.2">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6.5" customHeight="1" x14ac:dyDescent="0.2">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6.5" customHeight="1" x14ac:dyDescent="0.2">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6.5" customHeight="1" x14ac:dyDescent="0.2">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6.5" customHeight="1" x14ac:dyDescent="0.2">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6.5" customHeight="1" x14ac:dyDescent="0.2">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6.5" customHeight="1" x14ac:dyDescent="0.2">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6.5" customHeight="1" x14ac:dyDescent="0.2">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6.5" customHeight="1" x14ac:dyDescent="0.2">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6.5" customHeight="1" x14ac:dyDescent="0.2">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6.5" customHeight="1" x14ac:dyDescent="0.2">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6.5" customHeight="1" x14ac:dyDescent="0.2">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6.5" customHeight="1" x14ac:dyDescent="0.2">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6.5" customHeight="1" x14ac:dyDescent="0.2">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6.5" customHeight="1" x14ac:dyDescent="0.2">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6.5" customHeight="1" x14ac:dyDescent="0.2">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6.5" customHeight="1" x14ac:dyDescent="0.2">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6.5" customHeight="1" x14ac:dyDescent="0.2">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6.5" customHeight="1" x14ac:dyDescent="0.2">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6.5" customHeight="1" x14ac:dyDescent="0.2">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6.5" customHeight="1" x14ac:dyDescent="0.2">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6.5" customHeight="1" x14ac:dyDescent="0.2">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6.5" customHeight="1" x14ac:dyDescent="0.2">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6.5" customHeight="1" x14ac:dyDescent="0.2">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6.5" customHeight="1" x14ac:dyDescent="0.2">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6.5" customHeight="1" x14ac:dyDescent="0.2">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6.5" customHeight="1" x14ac:dyDescent="0.2">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6.5" customHeight="1" x14ac:dyDescent="0.2">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6.5" customHeight="1" x14ac:dyDescent="0.2">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6.5" customHeight="1" x14ac:dyDescent="0.2">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6.5" customHeight="1" x14ac:dyDescent="0.2">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6.5" customHeight="1" x14ac:dyDescent="0.2">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6.5" customHeight="1" x14ac:dyDescent="0.2">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6.5" customHeight="1" x14ac:dyDescent="0.2">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6.5" customHeight="1" x14ac:dyDescent="0.2">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6.5" customHeight="1" x14ac:dyDescent="0.2">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6.5" customHeight="1" x14ac:dyDescent="0.2">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6.5" customHeight="1" x14ac:dyDescent="0.2">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6.5" customHeight="1" x14ac:dyDescent="0.2">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6.5" customHeight="1" x14ac:dyDescent="0.2">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6.5" customHeight="1" x14ac:dyDescent="0.2">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6.5" customHeight="1" x14ac:dyDescent="0.2">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6.5" customHeight="1" x14ac:dyDescent="0.2">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6.5" customHeight="1" x14ac:dyDescent="0.2">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6.5" customHeight="1" x14ac:dyDescent="0.2">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6.5" customHeight="1" x14ac:dyDescent="0.2">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6.5" customHeight="1" x14ac:dyDescent="0.2">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6.5" customHeight="1" x14ac:dyDescent="0.2">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6.5" customHeight="1" x14ac:dyDescent="0.2">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6.5" customHeight="1" x14ac:dyDescent="0.2">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6.5" customHeight="1" x14ac:dyDescent="0.2">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6.5" customHeight="1" x14ac:dyDescent="0.2">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6.5" customHeight="1" x14ac:dyDescent="0.2">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6.5" customHeight="1" x14ac:dyDescent="0.2">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6.5" customHeight="1" x14ac:dyDescent="0.2">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6.5" customHeight="1" x14ac:dyDescent="0.2">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6.5" customHeight="1" x14ac:dyDescent="0.2">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6.5" customHeight="1" x14ac:dyDescent="0.2">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6.5" customHeight="1" x14ac:dyDescent="0.2">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6.5" customHeight="1" x14ac:dyDescent="0.2">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6.5" customHeight="1" x14ac:dyDescent="0.2">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6.5" customHeight="1" x14ac:dyDescent="0.2">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6.5" customHeight="1" x14ac:dyDescent="0.2">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6.5" customHeight="1" x14ac:dyDescent="0.2">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6.5" customHeight="1" x14ac:dyDescent="0.2">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6.5" customHeight="1" x14ac:dyDescent="0.2">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6.5" customHeight="1" x14ac:dyDescent="0.2">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6.5" customHeight="1" x14ac:dyDescent="0.2">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6.5" customHeight="1" x14ac:dyDescent="0.2">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6.5" customHeight="1" x14ac:dyDescent="0.2">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6.5" customHeight="1" x14ac:dyDescent="0.2">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6.5" customHeight="1" x14ac:dyDescent="0.2">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6.5" customHeight="1" x14ac:dyDescent="0.2">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6.5" customHeight="1" x14ac:dyDescent="0.2">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6.5" customHeight="1" x14ac:dyDescent="0.2">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6.5" customHeight="1" x14ac:dyDescent="0.2">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6.5" customHeight="1" x14ac:dyDescent="0.2">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6.5" customHeight="1" x14ac:dyDescent="0.2">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6.5" customHeight="1" x14ac:dyDescent="0.2">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6.5" customHeight="1" x14ac:dyDescent="0.2">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6.5" customHeight="1" x14ac:dyDescent="0.2">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6.5" customHeight="1" x14ac:dyDescent="0.2">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6.5" customHeight="1" x14ac:dyDescent="0.2">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6.5" customHeight="1" x14ac:dyDescent="0.2">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6.5" customHeight="1" x14ac:dyDescent="0.2">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6.5" customHeight="1" x14ac:dyDescent="0.2">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6.5" customHeight="1" x14ac:dyDescent="0.2">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6.5" customHeight="1" x14ac:dyDescent="0.2">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6.5" customHeight="1" x14ac:dyDescent="0.2">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6.5" customHeight="1" x14ac:dyDescent="0.2">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6.5" customHeight="1" x14ac:dyDescent="0.2">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6.5" customHeight="1" x14ac:dyDescent="0.2">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6.5" customHeight="1" x14ac:dyDescent="0.2">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6.5" customHeight="1" x14ac:dyDescent="0.2">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6.5" customHeight="1" x14ac:dyDescent="0.2">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6.5" customHeight="1" x14ac:dyDescent="0.2">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6.5" customHeight="1" x14ac:dyDescent="0.2">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6.5" customHeight="1" x14ac:dyDescent="0.2">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6.5" customHeight="1" x14ac:dyDescent="0.2">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6.5" customHeight="1" x14ac:dyDescent="0.2">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6.5" customHeight="1" x14ac:dyDescent="0.2">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6.5" customHeight="1" x14ac:dyDescent="0.2">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6.5" customHeight="1" x14ac:dyDescent="0.2">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6.5" customHeight="1" x14ac:dyDescent="0.2">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6.5" customHeight="1" x14ac:dyDescent="0.2">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6.5" customHeight="1" x14ac:dyDescent="0.2">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6.5" customHeight="1" x14ac:dyDescent="0.2">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6.5" customHeight="1" x14ac:dyDescent="0.2">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6.5" customHeight="1" x14ac:dyDescent="0.2">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6.5" customHeight="1" x14ac:dyDescent="0.2">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6.5" customHeight="1" x14ac:dyDescent="0.2">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6.5" customHeight="1" x14ac:dyDescent="0.2">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6.5" customHeight="1" x14ac:dyDescent="0.2">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6.5" customHeight="1" x14ac:dyDescent="0.2">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6.5" customHeight="1" x14ac:dyDescent="0.2">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6.5" customHeight="1" x14ac:dyDescent="0.2">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6.5" customHeight="1" x14ac:dyDescent="0.2">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6.5" customHeight="1" x14ac:dyDescent="0.2">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6.5" customHeight="1" x14ac:dyDescent="0.2">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6.5" customHeight="1" x14ac:dyDescent="0.2">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6.5" customHeight="1" x14ac:dyDescent="0.2">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6.5" customHeight="1" x14ac:dyDescent="0.2">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6.5" customHeight="1" x14ac:dyDescent="0.2">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6.5" customHeight="1" x14ac:dyDescent="0.2">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6.5" customHeight="1" x14ac:dyDescent="0.2">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6.5" customHeight="1" x14ac:dyDescent="0.2">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6.5" customHeight="1" x14ac:dyDescent="0.2">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6.5" customHeight="1" x14ac:dyDescent="0.2">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6.5" customHeight="1" x14ac:dyDescent="0.2">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6.5" customHeight="1" x14ac:dyDescent="0.2">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6.5" customHeight="1" x14ac:dyDescent="0.2">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6.5" customHeight="1" x14ac:dyDescent="0.2">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6.5" customHeight="1" x14ac:dyDescent="0.2">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6.5" customHeight="1" x14ac:dyDescent="0.2">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6.5" customHeight="1" x14ac:dyDescent="0.2">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6.5" customHeight="1" x14ac:dyDescent="0.2">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6.5" customHeight="1" x14ac:dyDescent="0.2">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6.5" customHeight="1" x14ac:dyDescent="0.2">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6.5" customHeight="1" x14ac:dyDescent="0.2">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6.5" customHeight="1" x14ac:dyDescent="0.2">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6.5" customHeight="1" x14ac:dyDescent="0.2">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6.5" customHeight="1" x14ac:dyDescent="0.2">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6.5" customHeight="1" x14ac:dyDescent="0.2">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6.5" customHeight="1" x14ac:dyDescent="0.2">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6.5" customHeight="1" x14ac:dyDescent="0.2">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6.5" customHeight="1" x14ac:dyDescent="0.2">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6.5" customHeight="1" x14ac:dyDescent="0.2">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6.5" customHeight="1" x14ac:dyDescent="0.2">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6.5" customHeight="1" x14ac:dyDescent="0.2">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6.5" customHeight="1" x14ac:dyDescent="0.2">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6.5" customHeight="1" x14ac:dyDescent="0.2">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6.5" customHeight="1" x14ac:dyDescent="0.2">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6.5" customHeight="1" x14ac:dyDescent="0.2">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6.5" customHeight="1" x14ac:dyDescent="0.2">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6.5" customHeight="1" x14ac:dyDescent="0.2">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6.5" customHeight="1" x14ac:dyDescent="0.2">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6.5" customHeight="1" x14ac:dyDescent="0.2">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6.5" customHeight="1" x14ac:dyDescent="0.2">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6.5" customHeight="1" x14ac:dyDescent="0.2">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6.5" customHeight="1" x14ac:dyDescent="0.2">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6.5" customHeight="1" x14ac:dyDescent="0.2">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6.5" customHeight="1" x14ac:dyDescent="0.2">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6.5" customHeight="1" x14ac:dyDescent="0.2">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6.5" customHeight="1" x14ac:dyDescent="0.2">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6.5" customHeight="1" x14ac:dyDescent="0.2">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6.5" customHeight="1" x14ac:dyDescent="0.2">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6.5" customHeight="1" x14ac:dyDescent="0.2">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6.5" customHeight="1" x14ac:dyDescent="0.2">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6.5" customHeight="1" x14ac:dyDescent="0.2">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6.5" customHeight="1" x14ac:dyDescent="0.2">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6.5" customHeight="1" x14ac:dyDescent="0.2">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6.5" customHeight="1" x14ac:dyDescent="0.2">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6.5" customHeight="1" x14ac:dyDescent="0.2">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6.5" customHeight="1" x14ac:dyDescent="0.2">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6.5" customHeight="1" x14ac:dyDescent="0.2">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6.5" customHeight="1" x14ac:dyDescent="0.2">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6.5" customHeight="1" x14ac:dyDescent="0.2">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6.5" customHeight="1" x14ac:dyDescent="0.2">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6.5" customHeight="1" x14ac:dyDescent="0.2">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6.5" customHeight="1" x14ac:dyDescent="0.2">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6.5" customHeight="1" x14ac:dyDescent="0.2">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6.5" customHeight="1" x14ac:dyDescent="0.2">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6.5" customHeight="1" x14ac:dyDescent="0.2">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6.5" customHeight="1" x14ac:dyDescent="0.2">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6.5" customHeight="1" x14ac:dyDescent="0.2">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6.5" customHeight="1" x14ac:dyDescent="0.2">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6.5" customHeight="1" x14ac:dyDescent="0.2">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6.5" customHeight="1" x14ac:dyDescent="0.2">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6.5" customHeight="1" x14ac:dyDescent="0.2">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6.5" customHeight="1" x14ac:dyDescent="0.2">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6.5" customHeight="1" x14ac:dyDescent="0.2">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6.5" customHeight="1" x14ac:dyDescent="0.2">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6.5" customHeight="1" x14ac:dyDescent="0.2">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6.5" customHeight="1" x14ac:dyDescent="0.2">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6.5" customHeight="1" x14ac:dyDescent="0.2">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6.5" customHeight="1" x14ac:dyDescent="0.2">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6.5" customHeight="1" x14ac:dyDescent="0.2">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6.5" customHeight="1" x14ac:dyDescent="0.2">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6.5" customHeight="1" x14ac:dyDescent="0.2">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6.5" customHeight="1" x14ac:dyDescent="0.2">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6.5" customHeight="1" x14ac:dyDescent="0.2">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6.5" customHeight="1" x14ac:dyDescent="0.2">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6.5" customHeight="1" x14ac:dyDescent="0.2">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6.5" customHeight="1" x14ac:dyDescent="0.2">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6.5" customHeight="1" x14ac:dyDescent="0.2">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6.5" customHeight="1" x14ac:dyDescent="0.2">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6.5" customHeight="1" x14ac:dyDescent="0.2">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6.5" customHeight="1" x14ac:dyDescent="0.2">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6.5" customHeight="1" x14ac:dyDescent="0.2">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6.5" customHeight="1" x14ac:dyDescent="0.2">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6.5" customHeight="1" x14ac:dyDescent="0.2">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6.5" customHeight="1" x14ac:dyDescent="0.2">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6.5" customHeight="1" x14ac:dyDescent="0.2">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6.5" customHeight="1" x14ac:dyDescent="0.2">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6.5" customHeight="1" x14ac:dyDescent="0.2">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6.5" customHeight="1" x14ac:dyDescent="0.2">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6.5" customHeight="1" x14ac:dyDescent="0.2">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6.5" customHeight="1" x14ac:dyDescent="0.2">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6.5" customHeight="1" x14ac:dyDescent="0.2">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6.5" customHeight="1" x14ac:dyDescent="0.2">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6.5" customHeight="1" x14ac:dyDescent="0.2">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6.5" customHeight="1" x14ac:dyDescent="0.2">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6.5" customHeight="1" x14ac:dyDescent="0.2">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6.5" customHeight="1" x14ac:dyDescent="0.2">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6.5" customHeight="1" x14ac:dyDescent="0.2">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6.5" customHeight="1" x14ac:dyDescent="0.2">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6.5" customHeight="1" x14ac:dyDescent="0.2">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6.5" customHeight="1" x14ac:dyDescent="0.2">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6.5" customHeight="1" x14ac:dyDescent="0.2">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6.5" customHeight="1" x14ac:dyDescent="0.2">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6.5" customHeight="1" x14ac:dyDescent="0.2">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6.5" customHeight="1" x14ac:dyDescent="0.2">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6.5" customHeight="1" x14ac:dyDescent="0.2">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6.5" customHeight="1" x14ac:dyDescent="0.2">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6.5" customHeight="1" x14ac:dyDescent="0.2">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6.5" customHeight="1" x14ac:dyDescent="0.2">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6.5" customHeight="1" x14ac:dyDescent="0.2">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6.5" customHeight="1" x14ac:dyDescent="0.2">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6.5" customHeight="1" x14ac:dyDescent="0.2">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6.5" customHeight="1" x14ac:dyDescent="0.2">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6.5" customHeight="1" x14ac:dyDescent="0.2">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6.5" customHeight="1" x14ac:dyDescent="0.2">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6.5" customHeight="1" x14ac:dyDescent="0.2">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6.5" customHeight="1" x14ac:dyDescent="0.2">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6.5" customHeight="1" x14ac:dyDescent="0.2">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6.5" customHeight="1" x14ac:dyDescent="0.2">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6.5" customHeight="1" x14ac:dyDescent="0.2">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6.5" customHeight="1" x14ac:dyDescent="0.2">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6.5" customHeight="1" x14ac:dyDescent="0.2">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6.5" customHeight="1" x14ac:dyDescent="0.2">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6.5" customHeight="1" x14ac:dyDescent="0.2">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6.5" customHeight="1" x14ac:dyDescent="0.2">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6.5" customHeight="1" x14ac:dyDescent="0.2">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6.5" customHeight="1" x14ac:dyDescent="0.2">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6.5" customHeight="1" x14ac:dyDescent="0.2">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6.5" customHeight="1" x14ac:dyDescent="0.2">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6.5" customHeight="1" x14ac:dyDescent="0.2">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6.5" customHeight="1" x14ac:dyDescent="0.2">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6.5" customHeight="1" x14ac:dyDescent="0.2">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6.5" customHeight="1" x14ac:dyDescent="0.2">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6.5" customHeight="1" x14ac:dyDescent="0.2">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6.5" customHeight="1" x14ac:dyDescent="0.2">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6.5" customHeight="1" x14ac:dyDescent="0.2">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6.5" customHeight="1" x14ac:dyDescent="0.2">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6.5" customHeight="1" x14ac:dyDescent="0.2">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6.5" customHeight="1" x14ac:dyDescent="0.2">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6.5" customHeight="1" x14ac:dyDescent="0.2">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6.5" customHeight="1" x14ac:dyDescent="0.2">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6.5" customHeight="1" x14ac:dyDescent="0.2">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6.5" customHeight="1" x14ac:dyDescent="0.2">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6.5" customHeight="1" x14ac:dyDescent="0.2">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6.5" customHeight="1" x14ac:dyDescent="0.2">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6.5" customHeight="1" x14ac:dyDescent="0.2">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6.5" customHeight="1" x14ac:dyDescent="0.2">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6.5" customHeight="1" x14ac:dyDescent="0.2">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6.5" customHeight="1" x14ac:dyDescent="0.2">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6.5" customHeight="1" x14ac:dyDescent="0.2">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6.5" customHeight="1" x14ac:dyDescent="0.2">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6.5" customHeight="1" x14ac:dyDescent="0.2">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6.5" customHeight="1" x14ac:dyDescent="0.2">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6.5" customHeight="1" x14ac:dyDescent="0.2">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6.5" customHeight="1" x14ac:dyDescent="0.2">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6.5" customHeight="1" x14ac:dyDescent="0.2">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6.5" customHeight="1" x14ac:dyDescent="0.2">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6.5" customHeight="1" x14ac:dyDescent="0.2">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6.5" customHeight="1" x14ac:dyDescent="0.2">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6.5" customHeight="1" x14ac:dyDescent="0.2">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6.5" customHeight="1" x14ac:dyDescent="0.2">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6.5" customHeight="1" x14ac:dyDescent="0.2">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6.5" customHeight="1" x14ac:dyDescent="0.2">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6.5" customHeight="1" x14ac:dyDescent="0.2">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6.5" customHeight="1" x14ac:dyDescent="0.2">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6.5" customHeight="1" x14ac:dyDescent="0.2">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6.5" customHeight="1" x14ac:dyDescent="0.2">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6.5" customHeight="1" x14ac:dyDescent="0.2">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6.5" customHeight="1" x14ac:dyDescent="0.2">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6.5" customHeight="1" x14ac:dyDescent="0.2">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6.5" customHeight="1" x14ac:dyDescent="0.2">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6.5" customHeight="1" x14ac:dyDescent="0.2">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6.5" customHeight="1" x14ac:dyDescent="0.2">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6.5" customHeight="1" x14ac:dyDescent="0.2">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6.5" customHeight="1" x14ac:dyDescent="0.2">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6.5" customHeight="1" x14ac:dyDescent="0.2">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6.5" customHeight="1" x14ac:dyDescent="0.2">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6.5" customHeight="1" x14ac:dyDescent="0.2">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6.5" customHeight="1" x14ac:dyDescent="0.2">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6.5" customHeight="1" x14ac:dyDescent="0.2">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6.5" customHeight="1" x14ac:dyDescent="0.2">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6.5" customHeight="1" x14ac:dyDescent="0.2">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6.5" customHeight="1" x14ac:dyDescent="0.2">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6.5" customHeight="1" x14ac:dyDescent="0.2">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6.5" customHeight="1" x14ac:dyDescent="0.2">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6.5" customHeight="1" x14ac:dyDescent="0.2">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6.5" customHeight="1" x14ac:dyDescent="0.2">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6.5" customHeight="1" x14ac:dyDescent="0.2">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6.5" customHeight="1" x14ac:dyDescent="0.2">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6.5" customHeight="1" x14ac:dyDescent="0.2">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6.5" customHeight="1" x14ac:dyDescent="0.2">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6.5" customHeight="1" x14ac:dyDescent="0.2">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6.5" customHeight="1" x14ac:dyDescent="0.2">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6.5" customHeight="1" x14ac:dyDescent="0.2">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6.5" customHeight="1" x14ac:dyDescent="0.2">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6.5" customHeight="1" x14ac:dyDescent="0.2">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6.5" customHeight="1" x14ac:dyDescent="0.2">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6.5" customHeight="1" x14ac:dyDescent="0.2">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6.5" customHeight="1" x14ac:dyDescent="0.2">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6.5" customHeight="1" x14ac:dyDescent="0.2">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6.5" customHeight="1" x14ac:dyDescent="0.2">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6.5" customHeight="1" x14ac:dyDescent="0.2">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6.5" customHeight="1" x14ac:dyDescent="0.2">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6.5" customHeight="1" x14ac:dyDescent="0.2">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6.5" customHeight="1" x14ac:dyDescent="0.2">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6.5" customHeight="1" x14ac:dyDescent="0.2">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6.5" customHeight="1" x14ac:dyDescent="0.2">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6.5" customHeight="1" x14ac:dyDescent="0.2">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6.5" customHeight="1" x14ac:dyDescent="0.2">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6.5" customHeight="1" x14ac:dyDescent="0.2">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6.5" customHeight="1" x14ac:dyDescent="0.2">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6.5" customHeight="1" x14ac:dyDescent="0.2">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6.5" customHeight="1" x14ac:dyDescent="0.2">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6.5" customHeight="1" x14ac:dyDescent="0.2">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6.5" customHeight="1" x14ac:dyDescent="0.2">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6.5" customHeight="1" x14ac:dyDescent="0.2">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6.5" customHeight="1" x14ac:dyDescent="0.2">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6.5" customHeight="1" x14ac:dyDescent="0.2">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6.5" customHeight="1" x14ac:dyDescent="0.2">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6.5" customHeight="1" x14ac:dyDescent="0.2">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6.5" customHeight="1" x14ac:dyDescent="0.2">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6.5" customHeight="1" x14ac:dyDescent="0.2">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6.5" customHeight="1" x14ac:dyDescent="0.2">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6.5" customHeight="1" x14ac:dyDescent="0.2">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6.5" customHeight="1" x14ac:dyDescent="0.2">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6.5" customHeight="1" x14ac:dyDescent="0.2">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6.5" customHeight="1" x14ac:dyDescent="0.2">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6.5" customHeight="1" x14ac:dyDescent="0.2">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6.5" customHeight="1" x14ac:dyDescent="0.2">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6.5" customHeight="1" x14ac:dyDescent="0.2">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6.5" customHeight="1" x14ac:dyDescent="0.2">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6.5" customHeight="1" x14ac:dyDescent="0.2">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6.5" customHeight="1" x14ac:dyDescent="0.2">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6.5" customHeight="1" x14ac:dyDescent="0.2">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6.5" customHeight="1" x14ac:dyDescent="0.2">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6.5" customHeight="1" x14ac:dyDescent="0.2">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6.5" customHeight="1" x14ac:dyDescent="0.2">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6.5" customHeight="1" x14ac:dyDescent="0.2">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6.5" customHeight="1" x14ac:dyDescent="0.2">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6.5" customHeight="1" x14ac:dyDescent="0.2">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6.5" customHeight="1" x14ac:dyDescent="0.2">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6.5" customHeight="1" x14ac:dyDescent="0.2">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6.5" customHeight="1" x14ac:dyDescent="0.2">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6.5" customHeight="1" x14ac:dyDescent="0.2">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6.5" customHeight="1" x14ac:dyDescent="0.2">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6.5" customHeight="1" x14ac:dyDescent="0.2">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6.5" customHeight="1" x14ac:dyDescent="0.2">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6.5" customHeight="1" x14ac:dyDescent="0.2">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6.5" customHeight="1" x14ac:dyDescent="0.2">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6.5" customHeight="1" x14ac:dyDescent="0.2">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6.5" customHeight="1" x14ac:dyDescent="0.2">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6.5" customHeight="1" x14ac:dyDescent="0.2">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6.5" customHeight="1" x14ac:dyDescent="0.2">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6.5" customHeight="1" x14ac:dyDescent="0.2">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6.5" customHeight="1" x14ac:dyDescent="0.2">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6.5" customHeight="1" x14ac:dyDescent="0.2">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6.5" customHeight="1" x14ac:dyDescent="0.2">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6.5" customHeight="1" x14ac:dyDescent="0.2">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6.5" customHeight="1" x14ac:dyDescent="0.2">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6.5" customHeight="1" x14ac:dyDescent="0.2">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6.5" customHeight="1" x14ac:dyDescent="0.2">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6.5" customHeight="1" x14ac:dyDescent="0.2">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6.5" customHeight="1" x14ac:dyDescent="0.2">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6.5" customHeight="1" x14ac:dyDescent="0.2">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6.5" customHeight="1" x14ac:dyDescent="0.2">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6.5" customHeight="1" x14ac:dyDescent="0.2">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6.5" customHeight="1" x14ac:dyDescent="0.2">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6.5" customHeight="1" x14ac:dyDescent="0.2">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6.5" customHeight="1" x14ac:dyDescent="0.2">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6.5" customHeight="1" x14ac:dyDescent="0.2">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6.5" customHeight="1" x14ac:dyDescent="0.2">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6.5" customHeight="1" x14ac:dyDescent="0.2">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6.5" customHeight="1" x14ac:dyDescent="0.2">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6.5" customHeight="1" x14ac:dyDescent="0.2">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6.5" customHeight="1" x14ac:dyDescent="0.2">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6.5" customHeight="1" x14ac:dyDescent="0.2">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6.5" customHeight="1" x14ac:dyDescent="0.2">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6.5" customHeight="1" x14ac:dyDescent="0.2">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6.5" customHeight="1" x14ac:dyDescent="0.2">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6.5" customHeight="1" x14ac:dyDescent="0.2">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6.5" customHeight="1" x14ac:dyDescent="0.2">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6.5" customHeight="1" x14ac:dyDescent="0.2">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6.5" customHeight="1" x14ac:dyDescent="0.2">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6.5" customHeight="1" x14ac:dyDescent="0.2">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6.5" customHeight="1" x14ac:dyDescent="0.2">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6.5" customHeight="1" x14ac:dyDescent="0.2">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6.5" customHeight="1" x14ac:dyDescent="0.2">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6.5" customHeight="1" x14ac:dyDescent="0.2">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6.5" customHeight="1" x14ac:dyDescent="0.2">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6.5" customHeight="1" x14ac:dyDescent="0.2">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6.5" customHeight="1" x14ac:dyDescent="0.2">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6.5" customHeight="1" x14ac:dyDescent="0.2">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6.5" customHeight="1" x14ac:dyDescent="0.2">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6.5" customHeight="1" x14ac:dyDescent="0.2">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6.5" customHeight="1" x14ac:dyDescent="0.2">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6.5" customHeight="1" x14ac:dyDescent="0.2">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6.5" customHeight="1" x14ac:dyDescent="0.2">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6.5" customHeight="1" x14ac:dyDescent="0.2">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6.5" customHeight="1" x14ac:dyDescent="0.2">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6.5" customHeight="1" x14ac:dyDescent="0.2">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6.5" customHeight="1" x14ac:dyDescent="0.2">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6.5" customHeight="1" x14ac:dyDescent="0.2">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6.5" customHeight="1" x14ac:dyDescent="0.2">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6.5" customHeight="1" x14ac:dyDescent="0.2">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6.5" customHeight="1" x14ac:dyDescent="0.2">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6.5" customHeight="1" x14ac:dyDescent="0.2">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6.5" customHeight="1" x14ac:dyDescent="0.2">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6.5" customHeight="1" x14ac:dyDescent="0.2">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6.5" customHeight="1" x14ac:dyDescent="0.2">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6.5" customHeight="1" x14ac:dyDescent="0.2">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6.5" customHeight="1" x14ac:dyDescent="0.2">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6.5" customHeight="1" x14ac:dyDescent="0.2">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6.5" customHeight="1" x14ac:dyDescent="0.2">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6.5" customHeight="1" x14ac:dyDescent="0.2">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6.5" customHeight="1" x14ac:dyDescent="0.2">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6.5" customHeight="1" x14ac:dyDescent="0.2">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6.5" customHeight="1" x14ac:dyDescent="0.2">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6.5" customHeight="1" x14ac:dyDescent="0.2">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6.5" customHeight="1" x14ac:dyDescent="0.2">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6.5" customHeight="1" x14ac:dyDescent="0.2">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6.5" customHeight="1" x14ac:dyDescent="0.2">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6.5" customHeight="1" x14ac:dyDescent="0.2">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6.5" customHeight="1" x14ac:dyDescent="0.2">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6.5" customHeight="1" x14ac:dyDescent="0.2">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6.5" customHeight="1" x14ac:dyDescent="0.2">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6.5" customHeight="1" x14ac:dyDescent="0.2">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6.5" customHeight="1" x14ac:dyDescent="0.2">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6.5" customHeight="1" x14ac:dyDescent="0.2">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6.5" customHeight="1" x14ac:dyDescent="0.2">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6.5" customHeight="1" x14ac:dyDescent="0.2">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6.5" customHeight="1" x14ac:dyDescent="0.2">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6.5" customHeight="1" x14ac:dyDescent="0.2">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6.5" customHeight="1" x14ac:dyDescent="0.2">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6.5" customHeight="1" x14ac:dyDescent="0.2">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6.5" customHeight="1" x14ac:dyDescent="0.2">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6.5" customHeight="1" x14ac:dyDescent="0.2">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6.5" customHeight="1" x14ac:dyDescent="0.2">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6.5" customHeight="1" x14ac:dyDescent="0.2">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6.5" customHeight="1" x14ac:dyDescent="0.2">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6.5" customHeight="1" x14ac:dyDescent="0.2">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6.5" customHeight="1" x14ac:dyDescent="0.2">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6.5" customHeight="1" x14ac:dyDescent="0.2">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6.5" customHeight="1" x14ac:dyDescent="0.2">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6.5" customHeight="1" x14ac:dyDescent="0.2">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6.5" customHeight="1" x14ac:dyDescent="0.2">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6.5" customHeight="1" x14ac:dyDescent="0.2">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6.5" customHeight="1" x14ac:dyDescent="0.2">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6.5" customHeight="1" x14ac:dyDescent="0.2">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6.5" customHeight="1" x14ac:dyDescent="0.2">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6.5" customHeight="1" x14ac:dyDescent="0.2">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6.5" customHeight="1" x14ac:dyDescent="0.2">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6.5" customHeight="1" x14ac:dyDescent="0.2">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6.5" customHeight="1" x14ac:dyDescent="0.2">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6.5" customHeight="1" x14ac:dyDescent="0.2">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6.5" customHeight="1" x14ac:dyDescent="0.2">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6.5" customHeight="1" x14ac:dyDescent="0.2">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6.5" customHeight="1" x14ac:dyDescent="0.2">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6.5" customHeight="1" x14ac:dyDescent="0.2">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6.5" customHeight="1" x14ac:dyDescent="0.2">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6.5" customHeight="1" x14ac:dyDescent="0.2">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6.5" customHeight="1" x14ac:dyDescent="0.2">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6.5" customHeight="1" x14ac:dyDescent="0.2">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6.5" customHeight="1" x14ac:dyDescent="0.2">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6.5" customHeight="1" x14ac:dyDescent="0.2">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6.5" customHeight="1" x14ac:dyDescent="0.2">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6.5" customHeight="1" x14ac:dyDescent="0.2">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6.5" customHeight="1" x14ac:dyDescent="0.2">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6.5" customHeight="1" x14ac:dyDescent="0.2">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6.5" customHeight="1" x14ac:dyDescent="0.2">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6.5" customHeight="1" x14ac:dyDescent="0.2">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6.5" customHeight="1" x14ac:dyDescent="0.2">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6.5" customHeight="1" x14ac:dyDescent="0.2">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6.5" customHeight="1" x14ac:dyDescent="0.2">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6.5" customHeight="1" x14ac:dyDescent="0.2">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6.5" customHeight="1" x14ac:dyDescent="0.2">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6.5" customHeight="1" x14ac:dyDescent="0.2">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6.5" customHeight="1" x14ac:dyDescent="0.2">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6.5" customHeight="1" x14ac:dyDescent="0.2">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6.5" customHeight="1" x14ac:dyDescent="0.2">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6.5" customHeight="1" x14ac:dyDescent="0.2">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6.5" customHeight="1" x14ac:dyDescent="0.2">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6.5" customHeight="1" x14ac:dyDescent="0.2">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6.5" customHeight="1" x14ac:dyDescent="0.2">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6.5" customHeight="1" x14ac:dyDescent="0.2">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6.5" customHeight="1" x14ac:dyDescent="0.2">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6.5" customHeight="1" x14ac:dyDescent="0.2">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6.5" customHeight="1" x14ac:dyDescent="0.2">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6.5" customHeight="1" x14ac:dyDescent="0.2">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6.5" customHeight="1" x14ac:dyDescent="0.2">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6.5" customHeight="1" x14ac:dyDescent="0.2">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6.5" customHeight="1" x14ac:dyDescent="0.2">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6.5" customHeight="1" x14ac:dyDescent="0.2">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6.5" customHeight="1" x14ac:dyDescent="0.2">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6.5" customHeight="1" x14ac:dyDescent="0.2">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6.5" customHeight="1" x14ac:dyDescent="0.2">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6.5" customHeight="1" x14ac:dyDescent="0.2">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6.5" customHeight="1" x14ac:dyDescent="0.2">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6.5" customHeight="1" x14ac:dyDescent="0.2">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8">
    <mergeCell ref="H6:I6"/>
    <mergeCell ref="A7:F7"/>
    <mergeCell ref="H7:I7"/>
    <mergeCell ref="A1:I1"/>
    <mergeCell ref="A2:I2"/>
    <mergeCell ref="A3:I3"/>
    <mergeCell ref="A4:I4"/>
    <mergeCell ref="A5:I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37"/>
  <sheetViews>
    <sheetView zoomScale="90" zoomScaleNormal="90" workbookViewId="0">
      <pane xSplit="2" ySplit="7" topLeftCell="C8" activePane="bottomRight" state="frozen"/>
      <selection pane="topRight" activeCell="C1" sqref="C1"/>
      <selection pane="bottomLeft" activeCell="A8" sqref="A8"/>
      <selection pane="bottomRight" activeCell="F17" sqref="F17"/>
    </sheetView>
  </sheetViews>
  <sheetFormatPr baseColWidth="10" defaultColWidth="12.625" defaultRowHeight="12.75" x14ac:dyDescent="0.2"/>
  <cols>
    <col min="1" max="1" width="7.375" style="48" customWidth="1"/>
    <col min="2" max="2" width="6.875" style="48" customWidth="1"/>
    <col min="3" max="3" width="8.75" style="48" customWidth="1"/>
    <col min="4" max="4" width="8.375" style="48" customWidth="1"/>
    <col min="5" max="5" width="7.125" style="48" customWidth="1"/>
    <col min="6" max="6" width="8.5" style="48" customWidth="1"/>
    <col min="7" max="8" width="10" style="48" customWidth="1"/>
    <col min="9" max="9" width="14.375" style="48" customWidth="1"/>
    <col min="10" max="10" width="10" style="48" customWidth="1"/>
    <col min="11" max="14" width="10.75" style="48" customWidth="1"/>
    <col min="15" max="15" width="10" style="48" customWidth="1"/>
    <col min="16" max="16384" width="12.625" style="48"/>
  </cols>
  <sheetData>
    <row r="1" spans="1:16" ht="13.5" thickBot="1" x14ac:dyDescent="0.25">
      <c r="A1" s="315" t="s">
        <v>0</v>
      </c>
      <c r="B1" s="316"/>
      <c r="C1" s="316"/>
      <c r="D1" s="316"/>
      <c r="E1" s="316"/>
      <c r="F1" s="316"/>
      <c r="G1" s="316"/>
      <c r="H1" s="316"/>
      <c r="I1" s="316"/>
      <c r="J1" s="316"/>
      <c r="K1" s="316"/>
      <c r="L1" s="316"/>
      <c r="M1" s="316"/>
      <c r="N1" s="317"/>
    </row>
    <row r="2" spans="1:16" ht="13.5" thickBot="1" x14ac:dyDescent="0.25">
      <c r="A2" s="315" t="s">
        <v>1</v>
      </c>
      <c r="B2" s="316"/>
      <c r="C2" s="316"/>
      <c r="D2" s="316"/>
      <c r="E2" s="316"/>
      <c r="F2" s="316"/>
      <c r="G2" s="316"/>
      <c r="H2" s="316"/>
      <c r="I2" s="316"/>
      <c r="J2" s="316"/>
      <c r="K2" s="316"/>
      <c r="L2" s="316"/>
      <c r="M2" s="316"/>
      <c r="N2" s="317"/>
    </row>
    <row r="3" spans="1:16" ht="13.5" thickBot="1" x14ac:dyDescent="0.25">
      <c r="A3" s="315" t="s">
        <v>2</v>
      </c>
      <c r="B3" s="316"/>
      <c r="C3" s="316"/>
      <c r="D3" s="316"/>
      <c r="E3" s="316"/>
      <c r="F3" s="316"/>
      <c r="G3" s="316"/>
      <c r="H3" s="316"/>
      <c r="I3" s="316"/>
      <c r="J3" s="316"/>
      <c r="K3" s="316"/>
      <c r="L3" s="316"/>
      <c r="M3" s="316"/>
      <c r="N3" s="317"/>
    </row>
    <row r="4" spans="1:16" x14ac:dyDescent="0.2">
      <c r="A4" s="311" t="s">
        <v>3</v>
      </c>
      <c r="B4" s="312"/>
      <c r="C4" s="312"/>
      <c r="D4" s="312"/>
      <c r="E4" s="312"/>
      <c r="F4" s="312"/>
      <c r="G4" s="312"/>
      <c r="H4" s="312"/>
      <c r="I4" s="312"/>
      <c r="J4" s="312"/>
      <c r="K4" s="312"/>
      <c r="L4" s="312"/>
      <c r="M4" s="312"/>
      <c r="N4" s="313"/>
    </row>
    <row r="5" spans="1:16" x14ac:dyDescent="0.2">
      <c r="A5" s="318" t="s">
        <v>4</v>
      </c>
      <c r="B5" s="318" t="s">
        <v>5</v>
      </c>
      <c r="C5" s="318" t="s">
        <v>6</v>
      </c>
      <c r="D5" s="318" t="s">
        <v>7</v>
      </c>
      <c r="E5" s="318" t="s">
        <v>8</v>
      </c>
      <c r="F5" s="309"/>
      <c r="G5" s="318" t="s">
        <v>9</v>
      </c>
      <c r="H5" s="318" t="s">
        <v>565</v>
      </c>
      <c r="I5" s="318" t="s">
        <v>564</v>
      </c>
      <c r="J5" s="318" t="s">
        <v>566</v>
      </c>
      <c r="K5" s="318" t="s">
        <v>562</v>
      </c>
      <c r="L5" s="309"/>
      <c r="M5" s="318" t="s">
        <v>563</v>
      </c>
      <c r="N5" s="309"/>
      <c r="O5" s="54"/>
      <c r="P5" s="54"/>
    </row>
    <row r="6" spans="1:16" x14ac:dyDescent="0.2">
      <c r="A6" s="309"/>
      <c r="B6" s="309"/>
      <c r="C6" s="309"/>
      <c r="D6" s="309"/>
      <c r="E6" s="318" t="s">
        <v>10</v>
      </c>
      <c r="F6" s="314" t="s">
        <v>561</v>
      </c>
      <c r="G6" s="309"/>
      <c r="H6" s="309"/>
      <c r="I6" s="309"/>
      <c r="J6" s="309"/>
      <c r="K6" s="309"/>
      <c r="L6" s="309"/>
      <c r="M6" s="309"/>
      <c r="N6" s="309"/>
      <c r="O6" s="54"/>
      <c r="P6" s="54"/>
    </row>
    <row r="7" spans="1:16" x14ac:dyDescent="0.2">
      <c r="A7" s="309"/>
      <c r="B7" s="309"/>
      <c r="C7" s="309"/>
      <c r="D7" s="309"/>
      <c r="E7" s="309"/>
      <c r="F7" s="309"/>
      <c r="G7" s="309"/>
      <c r="H7" s="309"/>
      <c r="I7" s="309"/>
      <c r="J7" s="309"/>
      <c r="K7" s="70" t="s">
        <v>11</v>
      </c>
      <c r="L7" s="70" t="s">
        <v>12</v>
      </c>
      <c r="M7" s="70" t="s">
        <v>11</v>
      </c>
      <c r="N7" s="70" t="s">
        <v>12</v>
      </c>
    </row>
    <row r="8" spans="1:16" x14ac:dyDescent="0.2">
      <c r="A8" s="310">
        <v>2015</v>
      </c>
      <c r="B8" s="56" t="s">
        <v>13</v>
      </c>
      <c r="C8" s="57">
        <v>2098</v>
      </c>
      <c r="D8" s="57">
        <v>738</v>
      </c>
      <c r="E8" s="57">
        <v>5915</v>
      </c>
      <c r="F8" s="57">
        <v>653</v>
      </c>
      <c r="G8" s="57">
        <v>350</v>
      </c>
      <c r="H8" s="58">
        <v>383</v>
      </c>
      <c r="I8" s="59">
        <f t="shared" ref="I8:I17" si="0">H8/E8</f>
        <v>6.4750633981403211E-2</v>
      </c>
      <c r="J8" s="60">
        <f>G8/E8</f>
        <v>5.9171597633136092E-2</v>
      </c>
      <c r="K8" s="61">
        <v>0</v>
      </c>
      <c r="L8" s="58">
        <v>17</v>
      </c>
      <c r="M8" s="58">
        <v>0</v>
      </c>
      <c r="N8" s="58">
        <v>3</v>
      </c>
    </row>
    <row r="9" spans="1:16" x14ac:dyDescent="0.2">
      <c r="A9" s="309"/>
      <c r="B9" s="56" t="s">
        <v>14</v>
      </c>
      <c r="C9" s="57">
        <v>1770</v>
      </c>
      <c r="D9" s="57">
        <v>739</v>
      </c>
      <c r="E9" s="57">
        <v>6102</v>
      </c>
      <c r="F9" s="57">
        <v>707</v>
      </c>
      <c r="G9" s="57">
        <v>408</v>
      </c>
      <c r="H9" s="58">
        <v>315</v>
      </c>
      <c r="I9" s="59">
        <f t="shared" si="0"/>
        <v>5.1622418879056046E-2</v>
      </c>
      <c r="J9" s="60">
        <f t="shared" ref="J9:J17" si="1">G9/E9</f>
        <v>6.6863323500491637E-2</v>
      </c>
      <c r="K9" s="61">
        <v>0</v>
      </c>
      <c r="L9" s="58">
        <v>32</v>
      </c>
      <c r="M9" s="58">
        <v>0</v>
      </c>
      <c r="N9" s="58">
        <v>3</v>
      </c>
    </row>
    <row r="10" spans="1:16" x14ac:dyDescent="0.2">
      <c r="A10" s="310">
        <v>2016</v>
      </c>
      <c r="B10" s="56" t="s">
        <v>13</v>
      </c>
      <c r="C10" s="57">
        <v>2267</v>
      </c>
      <c r="D10" s="57">
        <v>816</v>
      </c>
      <c r="E10" s="57">
        <v>6362</v>
      </c>
      <c r="F10" s="57">
        <v>791</v>
      </c>
      <c r="G10" s="57">
        <v>427</v>
      </c>
      <c r="H10" s="58">
        <v>272</v>
      </c>
      <c r="I10" s="59">
        <f t="shared" si="0"/>
        <v>4.2753850990254638E-2</v>
      </c>
      <c r="J10" s="60">
        <f t="shared" si="1"/>
        <v>6.7117258723671802E-2</v>
      </c>
      <c r="K10" s="61">
        <v>0</v>
      </c>
      <c r="L10" s="58">
        <v>27</v>
      </c>
      <c r="M10" s="58">
        <v>0</v>
      </c>
      <c r="N10" s="58">
        <v>10</v>
      </c>
    </row>
    <row r="11" spans="1:16" x14ac:dyDescent="0.2">
      <c r="A11" s="309"/>
      <c r="B11" s="56" t="s">
        <v>14</v>
      </c>
      <c r="C11" s="57">
        <v>1854</v>
      </c>
      <c r="D11" s="57">
        <v>787</v>
      </c>
      <c r="E11" s="57">
        <v>6016</v>
      </c>
      <c r="F11" s="57">
        <v>756</v>
      </c>
      <c r="G11" s="57">
        <v>443</v>
      </c>
      <c r="H11" s="58">
        <v>309</v>
      </c>
      <c r="I11" s="59">
        <f t="shared" si="0"/>
        <v>5.1363031914893616E-2</v>
      </c>
      <c r="J11" s="60">
        <f t="shared" si="1"/>
        <v>7.3636968085106377E-2</v>
      </c>
      <c r="K11" s="61">
        <v>0</v>
      </c>
      <c r="L11" s="58">
        <v>22</v>
      </c>
      <c r="M11" s="58">
        <v>2</v>
      </c>
      <c r="N11" s="58">
        <v>4</v>
      </c>
    </row>
    <row r="12" spans="1:16" x14ac:dyDescent="0.2">
      <c r="A12" s="310">
        <v>2017</v>
      </c>
      <c r="B12" s="56" t="s">
        <v>13</v>
      </c>
      <c r="C12" s="57">
        <v>2449</v>
      </c>
      <c r="D12" s="57">
        <v>858</v>
      </c>
      <c r="E12" s="57">
        <v>6146</v>
      </c>
      <c r="F12" s="57">
        <v>845</v>
      </c>
      <c r="G12" s="57">
        <v>246</v>
      </c>
      <c r="H12" s="58">
        <v>450</v>
      </c>
      <c r="I12" s="59">
        <f t="shared" si="0"/>
        <v>7.3218353400585745E-2</v>
      </c>
      <c r="J12" s="60">
        <f t="shared" si="1"/>
        <v>4.0026033192320211E-2</v>
      </c>
      <c r="K12" s="61">
        <v>3</v>
      </c>
      <c r="L12" s="58">
        <v>21</v>
      </c>
      <c r="M12" s="58">
        <v>0</v>
      </c>
      <c r="N12" s="58">
        <v>8</v>
      </c>
    </row>
    <row r="13" spans="1:16" x14ac:dyDescent="0.2">
      <c r="A13" s="310"/>
      <c r="B13" s="56" t="s">
        <v>14</v>
      </c>
      <c r="C13" s="57">
        <v>1637</v>
      </c>
      <c r="D13" s="57">
        <v>738</v>
      </c>
      <c r="E13" s="57">
        <v>5659</v>
      </c>
      <c r="F13" s="57">
        <v>720</v>
      </c>
      <c r="G13" s="57">
        <v>405</v>
      </c>
      <c r="H13" s="58">
        <v>378</v>
      </c>
      <c r="I13" s="59">
        <f t="shared" si="0"/>
        <v>6.6796253755080401E-2</v>
      </c>
      <c r="J13" s="60">
        <f t="shared" si="1"/>
        <v>7.1567414737586141E-2</v>
      </c>
      <c r="K13" s="61">
        <v>5</v>
      </c>
      <c r="L13" s="58">
        <v>27</v>
      </c>
      <c r="M13" s="58">
        <v>5</v>
      </c>
      <c r="N13" s="58">
        <v>10</v>
      </c>
    </row>
    <row r="14" spans="1:16" x14ac:dyDescent="0.2">
      <c r="A14" s="310">
        <v>2018</v>
      </c>
      <c r="B14" s="56" t="s">
        <v>13</v>
      </c>
      <c r="C14" s="57">
        <v>1899</v>
      </c>
      <c r="D14" s="57">
        <v>791</v>
      </c>
      <c r="E14" s="57">
        <v>5804</v>
      </c>
      <c r="F14" s="57">
        <v>783</v>
      </c>
      <c r="G14" s="57">
        <v>229</v>
      </c>
      <c r="H14" s="58">
        <v>666</v>
      </c>
      <c r="I14" s="59">
        <f t="shared" si="0"/>
        <v>0.11474844934527911</v>
      </c>
      <c r="J14" s="60">
        <f t="shared" si="1"/>
        <v>3.9455547898001375E-2</v>
      </c>
      <c r="K14" s="61">
        <v>5</v>
      </c>
      <c r="L14" s="58">
        <v>46</v>
      </c>
      <c r="M14" s="58">
        <v>1</v>
      </c>
      <c r="N14" s="58">
        <v>5</v>
      </c>
    </row>
    <row r="15" spans="1:16" x14ac:dyDescent="0.2">
      <c r="A15" s="310"/>
      <c r="B15" s="56" t="s">
        <v>14</v>
      </c>
      <c r="C15" s="57">
        <v>1723</v>
      </c>
      <c r="D15" s="57">
        <v>769</v>
      </c>
      <c r="E15" s="57">
        <v>5819</v>
      </c>
      <c r="F15" s="57">
        <v>748</v>
      </c>
      <c r="G15" s="57">
        <v>450</v>
      </c>
      <c r="H15" s="58">
        <v>411</v>
      </c>
      <c r="I15" s="59">
        <f t="shared" si="0"/>
        <v>7.0630692558858912E-2</v>
      </c>
      <c r="J15" s="60">
        <f t="shared" si="1"/>
        <v>7.7332875064444057E-2</v>
      </c>
      <c r="K15" s="61">
        <v>5</v>
      </c>
      <c r="L15" s="58">
        <v>35</v>
      </c>
      <c r="M15" s="58">
        <v>3</v>
      </c>
      <c r="N15" s="58">
        <v>11</v>
      </c>
    </row>
    <row r="16" spans="1:16" x14ac:dyDescent="0.2">
      <c r="A16" s="310">
        <v>2019</v>
      </c>
      <c r="B16" s="56" t="s">
        <v>13</v>
      </c>
      <c r="C16" s="57">
        <v>2172</v>
      </c>
      <c r="D16" s="57">
        <v>1101</v>
      </c>
      <c r="E16" s="57">
        <v>5650</v>
      </c>
      <c r="F16" s="57">
        <v>740</v>
      </c>
      <c r="G16" s="57">
        <v>180</v>
      </c>
      <c r="H16" s="58">
        <v>427</v>
      </c>
      <c r="I16" s="59">
        <f t="shared" si="0"/>
        <v>7.5575221238938048E-2</v>
      </c>
      <c r="J16" s="60">
        <f t="shared" si="1"/>
        <v>3.1858407079646017E-2</v>
      </c>
      <c r="K16" s="61">
        <v>8</v>
      </c>
      <c r="L16" s="58">
        <v>11</v>
      </c>
      <c r="M16" s="58">
        <v>3</v>
      </c>
      <c r="N16" s="58">
        <v>0</v>
      </c>
    </row>
    <row r="17" spans="1:14" x14ac:dyDescent="0.2">
      <c r="A17" s="310"/>
      <c r="B17" s="56" t="s">
        <v>14</v>
      </c>
      <c r="C17" s="57">
        <v>1354</v>
      </c>
      <c r="D17" s="57">
        <v>976</v>
      </c>
      <c r="E17" s="57">
        <v>5791</v>
      </c>
      <c r="F17" s="57">
        <v>657</v>
      </c>
      <c r="G17" s="57">
        <v>390</v>
      </c>
      <c r="H17" s="58">
        <v>507</v>
      </c>
      <c r="I17" s="59">
        <f t="shared" si="0"/>
        <v>8.7549646002417547E-2</v>
      </c>
      <c r="J17" s="60">
        <f t="shared" si="1"/>
        <v>6.7345881540321187E-2</v>
      </c>
      <c r="K17" s="61">
        <v>7</v>
      </c>
      <c r="L17" s="58">
        <v>20</v>
      </c>
      <c r="M17" s="58">
        <v>1</v>
      </c>
      <c r="N17" s="58">
        <v>11</v>
      </c>
    </row>
    <row r="18" spans="1:14" x14ac:dyDescent="0.2">
      <c r="A18" s="310" t="s">
        <v>15</v>
      </c>
      <c r="B18" s="309"/>
      <c r="C18" s="71">
        <f>AVERAGE(C8:C17)</f>
        <v>1922.3</v>
      </c>
      <c r="D18" s="71">
        <f t="shared" ref="D18:N18" si="2">AVERAGE(D8:D17)</f>
        <v>831.3</v>
      </c>
      <c r="E18" s="71">
        <f t="shared" si="2"/>
        <v>5926.4</v>
      </c>
      <c r="F18" s="71">
        <f>AVERAGE(F8:F17)</f>
        <v>740</v>
      </c>
      <c r="G18" s="71">
        <f>AVERAGE(G8:G17)</f>
        <v>352.8</v>
      </c>
      <c r="H18" s="71">
        <f t="shared" si="2"/>
        <v>411.8</v>
      </c>
      <c r="I18" s="72">
        <f t="shared" si="2"/>
        <v>6.9900855206676729E-2</v>
      </c>
      <c r="J18" s="73">
        <f t="shared" si="2"/>
        <v>5.9437530745472499E-2</v>
      </c>
      <c r="K18" s="71">
        <f t="shared" si="2"/>
        <v>3.3</v>
      </c>
      <c r="L18" s="71">
        <f t="shared" si="2"/>
        <v>25.8</v>
      </c>
      <c r="M18" s="71">
        <f>AVERAGE(M8:M17)</f>
        <v>1.5</v>
      </c>
      <c r="N18" s="71">
        <f t="shared" si="2"/>
        <v>6.5</v>
      </c>
    </row>
    <row r="19" spans="1:14" x14ac:dyDescent="0.2">
      <c r="A19" s="62"/>
      <c r="B19" s="62"/>
      <c r="C19" s="62"/>
      <c r="D19" s="62"/>
      <c r="E19" s="62"/>
      <c r="F19" s="62"/>
      <c r="G19" s="62"/>
      <c r="H19" s="62"/>
      <c r="I19" s="62"/>
      <c r="J19" s="62"/>
      <c r="K19" s="62"/>
      <c r="L19" s="62"/>
      <c r="M19" s="62"/>
      <c r="N19" s="62"/>
    </row>
    <row r="20" spans="1:14" x14ac:dyDescent="0.2">
      <c r="A20" s="284" t="s">
        <v>0</v>
      </c>
      <c r="B20" s="285"/>
      <c r="C20" s="285"/>
      <c r="D20" s="285"/>
      <c r="E20" s="285"/>
      <c r="F20" s="285"/>
      <c r="G20" s="285"/>
      <c r="H20" s="285"/>
      <c r="I20" s="285"/>
      <c r="J20" s="285"/>
      <c r="K20" s="285"/>
      <c r="L20" s="285"/>
      <c r="M20" s="285"/>
      <c r="N20" s="285"/>
    </row>
    <row r="21" spans="1:14" x14ac:dyDescent="0.2">
      <c r="A21" s="284" t="s">
        <v>16</v>
      </c>
      <c r="B21" s="285"/>
      <c r="C21" s="285"/>
      <c r="D21" s="285"/>
      <c r="E21" s="285"/>
      <c r="F21" s="285"/>
      <c r="G21" s="285"/>
      <c r="H21" s="285"/>
      <c r="I21" s="285"/>
      <c r="J21" s="285"/>
      <c r="K21" s="285"/>
      <c r="L21" s="285"/>
      <c r="M21" s="285"/>
      <c r="N21" s="285"/>
    </row>
    <row r="22" spans="1:14" x14ac:dyDescent="0.2">
      <c r="A22" s="284" t="s">
        <v>17</v>
      </c>
      <c r="B22" s="285"/>
      <c r="C22" s="285"/>
      <c r="D22" s="285"/>
      <c r="E22" s="285"/>
      <c r="F22" s="285"/>
      <c r="G22" s="285"/>
      <c r="H22" s="285"/>
      <c r="I22" s="285"/>
      <c r="J22" s="285"/>
      <c r="K22" s="285"/>
      <c r="L22" s="285"/>
      <c r="M22" s="285"/>
      <c r="N22" s="285"/>
    </row>
    <row r="23" spans="1:14" x14ac:dyDescent="0.2">
      <c r="A23" s="284" t="s">
        <v>3</v>
      </c>
      <c r="B23" s="285"/>
      <c r="C23" s="285"/>
      <c r="D23" s="285"/>
      <c r="E23" s="285"/>
      <c r="F23" s="285"/>
      <c r="G23" s="285"/>
      <c r="H23" s="285"/>
      <c r="I23" s="285"/>
      <c r="J23" s="285"/>
      <c r="K23" s="285"/>
      <c r="L23" s="285"/>
      <c r="M23" s="285"/>
      <c r="N23" s="285"/>
    </row>
    <row r="24" spans="1:14" x14ac:dyDescent="0.2">
      <c r="A24" s="314" t="s">
        <v>4</v>
      </c>
      <c r="B24" s="314" t="s">
        <v>5</v>
      </c>
      <c r="C24" s="314" t="s">
        <v>6</v>
      </c>
      <c r="D24" s="314" t="s">
        <v>7</v>
      </c>
      <c r="E24" s="314" t="s">
        <v>8</v>
      </c>
      <c r="F24" s="309"/>
      <c r="G24" s="314" t="s">
        <v>18</v>
      </c>
      <c r="H24" s="318" t="s">
        <v>565</v>
      </c>
      <c r="I24" s="318" t="s">
        <v>564</v>
      </c>
      <c r="J24" s="318" t="s">
        <v>566</v>
      </c>
      <c r="K24" s="318" t="s">
        <v>562</v>
      </c>
      <c r="L24" s="309"/>
      <c r="M24" s="318" t="s">
        <v>563</v>
      </c>
      <c r="N24" s="309"/>
    </row>
    <row r="25" spans="1:14" x14ac:dyDescent="0.2">
      <c r="A25" s="309"/>
      <c r="B25" s="309"/>
      <c r="C25" s="309"/>
      <c r="D25" s="309"/>
      <c r="E25" s="314" t="s">
        <v>10</v>
      </c>
      <c r="F25" s="314" t="s">
        <v>561</v>
      </c>
      <c r="G25" s="309"/>
      <c r="H25" s="309"/>
      <c r="I25" s="309"/>
      <c r="J25" s="318"/>
      <c r="K25" s="309"/>
      <c r="L25" s="309"/>
      <c r="M25" s="309"/>
      <c r="N25" s="309"/>
    </row>
    <row r="26" spans="1:14" x14ac:dyDescent="0.2">
      <c r="A26" s="309"/>
      <c r="B26" s="309"/>
      <c r="C26" s="309"/>
      <c r="D26" s="309"/>
      <c r="E26" s="309"/>
      <c r="F26" s="309"/>
      <c r="G26" s="309"/>
      <c r="H26" s="309"/>
      <c r="I26" s="309"/>
      <c r="J26" s="318"/>
      <c r="K26" s="74" t="s">
        <v>11</v>
      </c>
      <c r="L26" s="74" t="s">
        <v>12</v>
      </c>
      <c r="M26" s="74" t="s">
        <v>11</v>
      </c>
      <c r="N26" s="74" t="s">
        <v>12</v>
      </c>
    </row>
    <row r="27" spans="1:14" x14ac:dyDescent="0.2">
      <c r="A27" s="320">
        <v>2015</v>
      </c>
      <c r="B27" s="63" t="s">
        <v>13</v>
      </c>
      <c r="C27" s="57">
        <v>157</v>
      </c>
      <c r="D27" s="57">
        <v>145</v>
      </c>
      <c r="E27" s="57">
        <v>360</v>
      </c>
      <c r="F27" s="57">
        <v>168</v>
      </c>
      <c r="G27" s="57">
        <v>102</v>
      </c>
      <c r="H27" s="64">
        <v>9</v>
      </c>
      <c r="I27" s="65">
        <f>H27/E27</f>
        <v>2.5000000000000001E-2</v>
      </c>
      <c r="J27" s="65">
        <f>G27/E27</f>
        <v>0.28333333333333333</v>
      </c>
      <c r="K27" s="64">
        <v>0</v>
      </c>
      <c r="L27" s="64">
        <v>1</v>
      </c>
      <c r="M27" s="64">
        <v>0</v>
      </c>
      <c r="N27" s="64">
        <v>0</v>
      </c>
    </row>
    <row r="28" spans="1:14" x14ac:dyDescent="0.2">
      <c r="A28" s="309"/>
      <c r="B28" s="63" t="s">
        <v>14</v>
      </c>
      <c r="C28" s="57">
        <v>101</v>
      </c>
      <c r="D28" s="57">
        <v>101</v>
      </c>
      <c r="E28" s="57">
        <v>318</v>
      </c>
      <c r="F28" s="57">
        <v>97</v>
      </c>
      <c r="G28" s="57">
        <v>139</v>
      </c>
      <c r="H28" s="64">
        <v>21</v>
      </c>
      <c r="I28" s="65">
        <f t="shared" ref="I28:I35" si="3">H28/E28</f>
        <v>6.6037735849056603E-2</v>
      </c>
      <c r="J28" s="65">
        <f t="shared" ref="J28:J35" si="4">G28/E28</f>
        <v>0.43710691823899372</v>
      </c>
      <c r="K28" s="64">
        <v>0</v>
      </c>
      <c r="L28" s="64">
        <v>0</v>
      </c>
      <c r="M28" s="64">
        <v>0</v>
      </c>
      <c r="N28" s="64">
        <v>1</v>
      </c>
    </row>
    <row r="29" spans="1:14" x14ac:dyDescent="0.2">
      <c r="A29" s="320">
        <v>2016</v>
      </c>
      <c r="B29" s="63" t="s">
        <v>13</v>
      </c>
      <c r="C29" s="57">
        <v>223</v>
      </c>
      <c r="D29" s="57">
        <v>223</v>
      </c>
      <c r="E29" s="57">
        <v>327</v>
      </c>
      <c r="F29" s="57">
        <v>177</v>
      </c>
      <c r="G29" s="57">
        <v>130</v>
      </c>
      <c r="H29" s="64">
        <v>16</v>
      </c>
      <c r="I29" s="65">
        <f t="shared" si="3"/>
        <v>4.8929663608562692E-2</v>
      </c>
      <c r="J29" s="65">
        <f t="shared" si="4"/>
        <v>0.39755351681957185</v>
      </c>
      <c r="K29" s="64">
        <v>0</v>
      </c>
      <c r="L29" s="64">
        <v>1</v>
      </c>
      <c r="M29" s="64">
        <v>0</v>
      </c>
      <c r="N29" s="64">
        <v>0</v>
      </c>
    </row>
    <row r="30" spans="1:14" x14ac:dyDescent="0.2">
      <c r="A30" s="309"/>
      <c r="B30" s="63" t="s">
        <v>14</v>
      </c>
      <c r="C30" s="57">
        <v>34</v>
      </c>
      <c r="D30" s="57">
        <v>34</v>
      </c>
      <c r="E30" s="57">
        <v>300</v>
      </c>
      <c r="F30" s="57">
        <v>23</v>
      </c>
      <c r="G30" s="57">
        <v>74</v>
      </c>
      <c r="H30" s="64">
        <v>29</v>
      </c>
      <c r="I30" s="65">
        <f t="shared" si="3"/>
        <v>9.6666666666666665E-2</v>
      </c>
      <c r="J30" s="65">
        <f t="shared" si="4"/>
        <v>0.24666666666666667</v>
      </c>
      <c r="K30" s="64">
        <v>0</v>
      </c>
      <c r="L30" s="64">
        <v>0</v>
      </c>
      <c r="M30" s="64">
        <v>0</v>
      </c>
      <c r="N30" s="64">
        <v>0</v>
      </c>
    </row>
    <row r="31" spans="1:14" x14ac:dyDescent="0.2">
      <c r="A31" s="319">
        <v>2017</v>
      </c>
      <c r="B31" s="66" t="s">
        <v>13</v>
      </c>
      <c r="C31" s="57">
        <v>276</v>
      </c>
      <c r="D31" s="57">
        <v>276</v>
      </c>
      <c r="E31" s="57">
        <v>343</v>
      </c>
      <c r="F31" s="57">
        <v>187</v>
      </c>
      <c r="G31" s="57">
        <v>111</v>
      </c>
      <c r="H31" s="67">
        <v>8</v>
      </c>
      <c r="I31" s="65">
        <f t="shared" si="3"/>
        <v>2.3323615160349854E-2</v>
      </c>
      <c r="J31" s="65">
        <f t="shared" si="4"/>
        <v>0.32361516034985421</v>
      </c>
      <c r="K31" s="64">
        <v>0</v>
      </c>
      <c r="L31" s="68" t="s">
        <v>19</v>
      </c>
      <c r="M31" s="64">
        <v>0</v>
      </c>
      <c r="N31" s="68" t="s">
        <v>19</v>
      </c>
    </row>
    <row r="32" spans="1:14" x14ac:dyDescent="0.2">
      <c r="A32" s="309"/>
      <c r="B32" s="69" t="s">
        <v>14</v>
      </c>
      <c r="C32" s="57">
        <v>53</v>
      </c>
      <c r="D32" s="57">
        <v>53</v>
      </c>
      <c r="E32" s="57">
        <v>334</v>
      </c>
      <c r="F32" s="57">
        <v>45</v>
      </c>
      <c r="G32" s="57">
        <v>71</v>
      </c>
      <c r="H32" s="67">
        <v>35</v>
      </c>
      <c r="I32" s="65">
        <f t="shared" si="3"/>
        <v>0.10479041916167664</v>
      </c>
      <c r="J32" s="65">
        <f t="shared" si="4"/>
        <v>0.21257485029940121</v>
      </c>
      <c r="K32" s="64">
        <v>0</v>
      </c>
      <c r="L32" s="68" t="s">
        <v>87</v>
      </c>
      <c r="M32" s="64">
        <v>0</v>
      </c>
      <c r="N32" s="68" t="s">
        <v>19</v>
      </c>
    </row>
    <row r="33" spans="1:14" x14ac:dyDescent="0.2">
      <c r="A33" s="310">
        <v>2018</v>
      </c>
      <c r="B33" s="56" t="s">
        <v>13</v>
      </c>
      <c r="C33" s="57">
        <v>286</v>
      </c>
      <c r="D33" s="57">
        <v>289</v>
      </c>
      <c r="E33" s="57">
        <v>353</v>
      </c>
      <c r="F33" s="57">
        <v>217</v>
      </c>
      <c r="G33" s="57">
        <v>108</v>
      </c>
      <c r="H33" s="67">
        <v>23</v>
      </c>
      <c r="I33" s="65">
        <f t="shared" si="3"/>
        <v>6.5155807365439092E-2</v>
      </c>
      <c r="J33" s="65">
        <f t="shared" si="4"/>
        <v>0.30594900849858359</v>
      </c>
      <c r="K33" s="64">
        <v>0</v>
      </c>
      <c r="L33" s="64">
        <v>0</v>
      </c>
      <c r="M33" s="64">
        <v>0</v>
      </c>
      <c r="N33" s="64">
        <v>0</v>
      </c>
    </row>
    <row r="34" spans="1:14" x14ac:dyDescent="0.2">
      <c r="A34" s="310"/>
      <c r="B34" s="56" t="s">
        <v>14</v>
      </c>
      <c r="C34" s="57">
        <v>54</v>
      </c>
      <c r="D34" s="57">
        <v>54</v>
      </c>
      <c r="E34" s="57">
        <v>344</v>
      </c>
      <c r="F34" s="57">
        <v>47</v>
      </c>
      <c r="G34" s="57">
        <v>84</v>
      </c>
      <c r="H34" s="67">
        <v>40</v>
      </c>
      <c r="I34" s="65">
        <f t="shared" si="3"/>
        <v>0.11627906976744186</v>
      </c>
      <c r="J34" s="65">
        <f t="shared" si="4"/>
        <v>0.2441860465116279</v>
      </c>
      <c r="K34" s="64">
        <v>0</v>
      </c>
      <c r="L34" s="64">
        <v>0</v>
      </c>
      <c r="M34" s="64">
        <v>0</v>
      </c>
      <c r="N34" s="64">
        <v>0</v>
      </c>
    </row>
    <row r="35" spans="1:14" x14ac:dyDescent="0.2">
      <c r="A35" s="75">
        <v>2019</v>
      </c>
      <c r="B35" s="56" t="s">
        <v>13</v>
      </c>
      <c r="C35" s="57">
        <v>233</v>
      </c>
      <c r="D35" s="57">
        <v>234</v>
      </c>
      <c r="E35" s="57">
        <v>385</v>
      </c>
      <c r="F35" s="57">
        <v>202</v>
      </c>
      <c r="G35" s="57">
        <v>153</v>
      </c>
      <c r="H35" s="67">
        <v>21</v>
      </c>
      <c r="I35" s="65">
        <f t="shared" si="3"/>
        <v>5.4545454545454543E-2</v>
      </c>
      <c r="J35" s="65">
        <f t="shared" si="4"/>
        <v>0.39740259740259742</v>
      </c>
      <c r="K35" s="64">
        <v>0</v>
      </c>
      <c r="L35" s="64">
        <v>0</v>
      </c>
      <c r="M35" s="64">
        <v>0</v>
      </c>
      <c r="N35" s="64">
        <v>0</v>
      </c>
    </row>
    <row r="36" spans="1:14" x14ac:dyDescent="0.2">
      <c r="A36" s="308" t="s">
        <v>15</v>
      </c>
      <c r="B36" s="309"/>
      <c r="C36" s="76">
        <f t="shared" ref="C36:N36" si="5">AVERAGE(C27:C35)</f>
        <v>157.44444444444446</v>
      </c>
      <c r="D36" s="77">
        <f t="shared" si="5"/>
        <v>156.55555555555554</v>
      </c>
      <c r="E36" s="77">
        <f t="shared" si="5"/>
        <v>340.44444444444446</v>
      </c>
      <c r="F36" s="77">
        <f t="shared" si="5"/>
        <v>129.22222222222223</v>
      </c>
      <c r="G36" s="77">
        <f t="shared" si="5"/>
        <v>108</v>
      </c>
      <c r="H36" s="77">
        <f t="shared" si="5"/>
        <v>22.444444444444443</v>
      </c>
      <c r="I36" s="78">
        <f t="shared" si="5"/>
        <v>6.6747603569405331E-2</v>
      </c>
      <c r="J36" s="79">
        <f t="shared" si="5"/>
        <v>0.31648756645784776</v>
      </c>
      <c r="K36" s="76">
        <f t="shared" si="5"/>
        <v>0</v>
      </c>
      <c r="L36" s="76">
        <f t="shared" si="5"/>
        <v>0.2857142857142857</v>
      </c>
      <c r="M36" s="76">
        <f t="shared" si="5"/>
        <v>0</v>
      </c>
      <c r="N36" s="76">
        <f t="shared" si="5"/>
        <v>0.14285714285714285</v>
      </c>
    </row>
    <row r="37" spans="1:14" x14ac:dyDescent="0.2">
      <c r="C37" s="62"/>
      <c r="D37" s="62"/>
      <c r="E37" s="62"/>
      <c r="F37" s="62"/>
      <c r="G37" s="62"/>
      <c r="H37" s="62"/>
    </row>
  </sheetData>
  <mergeCells count="45">
    <mergeCell ref="A16:A17"/>
    <mergeCell ref="A31:A32"/>
    <mergeCell ref="D24:D26"/>
    <mergeCell ref="C24:C26"/>
    <mergeCell ref="A27:A28"/>
    <mergeCell ref="A29:A30"/>
    <mergeCell ref="A23:N23"/>
    <mergeCell ref="M24:N25"/>
    <mergeCell ref="K24:L25"/>
    <mergeCell ref="J24:J26"/>
    <mergeCell ref="I24:I26"/>
    <mergeCell ref="G24:G26"/>
    <mergeCell ref="H24:H26"/>
    <mergeCell ref="A3:N3"/>
    <mergeCell ref="A1:N1"/>
    <mergeCell ref="A2:N2"/>
    <mergeCell ref="E5:F5"/>
    <mergeCell ref="M5:N6"/>
    <mergeCell ref="K5:L6"/>
    <mergeCell ref="G5:G7"/>
    <mergeCell ref="H5:H7"/>
    <mergeCell ref="I5:I7"/>
    <mergeCell ref="J5:J7"/>
    <mergeCell ref="F6:F7"/>
    <mergeCell ref="E6:E7"/>
    <mergeCell ref="B5:B7"/>
    <mergeCell ref="A5:A7"/>
    <mergeCell ref="D5:D7"/>
    <mergeCell ref="C5:C7"/>
    <mergeCell ref="A36:B36"/>
    <mergeCell ref="A33:A34"/>
    <mergeCell ref="A4:N4"/>
    <mergeCell ref="A10:A11"/>
    <mergeCell ref="A8:A9"/>
    <mergeCell ref="A24:A26"/>
    <mergeCell ref="A18:B18"/>
    <mergeCell ref="B24:B26"/>
    <mergeCell ref="E25:E26"/>
    <mergeCell ref="E24:F24"/>
    <mergeCell ref="F25:F26"/>
    <mergeCell ref="A20:N20"/>
    <mergeCell ref="A21:N21"/>
    <mergeCell ref="A22:N22"/>
    <mergeCell ref="A12:A13"/>
    <mergeCell ref="A14:A15"/>
  </mergeCells>
  <pageMargins left="0.70866141732283472" right="0.70866141732283472" top="0.74803149606299213" bottom="0.74803149606299213" header="0" footer="0"/>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0"/>
  </sheetPr>
  <dimension ref="A1:Z997"/>
  <sheetViews>
    <sheetView zoomScaleNormal="100" workbookViewId="0">
      <selection activeCell="F26" sqref="F26"/>
    </sheetView>
  </sheetViews>
  <sheetFormatPr baseColWidth="10" defaultColWidth="12.625" defaultRowHeight="12.75" x14ac:dyDescent="0.2"/>
  <cols>
    <col min="1" max="1" width="5.25" style="48" customWidth="1"/>
    <col min="2" max="2" width="6.125" style="48" customWidth="1"/>
    <col min="3" max="3" width="6.875" style="48" customWidth="1"/>
    <col min="4" max="4" width="9.25" style="48" customWidth="1"/>
    <col min="5" max="5" width="7.875" style="48" customWidth="1"/>
    <col min="6" max="6" width="9.125" style="48" customWidth="1"/>
    <col min="7" max="7" width="6.25" style="48" customWidth="1"/>
    <col min="8" max="12" width="16.125" style="48" customWidth="1"/>
    <col min="13" max="13" width="5.375" style="48" customWidth="1"/>
    <col min="14" max="14" width="16" style="48" customWidth="1"/>
    <col min="15" max="15" width="11" style="48" customWidth="1"/>
    <col min="16" max="16" width="13.25" style="48" customWidth="1"/>
    <col min="17" max="20" width="11" style="48" customWidth="1"/>
    <col min="21" max="22" width="10" style="48" customWidth="1"/>
    <col min="23" max="16384" width="12.625" style="48"/>
  </cols>
  <sheetData>
    <row r="1" spans="1:26" x14ac:dyDescent="0.2">
      <c r="A1" s="284" t="s">
        <v>0</v>
      </c>
      <c r="B1" s="285"/>
      <c r="C1" s="285"/>
      <c r="D1" s="285"/>
      <c r="E1" s="285"/>
      <c r="F1" s="285"/>
      <c r="G1" s="285"/>
      <c r="H1" s="285"/>
      <c r="I1" s="285"/>
      <c r="J1" s="285"/>
      <c r="K1" s="285"/>
      <c r="L1" s="285"/>
      <c r="M1" s="81"/>
      <c r="N1" s="82"/>
      <c r="O1" s="82"/>
      <c r="P1" s="82"/>
      <c r="Q1" s="82"/>
      <c r="R1" s="82"/>
      <c r="S1" s="82"/>
      <c r="T1" s="82"/>
      <c r="U1" s="82"/>
      <c r="V1" s="82"/>
    </row>
    <row r="2" spans="1:26" x14ac:dyDescent="0.2">
      <c r="A2" s="284" t="s">
        <v>16</v>
      </c>
      <c r="B2" s="285"/>
      <c r="C2" s="285"/>
      <c r="D2" s="285"/>
      <c r="E2" s="285"/>
      <c r="F2" s="285"/>
      <c r="G2" s="285"/>
      <c r="H2" s="285"/>
      <c r="I2" s="285"/>
      <c r="J2" s="285"/>
      <c r="K2" s="285"/>
      <c r="L2" s="285"/>
      <c r="M2" s="81"/>
      <c r="N2" s="82"/>
      <c r="O2" s="82"/>
      <c r="P2" s="82"/>
      <c r="Q2" s="82"/>
      <c r="R2" s="82"/>
      <c r="S2" s="82"/>
      <c r="T2" s="82"/>
      <c r="U2" s="82"/>
      <c r="V2" s="82"/>
    </row>
    <row r="3" spans="1:26" x14ac:dyDescent="0.2">
      <c r="A3" s="284" t="s">
        <v>20</v>
      </c>
      <c r="B3" s="285"/>
      <c r="C3" s="285"/>
      <c r="D3" s="285"/>
      <c r="E3" s="285"/>
      <c r="F3" s="285"/>
      <c r="G3" s="285"/>
      <c r="H3" s="285"/>
      <c r="I3" s="285"/>
      <c r="J3" s="285"/>
      <c r="K3" s="285"/>
      <c r="L3" s="285"/>
      <c r="M3" s="81"/>
      <c r="N3" s="82"/>
      <c r="O3" s="82"/>
      <c r="P3" s="82"/>
      <c r="Q3" s="82"/>
      <c r="R3" s="82"/>
      <c r="S3" s="82"/>
      <c r="T3" s="82"/>
      <c r="U3" s="82"/>
      <c r="V3" s="82"/>
    </row>
    <row r="4" spans="1:26" ht="63.75" x14ac:dyDescent="0.2">
      <c r="A4" s="102" t="s">
        <v>4</v>
      </c>
      <c r="B4" s="102" t="s">
        <v>5</v>
      </c>
      <c r="C4" s="102" t="s">
        <v>21</v>
      </c>
      <c r="D4" s="102" t="s">
        <v>22</v>
      </c>
      <c r="E4" s="102" t="s">
        <v>23</v>
      </c>
      <c r="F4" s="102" t="s">
        <v>24</v>
      </c>
      <c r="G4" s="102" t="s">
        <v>10</v>
      </c>
      <c r="H4" s="102" t="s">
        <v>25</v>
      </c>
      <c r="I4" s="102" t="s">
        <v>26</v>
      </c>
      <c r="J4" s="102" t="s">
        <v>27</v>
      </c>
      <c r="K4" s="102" t="s">
        <v>28</v>
      </c>
      <c r="L4" s="102" t="s">
        <v>29</v>
      </c>
      <c r="M4" s="81"/>
      <c r="N4" s="82"/>
      <c r="O4" s="82"/>
      <c r="P4" s="82"/>
      <c r="Q4" s="82"/>
      <c r="R4" s="82"/>
      <c r="S4" s="82"/>
      <c r="T4" s="82"/>
      <c r="U4" s="82"/>
      <c r="V4" s="82"/>
    </row>
    <row r="5" spans="1:26" x14ac:dyDescent="0.2">
      <c r="A5" s="323">
        <v>2015</v>
      </c>
      <c r="B5" s="49" t="s">
        <v>13</v>
      </c>
      <c r="C5" s="83">
        <v>228</v>
      </c>
      <c r="D5" s="83">
        <v>3</v>
      </c>
      <c r="E5" s="83">
        <v>356</v>
      </c>
      <c r="F5" s="84"/>
      <c r="G5" s="83">
        <f t="shared" ref="G5:G8" si="0">SUM(C5:F5)</f>
        <v>587</v>
      </c>
      <c r="H5" s="85">
        <v>0.55107117665730065</v>
      </c>
      <c r="I5" s="85">
        <v>0.10300114536956641</v>
      </c>
      <c r="J5" s="85">
        <v>2.1418732782369145E-2</v>
      </c>
      <c r="K5" s="85">
        <v>0.22945719922992644</v>
      </c>
      <c r="L5" s="85">
        <v>9.5051745960836875E-2</v>
      </c>
      <c r="M5" s="86"/>
      <c r="N5" s="80"/>
      <c r="O5" s="80"/>
      <c r="P5" s="80"/>
      <c r="Q5" s="80"/>
      <c r="R5" s="80"/>
      <c r="S5" s="82"/>
      <c r="T5" s="82"/>
      <c r="U5" s="82"/>
      <c r="V5" s="82"/>
    </row>
    <row r="6" spans="1:26" x14ac:dyDescent="0.2">
      <c r="A6" s="309"/>
      <c r="B6" s="49" t="s">
        <v>14</v>
      </c>
      <c r="C6" s="83">
        <v>257</v>
      </c>
      <c r="D6" s="83">
        <v>2</v>
      </c>
      <c r="E6" s="83">
        <v>344</v>
      </c>
      <c r="F6" s="84"/>
      <c r="G6" s="83">
        <f t="shared" si="0"/>
        <v>603</v>
      </c>
      <c r="H6" s="85">
        <v>0.53377413127413142</v>
      </c>
      <c r="I6" s="85">
        <v>0.12617760617760618</v>
      </c>
      <c r="J6" s="85">
        <v>3.7499999999999999E-2</v>
      </c>
      <c r="K6" s="85">
        <v>0.20848455598455595</v>
      </c>
      <c r="L6" s="85">
        <v>9.4063706563706551E-2</v>
      </c>
      <c r="M6" s="81"/>
      <c r="N6" s="80"/>
      <c r="O6" s="80"/>
      <c r="P6" s="80"/>
      <c r="Q6" s="80"/>
      <c r="R6" s="80"/>
      <c r="S6" s="82"/>
      <c r="T6" s="82"/>
      <c r="U6" s="82"/>
      <c r="V6" s="82"/>
    </row>
    <row r="7" spans="1:26" x14ac:dyDescent="0.2">
      <c r="A7" s="323">
        <v>2016</v>
      </c>
      <c r="B7" s="49" t="s">
        <v>13</v>
      </c>
      <c r="C7" s="83">
        <v>220</v>
      </c>
      <c r="D7" s="83">
        <v>1</v>
      </c>
      <c r="E7" s="83">
        <v>326</v>
      </c>
      <c r="F7" s="84"/>
      <c r="G7" s="83">
        <f t="shared" si="0"/>
        <v>547</v>
      </c>
      <c r="H7" s="87">
        <v>0.54667301738509166</v>
      </c>
      <c r="I7" s="87">
        <v>8.7556561085972845E-2</v>
      </c>
      <c r="J7" s="87">
        <v>5.8918988648090795E-2</v>
      </c>
      <c r="K7" s="87">
        <v>0.21381975867269989</v>
      </c>
      <c r="L7" s="87">
        <v>9.2986425339366532E-2</v>
      </c>
      <c r="M7" s="88"/>
      <c r="N7" s="80"/>
      <c r="O7" s="80"/>
      <c r="P7" s="80"/>
      <c r="Q7" s="80"/>
      <c r="R7" s="80"/>
      <c r="S7" s="82"/>
      <c r="T7" s="82"/>
      <c r="U7" s="82"/>
      <c r="V7" s="82"/>
    </row>
    <row r="8" spans="1:26" x14ac:dyDescent="0.2">
      <c r="A8" s="309"/>
      <c r="B8" s="49" t="s">
        <v>14</v>
      </c>
      <c r="C8" s="83">
        <v>271</v>
      </c>
      <c r="D8" s="83">
        <v>1</v>
      </c>
      <c r="E8" s="83">
        <v>397</v>
      </c>
      <c r="F8" s="84"/>
      <c r="G8" s="83">
        <f t="shared" si="0"/>
        <v>669</v>
      </c>
      <c r="H8" s="85">
        <v>0.49793639705882359</v>
      </c>
      <c r="I8" s="85">
        <v>0.10309742647058828</v>
      </c>
      <c r="J8" s="85">
        <v>3.2530147058823532E-2</v>
      </c>
      <c r="K8" s="85">
        <v>0.24076948529411754</v>
      </c>
      <c r="L8" s="85">
        <v>0.12566654411764705</v>
      </c>
      <c r="M8" s="88"/>
      <c r="N8" s="80"/>
      <c r="O8" s="80"/>
      <c r="P8" s="80"/>
      <c r="Q8" s="80"/>
      <c r="R8" s="80"/>
      <c r="S8" s="82"/>
      <c r="T8" s="82"/>
      <c r="U8" s="82"/>
      <c r="V8" s="82"/>
    </row>
    <row r="9" spans="1:26" x14ac:dyDescent="0.2">
      <c r="A9" s="323">
        <v>2017</v>
      </c>
      <c r="B9" s="49" t="s">
        <v>13</v>
      </c>
      <c r="C9" s="83">
        <v>257</v>
      </c>
      <c r="D9" s="83">
        <v>1</v>
      </c>
      <c r="E9" s="83">
        <v>383</v>
      </c>
      <c r="F9" s="84"/>
      <c r="G9" s="83">
        <f t="shared" ref="G9:G14" si="1">SUM(C9:F9)</f>
        <v>641</v>
      </c>
      <c r="H9" s="85">
        <v>0.50203333333333333</v>
      </c>
      <c r="I9" s="85">
        <v>0.10238372093023261</v>
      </c>
      <c r="J9" s="85">
        <v>4.6312403100775175E-2</v>
      </c>
      <c r="K9" s="85">
        <v>0.22980387596899218</v>
      </c>
      <c r="L9" s="85">
        <v>0.11946666666666668</v>
      </c>
      <c r="M9" s="89"/>
      <c r="N9" s="80"/>
      <c r="O9" s="80"/>
      <c r="P9" s="80"/>
      <c r="Q9" s="80"/>
      <c r="R9" s="80"/>
      <c r="S9" s="82"/>
      <c r="T9" s="82"/>
      <c r="U9" s="82"/>
      <c r="V9" s="82"/>
      <c r="W9" s="54"/>
      <c r="X9" s="54"/>
      <c r="Y9" s="54"/>
      <c r="Z9" s="54"/>
    </row>
    <row r="10" spans="1:26" x14ac:dyDescent="0.2">
      <c r="A10" s="309"/>
      <c r="B10" s="49" t="s">
        <v>14</v>
      </c>
      <c r="C10" s="83">
        <v>251</v>
      </c>
      <c r="D10" s="83">
        <v>1</v>
      </c>
      <c r="E10" s="83">
        <v>432</v>
      </c>
      <c r="F10" s="84"/>
      <c r="G10" s="83">
        <f t="shared" si="1"/>
        <v>684</v>
      </c>
      <c r="H10" s="85">
        <v>0.48551587301587307</v>
      </c>
      <c r="I10" s="85">
        <v>9.1170634920634971E-2</v>
      </c>
      <c r="J10" s="85">
        <v>3.5565476190476182E-2</v>
      </c>
      <c r="K10" s="85">
        <v>0.23864087301587297</v>
      </c>
      <c r="L10" s="85">
        <v>0.1491071428571428</v>
      </c>
      <c r="M10" s="89"/>
      <c r="N10" s="80"/>
      <c r="O10" s="80"/>
      <c r="P10" s="80"/>
      <c r="Q10" s="80"/>
      <c r="R10" s="80"/>
      <c r="S10" s="82"/>
      <c r="T10" s="82"/>
      <c r="U10" s="82"/>
      <c r="V10" s="82"/>
      <c r="W10" s="54"/>
      <c r="X10" s="54"/>
      <c r="Y10" s="54"/>
      <c r="Z10" s="54"/>
    </row>
    <row r="11" spans="1:26" x14ac:dyDescent="0.2">
      <c r="A11" s="323">
        <v>2018</v>
      </c>
      <c r="B11" s="49" t="s">
        <v>13</v>
      </c>
      <c r="C11" s="83">
        <v>244</v>
      </c>
      <c r="D11" s="83">
        <v>2</v>
      </c>
      <c r="E11" s="83">
        <v>388</v>
      </c>
      <c r="F11" s="84"/>
      <c r="G11" s="83">
        <f t="shared" si="1"/>
        <v>634</v>
      </c>
      <c r="H11" s="85">
        <v>0.46082317073170692</v>
      </c>
      <c r="I11" s="85">
        <v>8.0589430894308964E-2</v>
      </c>
      <c r="J11" s="85">
        <v>5.3658536585365832E-2</v>
      </c>
      <c r="K11" s="85">
        <v>0.26148373983739825</v>
      </c>
      <c r="L11" s="85">
        <v>0.14344512195121936</v>
      </c>
      <c r="M11" s="89"/>
      <c r="N11" s="80"/>
      <c r="O11" s="80"/>
      <c r="P11" s="80"/>
      <c r="Q11" s="80"/>
      <c r="R11" s="80"/>
      <c r="S11" s="82"/>
      <c r="T11" s="82"/>
      <c r="U11" s="82"/>
      <c r="V11" s="82"/>
      <c r="W11" s="54"/>
      <c r="X11" s="54"/>
      <c r="Y11" s="54"/>
      <c r="Z11" s="54"/>
    </row>
    <row r="12" spans="1:26" x14ac:dyDescent="0.2">
      <c r="A12" s="309"/>
      <c r="B12" s="49" t="s">
        <v>14</v>
      </c>
      <c r="C12" s="83">
        <v>242</v>
      </c>
      <c r="D12" s="83">
        <v>3</v>
      </c>
      <c r="E12" s="83">
        <v>367</v>
      </c>
      <c r="F12" s="84"/>
      <c r="G12" s="83">
        <f t="shared" si="1"/>
        <v>612</v>
      </c>
      <c r="H12" s="85">
        <v>0.46270408163265286</v>
      </c>
      <c r="I12" s="85">
        <v>7.1836734693877524E-2</v>
      </c>
      <c r="J12" s="85">
        <v>5.1428571428571407E-2</v>
      </c>
      <c r="K12" s="85">
        <v>0.26948979591836719</v>
      </c>
      <c r="L12" s="85">
        <v>0.14454081632653054</v>
      </c>
      <c r="M12" s="89"/>
      <c r="N12" s="80"/>
      <c r="O12" s="80"/>
      <c r="P12" s="80"/>
      <c r="Q12" s="80"/>
      <c r="R12" s="80"/>
      <c r="S12" s="82"/>
      <c r="T12" s="82"/>
      <c r="U12" s="82"/>
      <c r="V12" s="82"/>
      <c r="W12" s="54"/>
      <c r="X12" s="54"/>
      <c r="Y12" s="54"/>
      <c r="Z12" s="54"/>
    </row>
    <row r="13" spans="1:26" x14ac:dyDescent="0.2">
      <c r="A13" s="323">
        <v>2019</v>
      </c>
      <c r="B13" s="49" t="s">
        <v>13</v>
      </c>
      <c r="C13" s="83">
        <v>244</v>
      </c>
      <c r="D13" s="83">
        <v>3</v>
      </c>
      <c r="E13" s="83">
        <v>369</v>
      </c>
      <c r="F13" s="84"/>
      <c r="G13" s="83">
        <f t="shared" si="1"/>
        <v>616</v>
      </c>
      <c r="H13" s="85">
        <v>0.47369433198380556</v>
      </c>
      <c r="I13" s="85">
        <v>3.8157894736842099E-2</v>
      </c>
      <c r="J13" s="85">
        <v>5.3340080971659903E-2</v>
      </c>
      <c r="K13" s="85">
        <v>0.29853238866396764</v>
      </c>
      <c r="L13" s="85">
        <v>0.13627530364372464</v>
      </c>
      <c r="M13" s="89"/>
      <c r="N13" s="80"/>
      <c r="O13" s="80"/>
      <c r="P13" s="80"/>
      <c r="Q13" s="80"/>
      <c r="R13" s="80"/>
      <c r="S13" s="82"/>
      <c r="T13" s="82"/>
      <c r="U13" s="82"/>
      <c r="V13" s="82"/>
      <c r="W13" s="54"/>
      <c r="X13" s="54"/>
      <c r="Y13" s="54"/>
      <c r="Z13" s="54"/>
    </row>
    <row r="14" spans="1:26" x14ac:dyDescent="0.2">
      <c r="A14" s="309"/>
      <c r="B14" s="49" t="s">
        <v>14</v>
      </c>
      <c r="C14" s="83">
        <v>241</v>
      </c>
      <c r="D14" s="83">
        <v>3</v>
      </c>
      <c r="E14" s="83">
        <v>412</v>
      </c>
      <c r="F14" s="84"/>
      <c r="G14" s="83">
        <f t="shared" si="1"/>
        <v>656</v>
      </c>
      <c r="H14" s="85">
        <v>0.46074590163934409</v>
      </c>
      <c r="I14" s="85">
        <v>3.4016393442622951E-2</v>
      </c>
      <c r="J14" s="85">
        <v>5.5225409836065553E-2</v>
      </c>
      <c r="K14" s="85">
        <v>0.29746311475409837</v>
      </c>
      <c r="L14" s="85">
        <v>0.15254918032786879</v>
      </c>
      <c r="M14" s="89"/>
      <c r="N14" s="80"/>
      <c r="O14" s="80"/>
      <c r="P14" s="80"/>
      <c r="Q14" s="80"/>
      <c r="R14" s="80"/>
      <c r="S14" s="82"/>
      <c r="T14" s="82"/>
      <c r="U14" s="82"/>
      <c r="V14" s="82"/>
      <c r="W14" s="54"/>
      <c r="X14" s="54"/>
      <c r="Y14" s="54"/>
      <c r="Z14" s="54"/>
    </row>
    <row r="15" spans="1:26" x14ac:dyDescent="0.2">
      <c r="A15" s="99" t="s">
        <v>30</v>
      </c>
      <c r="B15" s="322" t="s">
        <v>31</v>
      </c>
      <c r="C15" s="324"/>
      <c r="D15" s="324"/>
      <c r="E15" s="324"/>
      <c r="F15" s="324"/>
      <c r="G15" s="324"/>
      <c r="H15" s="324"/>
      <c r="I15" s="324"/>
      <c r="J15" s="324"/>
      <c r="K15" s="100"/>
      <c r="L15" s="100"/>
      <c r="M15" s="91"/>
      <c r="N15" s="92"/>
      <c r="O15" s="93"/>
      <c r="P15" s="93"/>
      <c r="Q15" s="93"/>
      <c r="R15" s="93"/>
      <c r="S15" s="93"/>
      <c r="T15" s="93"/>
      <c r="U15" s="93"/>
      <c r="V15" s="93"/>
    </row>
    <row r="16" spans="1:26" ht="12.75" customHeight="1" x14ac:dyDescent="0.2">
      <c r="A16" s="115" t="s">
        <v>32</v>
      </c>
      <c r="B16" s="321" t="s">
        <v>33</v>
      </c>
      <c r="C16" s="321"/>
      <c r="D16" s="321"/>
      <c r="E16" s="321"/>
      <c r="F16" s="321"/>
      <c r="G16" s="321"/>
      <c r="H16" s="321"/>
      <c r="I16" s="321"/>
      <c r="J16" s="321"/>
      <c r="K16" s="321"/>
      <c r="L16" s="321"/>
      <c r="M16" s="81"/>
      <c r="N16" s="82"/>
      <c r="O16" s="82"/>
      <c r="P16" s="82"/>
      <c r="Q16" s="82"/>
      <c r="R16" s="82"/>
      <c r="S16" s="82"/>
      <c r="T16" s="82"/>
      <c r="U16" s="82"/>
      <c r="V16" s="82"/>
    </row>
    <row r="17" spans="1:22" x14ac:dyDescent="0.2">
      <c r="A17" s="116"/>
      <c r="B17" s="101" t="s">
        <v>34</v>
      </c>
      <c r="C17" s="322" t="s">
        <v>35</v>
      </c>
      <c r="D17" s="322"/>
      <c r="E17" s="322"/>
      <c r="F17" s="322"/>
      <c r="G17" s="322"/>
      <c r="H17" s="322"/>
      <c r="I17" s="322"/>
      <c r="J17" s="322"/>
      <c r="K17" s="322"/>
      <c r="L17" s="322"/>
      <c r="M17" s="81"/>
      <c r="N17" s="93"/>
      <c r="O17" s="93"/>
      <c r="P17" s="93"/>
      <c r="Q17" s="93"/>
      <c r="R17" s="93"/>
      <c r="S17" s="93"/>
      <c r="T17" s="93"/>
      <c r="U17" s="93"/>
      <c r="V17" s="93"/>
    </row>
    <row r="18" spans="1:22" x14ac:dyDescent="0.2">
      <c r="A18" s="116"/>
      <c r="B18" s="101" t="s">
        <v>36</v>
      </c>
      <c r="C18" s="322" t="s">
        <v>695</v>
      </c>
      <c r="D18" s="322"/>
      <c r="E18" s="322"/>
      <c r="F18" s="322"/>
      <c r="G18" s="322"/>
      <c r="H18" s="322"/>
      <c r="I18" s="322"/>
      <c r="J18" s="322"/>
      <c r="K18" s="322"/>
      <c r="L18" s="322"/>
      <c r="M18" s="81"/>
      <c r="N18" s="93"/>
      <c r="O18" s="93"/>
      <c r="P18" s="93"/>
      <c r="Q18" s="93"/>
      <c r="R18" s="93"/>
      <c r="S18" s="93"/>
      <c r="T18" s="93"/>
      <c r="U18" s="93"/>
      <c r="V18" s="93"/>
    </row>
    <row r="19" spans="1:22" x14ac:dyDescent="0.2">
      <c r="A19" s="117"/>
      <c r="B19" s="101" t="s">
        <v>38</v>
      </c>
      <c r="C19" s="322" t="s">
        <v>39</v>
      </c>
      <c r="D19" s="322"/>
      <c r="E19" s="322"/>
      <c r="F19" s="322"/>
      <c r="G19" s="322"/>
      <c r="H19" s="322"/>
      <c r="I19" s="322"/>
      <c r="J19" s="322"/>
      <c r="K19" s="322"/>
      <c r="L19" s="322"/>
      <c r="M19" s="81"/>
      <c r="N19" s="93"/>
      <c r="O19" s="93"/>
      <c r="P19" s="93"/>
      <c r="Q19" s="93"/>
      <c r="R19" s="93"/>
      <c r="S19" s="93"/>
      <c r="T19" s="93"/>
      <c r="U19" s="93"/>
      <c r="V19" s="93"/>
    </row>
    <row r="20" spans="1:22" x14ac:dyDescent="0.2">
      <c r="A20" s="115" t="s">
        <v>40</v>
      </c>
      <c r="B20" s="321" t="s">
        <v>4949</v>
      </c>
      <c r="C20" s="321"/>
      <c r="D20" s="321"/>
      <c r="E20" s="321"/>
      <c r="F20" s="321"/>
      <c r="G20" s="321"/>
      <c r="H20" s="321"/>
      <c r="I20" s="321"/>
      <c r="J20" s="321"/>
      <c r="K20" s="321"/>
      <c r="L20" s="321"/>
      <c r="M20" s="81"/>
      <c r="N20" s="93"/>
      <c r="O20" s="93"/>
      <c r="P20" s="93"/>
      <c r="Q20" s="93"/>
      <c r="R20" s="93"/>
      <c r="S20" s="93"/>
      <c r="T20" s="93"/>
      <c r="U20" s="93"/>
      <c r="V20" s="93"/>
    </row>
    <row r="21" spans="1:22" ht="25.5" customHeight="1" x14ac:dyDescent="0.2">
      <c r="A21" s="118"/>
      <c r="B21" s="325" t="s">
        <v>41</v>
      </c>
      <c r="C21" s="322"/>
      <c r="D21" s="322"/>
      <c r="E21" s="322"/>
      <c r="F21" s="322"/>
      <c r="G21" s="322"/>
      <c r="H21" s="322"/>
      <c r="I21" s="322"/>
      <c r="J21" s="322"/>
      <c r="K21" s="322"/>
      <c r="L21" s="322"/>
      <c r="M21" s="81"/>
      <c r="N21" s="82"/>
      <c r="O21" s="82"/>
      <c r="P21" s="82"/>
      <c r="Q21" s="82"/>
      <c r="R21" s="82"/>
      <c r="S21" s="82"/>
      <c r="T21" s="82"/>
      <c r="U21" s="82"/>
      <c r="V21" s="82"/>
    </row>
    <row r="22" spans="1:22" ht="21" customHeight="1" x14ac:dyDescent="0.2">
      <c r="A22" s="119"/>
      <c r="B22" s="325" t="s">
        <v>42</v>
      </c>
      <c r="C22" s="322"/>
      <c r="D22" s="322"/>
      <c r="E22" s="322"/>
      <c r="F22" s="322"/>
      <c r="G22" s="322"/>
      <c r="H22" s="322"/>
      <c r="I22" s="322"/>
      <c r="J22" s="322"/>
      <c r="K22" s="322"/>
      <c r="L22" s="322"/>
      <c r="M22" s="81"/>
      <c r="N22" s="82"/>
      <c r="O22" s="82"/>
      <c r="P22" s="82"/>
      <c r="Q22" s="82"/>
      <c r="R22" s="82"/>
      <c r="S22" s="82"/>
      <c r="T22" s="82"/>
      <c r="U22" s="82"/>
      <c r="V22" s="82"/>
    </row>
    <row r="23" spans="1:22" x14ac:dyDescent="0.2">
      <c r="M23" s="89"/>
      <c r="N23" s="54"/>
    </row>
    <row r="24" spans="1:22" x14ac:dyDescent="0.2">
      <c r="M24" s="89"/>
      <c r="N24" s="54"/>
    </row>
    <row r="25" spans="1:22" x14ac:dyDescent="0.2">
      <c r="M25" s="89"/>
      <c r="N25" s="54"/>
    </row>
    <row r="26" spans="1:22" x14ac:dyDescent="0.2">
      <c r="M26" s="89"/>
      <c r="N26" s="54"/>
    </row>
    <row r="27" spans="1:22" x14ac:dyDescent="0.2">
      <c r="M27" s="89"/>
      <c r="N27" s="54"/>
    </row>
    <row r="28" spans="1:22" x14ac:dyDescent="0.2">
      <c r="M28" s="89"/>
      <c r="N28" s="54"/>
    </row>
    <row r="29" spans="1:22" x14ac:dyDescent="0.2">
      <c r="M29" s="89"/>
      <c r="N29" s="54"/>
    </row>
    <row r="30" spans="1:22" x14ac:dyDescent="0.2">
      <c r="M30" s="89"/>
      <c r="N30" s="54"/>
    </row>
    <row r="31" spans="1:22" x14ac:dyDescent="0.2">
      <c r="M31" s="89"/>
      <c r="N31" s="54"/>
    </row>
    <row r="32" spans="1:22" x14ac:dyDescent="0.2">
      <c r="M32" s="89"/>
      <c r="N32" s="54"/>
    </row>
    <row r="33" spans="13:14" x14ac:dyDescent="0.2">
      <c r="M33" s="89"/>
      <c r="N33" s="54"/>
    </row>
    <row r="34" spans="13:14" x14ac:dyDescent="0.2">
      <c r="M34" s="89"/>
      <c r="N34" s="54"/>
    </row>
    <row r="35" spans="13:14" x14ac:dyDescent="0.2">
      <c r="M35" s="89"/>
      <c r="N35" s="54"/>
    </row>
    <row r="36" spans="13:14" x14ac:dyDescent="0.2">
      <c r="M36" s="89"/>
      <c r="N36" s="54"/>
    </row>
    <row r="37" spans="13:14" x14ac:dyDescent="0.2">
      <c r="M37" s="89"/>
      <c r="N37" s="54"/>
    </row>
    <row r="38" spans="13:14" x14ac:dyDescent="0.2">
      <c r="M38" s="89"/>
      <c r="N38" s="54"/>
    </row>
    <row r="39" spans="13:14" x14ac:dyDescent="0.2">
      <c r="M39" s="89"/>
      <c r="N39" s="54"/>
    </row>
    <row r="40" spans="13:14" x14ac:dyDescent="0.2">
      <c r="M40" s="89"/>
      <c r="N40" s="54"/>
    </row>
    <row r="41" spans="13:14" x14ac:dyDescent="0.2">
      <c r="M41" s="89"/>
      <c r="N41" s="54"/>
    </row>
    <row r="42" spans="13:14" x14ac:dyDescent="0.2">
      <c r="M42" s="89"/>
      <c r="N42" s="54"/>
    </row>
    <row r="43" spans="13:14" x14ac:dyDescent="0.2">
      <c r="M43" s="89"/>
      <c r="N43" s="54"/>
    </row>
    <row r="44" spans="13:14" x14ac:dyDescent="0.2">
      <c r="M44" s="89"/>
      <c r="N44" s="54"/>
    </row>
    <row r="45" spans="13:14" x14ac:dyDescent="0.2">
      <c r="M45" s="89"/>
      <c r="N45" s="54"/>
    </row>
    <row r="46" spans="13:14" x14ac:dyDescent="0.2">
      <c r="M46" s="89"/>
      <c r="N46" s="54"/>
    </row>
    <row r="47" spans="13:14" x14ac:dyDescent="0.2">
      <c r="M47" s="89"/>
      <c r="N47" s="54"/>
    </row>
    <row r="48" spans="13:14" x14ac:dyDescent="0.2">
      <c r="M48" s="89"/>
      <c r="N48" s="54"/>
    </row>
    <row r="49" spans="13:14" x14ac:dyDescent="0.2">
      <c r="M49" s="89"/>
      <c r="N49" s="54"/>
    </row>
    <row r="50" spans="13:14" x14ac:dyDescent="0.2">
      <c r="M50" s="89"/>
      <c r="N50" s="54"/>
    </row>
    <row r="51" spans="13:14" x14ac:dyDescent="0.2">
      <c r="M51" s="89"/>
      <c r="N51" s="54"/>
    </row>
    <row r="52" spans="13:14" x14ac:dyDescent="0.2">
      <c r="M52" s="89"/>
      <c r="N52" s="54"/>
    </row>
    <row r="53" spans="13:14" x14ac:dyDescent="0.2">
      <c r="M53" s="89"/>
      <c r="N53" s="54"/>
    </row>
    <row r="54" spans="13:14" x14ac:dyDescent="0.2">
      <c r="M54" s="89"/>
      <c r="N54" s="54"/>
    </row>
    <row r="55" spans="13:14" x14ac:dyDescent="0.2">
      <c r="M55" s="89"/>
      <c r="N55" s="54"/>
    </row>
    <row r="56" spans="13:14" x14ac:dyDescent="0.2">
      <c r="M56" s="89"/>
      <c r="N56" s="54"/>
    </row>
    <row r="57" spans="13:14" x14ac:dyDescent="0.2">
      <c r="M57" s="89"/>
      <c r="N57" s="54"/>
    </row>
    <row r="58" spans="13:14" x14ac:dyDescent="0.2">
      <c r="M58" s="89"/>
      <c r="N58" s="54"/>
    </row>
    <row r="59" spans="13:14" x14ac:dyDescent="0.2">
      <c r="M59" s="89"/>
      <c r="N59" s="54"/>
    </row>
    <row r="60" spans="13:14" x14ac:dyDescent="0.2">
      <c r="M60" s="89"/>
      <c r="N60" s="54"/>
    </row>
    <row r="61" spans="13:14" x14ac:dyDescent="0.2">
      <c r="M61" s="89"/>
      <c r="N61" s="54"/>
    </row>
    <row r="62" spans="13:14" x14ac:dyDescent="0.2">
      <c r="M62" s="89"/>
      <c r="N62" s="54"/>
    </row>
    <row r="63" spans="13:14" x14ac:dyDescent="0.2">
      <c r="M63" s="89"/>
      <c r="N63" s="54"/>
    </row>
    <row r="64" spans="13:14" x14ac:dyDescent="0.2">
      <c r="M64" s="89"/>
      <c r="N64" s="54"/>
    </row>
    <row r="65" spans="13:14" x14ac:dyDescent="0.2">
      <c r="M65" s="89"/>
      <c r="N65" s="54"/>
    </row>
    <row r="66" spans="13:14" x14ac:dyDescent="0.2">
      <c r="M66" s="89"/>
      <c r="N66" s="54"/>
    </row>
    <row r="67" spans="13:14" x14ac:dyDescent="0.2">
      <c r="M67" s="89"/>
      <c r="N67" s="54"/>
    </row>
    <row r="68" spans="13:14" x14ac:dyDescent="0.2">
      <c r="M68" s="89"/>
      <c r="N68" s="54"/>
    </row>
    <row r="69" spans="13:14" x14ac:dyDescent="0.2">
      <c r="M69" s="89"/>
      <c r="N69" s="54"/>
    </row>
    <row r="70" spans="13:14" x14ac:dyDescent="0.2">
      <c r="M70" s="89"/>
      <c r="N70" s="54"/>
    </row>
    <row r="71" spans="13:14" x14ac:dyDescent="0.2">
      <c r="M71" s="89"/>
      <c r="N71" s="54"/>
    </row>
    <row r="72" spans="13:14" x14ac:dyDescent="0.2">
      <c r="M72" s="89"/>
      <c r="N72" s="54"/>
    </row>
    <row r="73" spans="13:14" x14ac:dyDescent="0.2">
      <c r="M73" s="89"/>
      <c r="N73" s="54"/>
    </row>
    <row r="74" spans="13:14" x14ac:dyDescent="0.2">
      <c r="M74" s="89"/>
      <c r="N74" s="54"/>
    </row>
    <row r="75" spans="13:14" x14ac:dyDescent="0.2">
      <c r="M75" s="89"/>
      <c r="N75" s="54"/>
    </row>
    <row r="76" spans="13:14" x14ac:dyDescent="0.2">
      <c r="M76" s="89"/>
      <c r="N76" s="54"/>
    </row>
    <row r="77" spans="13:14" x14ac:dyDescent="0.2">
      <c r="M77" s="89"/>
      <c r="N77" s="54"/>
    </row>
    <row r="78" spans="13:14" x14ac:dyDescent="0.2">
      <c r="M78" s="89"/>
      <c r="N78" s="54"/>
    </row>
    <row r="79" spans="13:14" x14ac:dyDescent="0.2">
      <c r="M79" s="89"/>
      <c r="N79" s="54"/>
    </row>
    <row r="80" spans="13:14" x14ac:dyDescent="0.2">
      <c r="M80" s="89"/>
      <c r="N80" s="54"/>
    </row>
    <row r="81" spans="13:14" x14ac:dyDescent="0.2">
      <c r="M81" s="89"/>
      <c r="N81" s="54"/>
    </row>
    <row r="82" spans="13:14" x14ac:dyDescent="0.2">
      <c r="M82" s="89"/>
      <c r="N82" s="54"/>
    </row>
    <row r="83" spans="13:14" x14ac:dyDescent="0.2">
      <c r="M83" s="89"/>
      <c r="N83" s="54"/>
    </row>
    <row r="84" spans="13:14" x14ac:dyDescent="0.2">
      <c r="M84" s="89"/>
      <c r="N84" s="54"/>
    </row>
    <row r="85" spans="13:14" x14ac:dyDescent="0.2">
      <c r="M85" s="89"/>
      <c r="N85" s="54"/>
    </row>
    <row r="86" spans="13:14" x14ac:dyDescent="0.2">
      <c r="M86" s="89"/>
      <c r="N86" s="54"/>
    </row>
    <row r="87" spans="13:14" x14ac:dyDescent="0.2">
      <c r="M87" s="89"/>
      <c r="N87" s="54"/>
    </row>
    <row r="88" spans="13:14" x14ac:dyDescent="0.2">
      <c r="M88" s="89"/>
      <c r="N88" s="54"/>
    </row>
    <row r="89" spans="13:14" x14ac:dyDescent="0.2">
      <c r="M89" s="89"/>
      <c r="N89" s="54"/>
    </row>
    <row r="90" spans="13:14" x14ac:dyDescent="0.2">
      <c r="M90" s="89"/>
      <c r="N90" s="54"/>
    </row>
    <row r="91" spans="13:14" x14ac:dyDescent="0.2">
      <c r="M91" s="89"/>
      <c r="N91" s="54"/>
    </row>
    <row r="92" spans="13:14" x14ac:dyDescent="0.2">
      <c r="M92" s="89"/>
      <c r="N92" s="54"/>
    </row>
    <row r="93" spans="13:14" x14ac:dyDescent="0.2">
      <c r="M93" s="89"/>
      <c r="N93" s="54"/>
    </row>
    <row r="94" spans="13:14" x14ac:dyDescent="0.2">
      <c r="M94" s="89"/>
      <c r="N94" s="54"/>
    </row>
    <row r="95" spans="13:14" x14ac:dyDescent="0.2">
      <c r="M95" s="89"/>
      <c r="N95" s="54"/>
    </row>
    <row r="96" spans="13:14" x14ac:dyDescent="0.2">
      <c r="M96" s="89"/>
      <c r="N96" s="54"/>
    </row>
    <row r="97" spans="13:14" x14ac:dyDescent="0.2">
      <c r="M97" s="89"/>
      <c r="N97" s="54"/>
    </row>
    <row r="98" spans="13:14" x14ac:dyDescent="0.2">
      <c r="M98" s="89"/>
      <c r="N98" s="54"/>
    </row>
    <row r="99" spans="13:14" x14ac:dyDescent="0.2">
      <c r="M99" s="89"/>
      <c r="N99" s="54"/>
    </row>
    <row r="100" spans="13:14" x14ac:dyDescent="0.2">
      <c r="M100" s="89"/>
      <c r="N100" s="54"/>
    </row>
    <row r="101" spans="13:14" x14ac:dyDescent="0.2">
      <c r="M101" s="89"/>
      <c r="N101" s="54"/>
    </row>
    <row r="102" spans="13:14" x14ac:dyDescent="0.2">
      <c r="M102" s="89"/>
      <c r="N102" s="54"/>
    </row>
    <row r="103" spans="13:14" x14ac:dyDescent="0.2">
      <c r="M103" s="89"/>
      <c r="N103" s="54"/>
    </row>
    <row r="104" spans="13:14" x14ac:dyDescent="0.2">
      <c r="M104" s="89"/>
      <c r="N104" s="54"/>
    </row>
    <row r="105" spans="13:14" x14ac:dyDescent="0.2">
      <c r="M105" s="89"/>
      <c r="N105" s="54"/>
    </row>
    <row r="106" spans="13:14" x14ac:dyDescent="0.2">
      <c r="M106" s="89"/>
      <c r="N106" s="54"/>
    </row>
    <row r="107" spans="13:14" x14ac:dyDescent="0.2">
      <c r="M107" s="89"/>
      <c r="N107" s="54"/>
    </row>
    <row r="108" spans="13:14" x14ac:dyDescent="0.2">
      <c r="M108" s="89"/>
      <c r="N108" s="54"/>
    </row>
    <row r="109" spans="13:14" x14ac:dyDescent="0.2">
      <c r="M109" s="89"/>
      <c r="N109" s="54"/>
    </row>
    <row r="110" spans="13:14" x14ac:dyDescent="0.2">
      <c r="M110" s="89"/>
      <c r="N110" s="54"/>
    </row>
    <row r="111" spans="13:14" x14ac:dyDescent="0.2">
      <c r="M111" s="89"/>
      <c r="N111" s="54"/>
    </row>
    <row r="112" spans="13:14" x14ac:dyDescent="0.2">
      <c r="M112" s="89"/>
      <c r="N112" s="54"/>
    </row>
    <row r="113" spans="13:14" x14ac:dyDescent="0.2">
      <c r="M113" s="89"/>
      <c r="N113" s="54"/>
    </row>
    <row r="114" spans="13:14" x14ac:dyDescent="0.2">
      <c r="M114" s="89"/>
      <c r="N114" s="54"/>
    </row>
    <row r="115" spans="13:14" x14ac:dyDescent="0.2">
      <c r="M115" s="89"/>
      <c r="N115" s="54"/>
    </row>
    <row r="116" spans="13:14" x14ac:dyDescent="0.2">
      <c r="M116" s="89"/>
      <c r="N116" s="54"/>
    </row>
    <row r="117" spans="13:14" x14ac:dyDescent="0.2">
      <c r="M117" s="89"/>
      <c r="N117" s="54"/>
    </row>
    <row r="118" spans="13:14" x14ac:dyDescent="0.2">
      <c r="M118" s="89"/>
      <c r="N118" s="54"/>
    </row>
    <row r="119" spans="13:14" x14ac:dyDescent="0.2">
      <c r="M119" s="89"/>
      <c r="N119" s="54"/>
    </row>
    <row r="120" spans="13:14" x14ac:dyDescent="0.2">
      <c r="M120" s="89"/>
      <c r="N120" s="54"/>
    </row>
    <row r="121" spans="13:14" x14ac:dyDescent="0.2">
      <c r="M121" s="89"/>
      <c r="N121" s="54"/>
    </row>
    <row r="122" spans="13:14" x14ac:dyDescent="0.2">
      <c r="M122" s="89"/>
      <c r="N122" s="54"/>
    </row>
    <row r="123" spans="13:14" x14ac:dyDescent="0.2">
      <c r="M123" s="89"/>
      <c r="N123" s="54"/>
    </row>
    <row r="124" spans="13:14" x14ac:dyDescent="0.2">
      <c r="M124" s="89"/>
      <c r="N124" s="54"/>
    </row>
    <row r="125" spans="13:14" x14ac:dyDescent="0.2">
      <c r="M125" s="89"/>
      <c r="N125" s="54"/>
    </row>
    <row r="126" spans="13:14" x14ac:dyDescent="0.2">
      <c r="M126" s="89"/>
      <c r="N126" s="54"/>
    </row>
    <row r="127" spans="13:14" x14ac:dyDescent="0.2">
      <c r="M127" s="89"/>
      <c r="N127" s="54"/>
    </row>
    <row r="128" spans="13:14" x14ac:dyDescent="0.2">
      <c r="M128" s="89"/>
      <c r="N128" s="54"/>
    </row>
    <row r="129" spans="13:14" x14ac:dyDescent="0.2">
      <c r="M129" s="89"/>
      <c r="N129" s="54"/>
    </row>
    <row r="130" spans="13:14" x14ac:dyDescent="0.2">
      <c r="M130" s="89"/>
      <c r="N130" s="54"/>
    </row>
    <row r="131" spans="13:14" x14ac:dyDescent="0.2">
      <c r="M131" s="89"/>
      <c r="N131" s="54"/>
    </row>
    <row r="132" spans="13:14" x14ac:dyDescent="0.2">
      <c r="M132" s="89"/>
      <c r="N132" s="54"/>
    </row>
    <row r="133" spans="13:14" x14ac:dyDescent="0.2">
      <c r="M133" s="89"/>
      <c r="N133" s="54"/>
    </row>
    <row r="134" spans="13:14" x14ac:dyDescent="0.2">
      <c r="M134" s="89"/>
      <c r="N134" s="54"/>
    </row>
    <row r="135" spans="13:14" x14ac:dyDescent="0.2">
      <c r="M135" s="89"/>
      <c r="N135" s="54"/>
    </row>
    <row r="136" spans="13:14" x14ac:dyDescent="0.2">
      <c r="M136" s="89"/>
      <c r="N136" s="54"/>
    </row>
    <row r="137" spans="13:14" x14ac:dyDescent="0.2">
      <c r="M137" s="89"/>
      <c r="N137" s="54"/>
    </row>
    <row r="138" spans="13:14" x14ac:dyDescent="0.2">
      <c r="M138" s="89"/>
      <c r="N138" s="54"/>
    </row>
    <row r="139" spans="13:14" x14ac:dyDescent="0.2">
      <c r="M139" s="89"/>
      <c r="N139" s="54"/>
    </row>
    <row r="140" spans="13:14" x14ac:dyDescent="0.2">
      <c r="M140" s="89"/>
      <c r="N140" s="54"/>
    </row>
    <row r="141" spans="13:14" x14ac:dyDescent="0.2">
      <c r="M141" s="89"/>
      <c r="N141" s="54"/>
    </row>
    <row r="142" spans="13:14" x14ac:dyDescent="0.2">
      <c r="M142" s="89"/>
      <c r="N142" s="54"/>
    </row>
    <row r="143" spans="13:14" x14ac:dyDescent="0.2">
      <c r="M143" s="89"/>
      <c r="N143" s="54"/>
    </row>
    <row r="144" spans="13:14" x14ac:dyDescent="0.2">
      <c r="M144" s="89"/>
      <c r="N144" s="54"/>
    </row>
    <row r="145" spans="13:14" x14ac:dyDescent="0.2">
      <c r="M145" s="89"/>
      <c r="N145" s="54"/>
    </row>
    <row r="146" spans="13:14" x14ac:dyDescent="0.2">
      <c r="M146" s="89"/>
      <c r="N146" s="54"/>
    </row>
    <row r="147" spans="13:14" x14ac:dyDescent="0.2">
      <c r="M147" s="89"/>
      <c r="N147" s="54"/>
    </row>
    <row r="148" spans="13:14" x14ac:dyDescent="0.2">
      <c r="M148" s="89"/>
      <c r="N148" s="54"/>
    </row>
    <row r="149" spans="13:14" x14ac:dyDescent="0.2">
      <c r="M149" s="89"/>
      <c r="N149" s="54"/>
    </row>
    <row r="150" spans="13:14" x14ac:dyDescent="0.2">
      <c r="M150" s="89"/>
      <c r="N150" s="54"/>
    </row>
    <row r="151" spans="13:14" x14ac:dyDescent="0.2">
      <c r="M151" s="89"/>
      <c r="N151" s="54"/>
    </row>
    <row r="152" spans="13:14" x14ac:dyDescent="0.2">
      <c r="M152" s="89"/>
      <c r="N152" s="54"/>
    </row>
    <row r="153" spans="13:14" x14ac:dyDescent="0.2">
      <c r="M153" s="89"/>
      <c r="N153" s="54"/>
    </row>
    <row r="154" spans="13:14" x14ac:dyDescent="0.2">
      <c r="M154" s="89"/>
      <c r="N154" s="54"/>
    </row>
    <row r="155" spans="13:14" x14ac:dyDescent="0.2">
      <c r="M155" s="89"/>
      <c r="N155" s="54"/>
    </row>
    <row r="156" spans="13:14" x14ac:dyDescent="0.2">
      <c r="M156" s="89"/>
      <c r="N156" s="54"/>
    </row>
    <row r="157" spans="13:14" x14ac:dyDescent="0.2">
      <c r="M157" s="89"/>
      <c r="N157" s="54"/>
    </row>
    <row r="158" spans="13:14" x14ac:dyDescent="0.2">
      <c r="M158" s="89"/>
      <c r="N158" s="54"/>
    </row>
    <row r="159" spans="13:14" x14ac:dyDescent="0.2">
      <c r="M159" s="89"/>
      <c r="N159" s="54"/>
    </row>
    <row r="160" spans="13:14" x14ac:dyDescent="0.2">
      <c r="M160" s="89"/>
      <c r="N160" s="54"/>
    </row>
    <row r="161" spans="13:14" x14ac:dyDescent="0.2">
      <c r="M161" s="89"/>
      <c r="N161" s="54"/>
    </row>
    <row r="162" spans="13:14" x14ac:dyDescent="0.2">
      <c r="M162" s="89"/>
      <c r="N162" s="54"/>
    </row>
    <row r="163" spans="13:14" x14ac:dyDescent="0.2">
      <c r="M163" s="89"/>
      <c r="N163" s="54"/>
    </row>
    <row r="164" spans="13:14" x14ac:dyDescent="0.2">
      <c r="M164" s="89"/>
      <c r="N164" s="54"/>
    </row>
    <row r="165" spans="13:14" x14ac:dyDescent="0.2">
      <c r="M165" s="89"/>
      <c r="N165" s="54"/>
    </row>
    <row r="166" spans="13:14" x14ac:dyDescent="0.2">
      <c r="M166" s="89"/>
      <c r="N166" s="54"/>
    </row>
    <row r="167" spans="13:14" x14ac:dyDescent="0.2">
      <c r="M167" s="89"/>
      <c r="N167" s="54"/>
    </row>
    <row r="168" spans="13:14" x14ac:dyDescent="0.2">
      <c r="M168" s="89"/>
      <c r="N168" s="54"/>
    </row>
    <row r="169" spans="13:14" x14ac:dyDescent="0.2">
      <c r="M169" s="89"/>
      <c r="N169" s="54"/>
    </row>
    <row r="170" spans="13:14" x14ac:dyDescent="0.2">
      <c r="M170" s="89"/>
      <c r="N170" s="54"/>
    </row>
    <row r="171" spans="13:14" x14ac:dyDescent="0.2">
      <c r="M171" s="89"/>
      <c r="N171" s="54"/>
    </row>
    <row r="172" spans="13:14" x14ac:dyDescent="0.2">
      <c r="M172" s="89"/>
      <c r="N172" s="54"/>
    </row>
    <row r="173" spans="13:14" x14ac:dyDescent="0.2">
      <c r="M173" s="89"/>
      <c r="N173" s="54"/>
    </row>
    <row r="174" spans="13:14" x14ac:dyDescent="0.2">
      <c r="M174" s="89"/>
      <c r="N174" s="54"/>
    </row>
    <row r="175" spans="13:14" x14ac:dyDescent="0.2">
      <c r="M175" s="89"/>
      <c r="N175" s="54"/>
    </row>
    <row r="176" spans="13:14" x14ac:dyDescent="0.2">
      <c r="M176" s="89"/>
      <c r="N176" s="54"/>
    </row>
    <row r="177" spans="13:14" x14ac:dyDescent="0.2">
      <c r="M177" s="89"/>
      <c r="N177" s="54"/>
    </row>
    <row r="178" spans="13:14" x14ac:dyDescent="0.2">
      <c r="M178" s="89"/>
      <c r="N178" s="54"/>
    </row>
    <row r="179" spans="13:14" x14ac:dyDescent="0.2">
      <c r="M179" s="89"/>
      <c r="N179" s="54"/>
    </row>
    <row r="180" spans="13:14" x14ac:dyDescent="0.2">
      <c r="M180" s="89"/>
      <c r="N180" s="54"/>
    </row>
    <row r="181" spans="13:14" x14ac:dyDescent="0.2">
      <c r="M181" s="89"/>
      <c r="N181" s="54"/>
    </row>
    <row r="182" spans="13:14" x14ac:dyDescent="0.2">
      <c r="M182" s="89"/>
      <c r="N182" s="54"/>
    </row>
    <row r="183" spans="13:14" x14ac:dyDescent="0.2">
      <c r="M183" s="89"/>
      <c r="N183" s="54"/>
    </row>
    <row r="184" spans="13:14" x14ac:dyDescent="0.2">
      <c r="M184" s="89"/>
      <c r="N184" s="54"/>
    </row>
    <row r="185" spans="13:14" x14ac:dyDescent="0.2">
      <c r="M185" s="89"/>
      <c r="N185" s="54"/>
    </row>
    <row r="186" spans="13:14" x14ac:dyDescent="0.2">
      <c r="M186" s="89"/>
      <c r="N186" s="54"/>
    </row>
    <row r="187" spans="13:14" x14ac:dyDescent="0.2">
      <c r="M187" s="89"/>
      <c r="N187" s="54"/>
    </row>
    <row r="188" spans="13:14" x14ac:dyDescent="0.2">
      <c r="M188" s="89"/>
      <c r="N188" s="54"/>
    </row>
    <row r="189" spans="13:14" x14ac:dyDescent="0.2">
      <c r="M189" s="89"/>
      <c r="N189" s="54"/>
    </row>
    <row r="190" spans="13:14" x14ac:dyDescent="0.2">
      <c r="M190" s="89"/>
      <c r="N190" s="54"/>
    </row>
    <row r="191" spans="13:14" x14ac:dyDescent="0.2">
      <c r="M191" s="89"/>
      <c r="N191" s="54"/>
    </row>
    <row r="192" spans="13:14" x14ac:dyDescent="0.2">
      <c r="M192" s="89"/>
      <c r="N192" s="54"/>
    </row>
    <row r="193" spans="13:14" x14ac:dyDescent="0.2">
      <c r="M193" s="89"/>
      <c r="N193" s="54"/>
    </row>
    <row r="194" spans="13:14" x14ac:dyDescent="0.2">
      <c r="M194" s="89"/>
      <c r="N194" s="54"/>
    </row>
    <row r="195" spans="13:14" x14ac:dyDescent="0.2">
      <c r="M195" s="89"/>
      <c r="N195" s="54"/>
    </row>
    <row r="196" spans="13:14" x14ac:dyDescent="0.2">
      <c r="M196" s="89"/>
      <c r="N196" s="54"/>
    </row>
    <row r="197" spans="13:14" x14ac:dyDescent="0.2">
      <c r="M197" s="89"/>
      <c r="N197" s="54"/>
    </row>
    <row r="198" spans="13:14" x14ac:dyDescent="0.2">
      <c r="M198" s="89"/>
      <c r="N198" s="54"/>
    </row>
    <row r="199" spans="13:14" x14ac:dyDescent="0.2">
      <c r="M199" s="89"/>
      <c r="N199" s="54"/>
    </row>
    <row r="200" spans="13:14" x14ac:dyDescent="0.2">
      <c r="M200" s="89"/>
      <c r="N200" s="54"/>
    </row>
    <row r="201" spans="13:14" x14ac:dyDescent="0.2">
      <c r="M201" s="89"/>
      <c r="N201" s="54"/>
    </row>
    <row r="202" spans="13:14" x14ac:dyDescent="0.2">
      <c r="M202" s="89"/>
      <c r="N202" s="54"/>
    </row>
    <row r="203" spans="13:14" x14ac:dyDescent="0.2">
      <c r="M203" s="89"/>
      <c r="N203" s="54"/>
    </row>
    <row r="204" spans="13:14" x14ac:dyDescent="0.2">
      <c r="M204" s="89"/>
      <c r="N204" s="54"/>
    </row>
    <row r="205" spans="13:14" x14ac:dyDescent="0.2">
      <c r="M205" s="89"/>
      <c r="N205" s="54"/>
    </row>
    <row r="206" spans="13:14" x14ac:dyDescent="0.2">
      <c r="M206" s="89"/>
      <c r="N206" s="54"/>
    </row>
    <row r="207" spans="13:14" x14ac:dyDescent="0.2">
      <c r="M207" s="89"/>
      <c r="N207" s="54"/>
    </row>
    <row r="208" spans="13:14" x14ac:dyDescent="0.2">
      <c r="M208" s="89"/>
      <c r="N208" s="54"/>
    </row>
    <row r="209" spans="13:14" x14ac:dyDescent="0.2">
      <c r="M209" s="89"/>
      <c r="N209" s="54"/>
    </row>
    <row r="210" spans="13:14" x14ac:dyDescent="0.2">
      <c r="M210" s="89"/>
      <c r="N210" s="54"/>
    </row>
    <row r="211" spans="13:14" x14ac:dyDescent="0.2">
      <c r="M211" s="89"/>
      <c r="N211" s="54"/>
    </row>
    <row r="212" spans="13:14" x14ac:dyDescent="0.2">
      <c r="M212" s="89"/>
      <c r="N212" s="54"/>
    </row>
    <row r="213" spans="13:14" x14ac:dyDescent="0.2">
      <c r="M213" s="89"/>
      <c r="N213" s="54"/>
    </row>
    <row r="214" spans="13:14" x14ac:dyDescent="0.2">
      <c r="M214" s="89"/>
      <c r="N214" s="54"/>
    </row>
    <row r="215" spans="13:14" x14ac:dyDescent="0.2">
      <c r="M215" s="89"/>
      <c r="N215" s="54"/>
    </row>
    <row r="216" spans="13:14" x14ac:dyDescent="0.2">
      <c r="M216" s="89"/>
      <c r="N216" s="54"/>
    </row>
    <row r="217" spans="13:14" x14ac:dyDescent="0.2">
      <c r="M217" s="89"/>
      <c r="N217" s="54"/>
    </row>
    <row r="218" spans="13:14" x14ac:dyDescent="0.2">
      <c r="M218" s="89"/>
      <c r="N218" s="54"/>
    </row>
    <row r="219" spans="13:14" x14ac:dyDescent="0.2">
      <c r="M219" s="89"/>
      <c r="N219" s="54"/>
    </row>
    <row r="220" spans="13:14" x14ac:dyDescent="0.2">
      <c r="M220" s="89"/>
      <c r="N220" s="54"/>
    </row>
    <row r="221" spans="13:14" x14ac:dyDescent="0.2">
      <c r="M221" s="89"/>
      <c r="N221" s="54"/>
    </row>
    <row r="222" spans="13:14" x14ac:dyDescent="0.2">
      <c r="M222" s="89"/>
      <c r="N222" s="54"/>
    </row>
    <row r="223" spans="13:14" x14ac:dyDescent="0.2">
      <c r="M223" s="89"/>
      <c r="N223" s="54"/>
    </row>
    <row r="224" spans="13:14" x14ac:dyDescent="0.2">
      <c r="M224" s="89"/>
      <c r="N224" s="54"/>
    </row>
    <row r="225" spans="13:14" x14ac:dyDescent="0.2">
      <c r="M225" s="89"/>
      <c r="N225" s="54"/>
    </row>
    <row r="226" spans="13:14" x14ac:dyDescent="0.2">
      <c r="M226" s="89"/>
      <c r="N226" s="54"/>
    </row>
    <row r="227" spans="13:14" x14ac:dyDescent="0.2">
      <c r="M227" s="89"/>
      <c r="N227" s="54"/>
    </row>
    <row r="228" spans="13:14" x14ac:dyDescent="0.2">
      <c r="M228" s="89"/>
      <c r="N228" s="54"/>
    </row>
    <row r="229" spans="13:14" x14ac:dyDescent="0.2">
      <c r="M229" s="89"/>
      <c r="N229" s="54"/>
    </row>
    <row r="230" spans="13:14" x14ac:dyDescent="0.2">
      <c r="M230" s="89"/>
      <c r="N230" s="54"/>
    </row>
    <row r="231" spans="13:14" x14ac:dyDescent="0.2">
      <c r="M231" s="89"/>
      <c r="N231" s="54"/>
    </row>
    <row r="232" spans="13:14" x14ac:dyDescent="0.2">
      <c r="M232" s="89"/>
      <c r="N232" s="54"/>
    </row>
    <row r="233" spans="13:14" x14ac:dyDescent="0.2">
      <c r="M233" s="89"/>
      <c r="N233" s="54"/>
    </row>
    <row r="234" spans="13:14" x14ac:dyDescent="0.2">
      <c r="M234" s="89"/>
      <c r="N234" s="54"/>
    </row>
    <row r="235" spans="13:14" x14ac:dyDescent="0.2">
      <c r="M235" s="89"/>
      <c r="N235" s="54"/>
    </row>
    <row r="236" spans="13:14" x14ac:dyDescent="0.2">
      <c r="M236" s="89"/>
      <c r="N236" s="54"/>
    </row>
    <row r="237" spans="13:14" x14ac:dyDescent="0.2">
      <c r="M237" s="89"/>
      <c r="N237" s="54"/>
    </row>
    <row r="238" spans="13:14" x14ac:dyDescent="0.2">
      <c r="M238" s="89"/>
      <c r="N238" s="54"/>
    </row>
    <row r="239" spans="13:14" x14ac:dyDescent="0.2">
      <c r="M239" s="89"/>
      <c r="N239" s="54"/>
    </row>
    <row r="240" spans="13:14" x14ac:dyDescent="0.2">
      <c r="M240" s="89"/>
      <c r="N240" s="54"/>
    </row>
    <row r="241" spans="13:14" x14ac:dyDescent="0.2">
      <c r="M241" s="89"/>
      <c r="N241" s="54"/>
    </row>
    <row r="242" spans="13:14" x14ac:dyDescent="0.2">
      <c r="M242" s="89"/>
      <c r="N242" s="54"/>
    </row>
    <row r="243" spans="13:14" x14ac:dyDescent="0.2">
      <c r="M243" s="89"/>
      <c r="N243" s="54"/>
    </row>
    <row r="244" spans="13:14" x14ac:dyDescent="0.2">
      <c r="M244" s="89"/>
      <c r="N244" s="54"/>
    </row>
    <row r="245" spans="13:14" x14ac:dyDescent="0.2">
      <c r="M245" s="89"/>
      <c r="N245" s="54"/>
    </row>
    <row r="246" spans="13:14" x14ac:dyDescent="0.2">
      <c r="M246" s="89"/>
      <c r="N246" s="54"/>
    </row>
    <row r="247" spans="13:14" x14ac:dyDescent="0.2">
      <c r="M247" s="89"/>
      <c r="N247" s="54"/>
    </row>
    <row r="248" spans="13:14" x14ac:dyDescent="0.2">
      <c r="M248" s="89"/>
      <c r="N248" s="54"/>
    </row>
    <row r="249" spans="13:14" x14ac:dyDescent="0.2">
      <c r="M249" s="89"/>
      <c r="N249" s="54"/>
    </row>
    <row r="250" spans="13:14" x14ac:dyDescent="0.2">
      <c r="M250" s="89"/>
      <c r="N250" s="54"/>
    </row>
    <row r="251" spans="13:14" x14ac:dyDescent="0.2">
      <c r="M251" s="89"/>
      <c r="N251" s="54"/>
    </row>
    <row r="252" spans="13:14" x14ac:dyDescent="0.2">
      <c r="M252" s="89"/>
      <c r="N252" s="54"/>
    </row>
    <row r="253" spans="13:14" x14ac:dyDescent="0.2">
      <c r="M253" s="89"/>
      <c r="N253" s="54"/>
    </row>
    <row r="254" spans="13:14" x14ac:dyDescent="0.2">
      <c r="M254" s="89"/>
      <c r="N254" s="54"/>
    </row>
    <row r="255" spans="13:14" x14ac:dyDescent="0.2">
      <c r="M255" s="89"/>
      <c r="N255" s="54"/>
    </row>
    <row r="256" spans="13:14" x14ac:dyDescent="0.2">
      <c r="M256" s="89"/>
      <c r="N256" s="54"/>
    </row>
    <row r="257" spans="13:14" x14ac:dyDescent="0.2">
      <c r="M257" s="89"/>
      <c r="N257" s="54"/>
    </row>
    <row r="258" spans="13:14" x14ac:dyDescent="0.2">
      <c r="M258" s="89"/>
      <c r="N258" s="54"/>
    </row>
    <row r="259" spans="13:14" x14ac:dyDescent="0.2">
      <c r="M259" s="89"/>
      <c r="N259" s="54"/>
    </row>
    <row r="260" spans="13:14" x14ac:dyDescent="0.2">
      <c r="M260" s="89"/>
      <c r="N260" s="54"/>
    </row>
    <row r="261" spans="13:14" x14ac:dyDescent="0.2">
      <c r="M261" s="89"/>
      <c r="N261" s="54"/>
    </row>
    <row r="262" spans="13:14" x14ac:dyDescent="0.2">
      <c r="M262" s="89"/>
      <c r="N262" s="54"/>
    </row>
    <row r="263" spans="13:14" x14ac:dyDescent="0.2">
      <c r="M263" s="89"/>
      <c r="N263" s="54"/>
    </row>
    <row r="264" spans="13:14" x14ac:dyDescent="0.2">
      <c r="M264" s="89"/>
      <c r="N264" s="54"/>
    </row>
    <row r="265" spans="13:14" x14ac:dyDescent="0.2">
      <c r="M265" s="89"/>
      <c r="N265" s="54"/>
    </row>
    <row r="266" spans="13:14" x14ac:dyDescent="0.2">
      <c r="M266" s="89"/>
      <c r="N266" s="54"/>
    </row>
    <row r="267" spans="13:14" x14ac:dyDescent="0.2">
      <c r="M267" s="89"/>
      <c r="N267" s="54"/>
    </row>
    <row r="268" spans="13:14" x14ac:dyDescent="0.2">
      <c r="M268" s="89"/>
      <c r="N268" s="54"/>
    </row>
    <row r="269" spans="13:14" x14ac:dyDescent="0.2">
      <c r="M269" s="89"/>
      <c r="N269" s="54"/>
    </row>
    <row r="270" spans="13:14" x14ac:dyDescent="0.2">
      <c r="M270" s="89"/>
      <c r="N270" s="54"/>
    </row>
    <row r="271" spans="13:14" x14ac:dyDescent="0.2">
      <c r="M271" s="89"/>
      <c r="N271" s="54"/>
    </row>
    <row r="272" spans="13:14" x14ac:dyDescent="0.2">
      <c r="M272" s="89"/>
      <c r="N272" s="54"/>
    </row>
    <row r="273" spans="13:14" x14ac:dyDescent="0.2">
      <c r="M273" s="89"/>
      <c r="N273" s="54"/>
    </row>
    <row r="274" spans="13:14" x14ac:dyDescent="0.2">
      <c r="M274" s="89"/>
      <c r="N274" s="54"/>
    </row>
    <row r="275" spans="13:14" x14ac:dyDescent="0.2">
      <c r="M275" s="89"/>
      <c r="N275" s="54"/>
    </row>
    <row r="276" spans="13:14" x14ac:dyDescent="0.2">
      <c r="M276" s="89"/>
      <c r="N276" s="54"/>
    </row>
    <row r="277" spans="13:14" x14ac:dyDescent="0.2">
      <c r="M277" s="89"/>
      <c r="N277" s="54"/>
    </row>
    <row r="278" spans="13:14" x14ac:dyDescent="0.2">
      <c r="M278" s="89"/>
      <c r="N278" s="54"/>
    </row>
    <row r="279" spans="13:14" x14ac:dyDescent="0.2">
      <c r="M279" s="89"/>
      <c r="N279" s="54"/>
    </row>
    <row r="280" spans="13:14" x14ac:dyDescent="0.2">
      <c r="M280" s="89"/>
      <c r="N280" s="54"/>
    </row>
    <row r="281" spans="13:14" x14ac:dyDescent="0.2">
      <c r="M281" s="89"/>
      <c r="N281" s="54"/>
    </row>
    <row r="282" spans="13:14" x14ac:dyDescent="0.2">
      <c r="M282" s="89"/>
      <c r="N282" s="54"/>
    </row>
    <row r="283" spans="13:14" x14ac:dyDescent="0.2">
      <c r="M283" s="89"/>
      <c r="N283" s="54"/>
    </row>
    <row r="284" spans="13:14" x14ac:dyDescent="0.2">
      <c r="M284" s="89"/>
      <c r="N284" s="54"/>
    </row>
    <row r="285" spans="13:14" x14ac:dyDescent="0.2">
      <c r="M285" s="89"/>
      <c r="N285" s="54"/>
    </row>
    <row r="286" spans="13:14" x14ac:dyDescent="0.2">
      <c r="M286" s="89"/>
      <c r="N286" s="54"/>
    </row>
    <row r="287" spans="13:14" x14ac:dyDescent="0.2">
      <c r="M287" s="89"/>
      <c r="N287" s="54"/>
    </row>
    <row r="288" spans="13:14" x14ac:dyDescent="0.2">
      <c r="M288" s="89"/>
      <c r="N288" s="54"/>
    </row>
    <row r="289" spans="13:14" x14ac:dyDescent="0.2">
      <c r="M289" s="89"/>
      <c r="N289" s="54"/>
    </row>
    <row r="290" spans="13:14" x14ac:dyDescent="0.2">
      <c r="M290" s="89"/>
      <c r="N290" s="54"/>
    </row>
    <row r="291" spans="13:14" x14ac:dyDescent="0.2">
      <c r="M291" s="89"/>
      <c r="N291" s="54"/>
    </row>
    <row r="292" spans="13:14" x14ac:dyDescent="0.2">
      <c r="M292" s="89"/>
      <c r="N292" s="54"/>
    </row>
    <row r="293" spans="13:14" x14ac:dyDescent="0.2">
      <c r="M293" s="89"/>
      <c r="N293" s="54"/>
    </row>
    <row r="294" spans="13:14" x14ac:dyDescent="0.2">
      <c r="M294" s="89"/>
      <c r="N294" s="54"/>
    </row>
    <row r="295" spans="13:14" x14ac:dyDescent="0.2">
      <c r="M295" s="89"/>
      <c r="N295" s="54"/>
    </row>
    <row r="296" spans="13:14" x14ac:dyDescent="0.2">
      <c r="M296" s="89"/>
      <c r="N296" s="54"/>
    </row>
    <row r="297" spans="13:14" x14ac:dyDescent="0.2">
      <c r="M297" s="89"/>
      <c r="N297" s="54"/>
    </row>
    <row r="298" spans="13:14" x14ac:dyDescent="0.2">
      <c r="M298" s="89"/>
      <c r="N298" s="54"/>
    </row>
    <row r="299" spans="13:14" x14ac:dyDescent="0.2">
      <c r="M299" s="89"/>
      <c r="N299" s="54"/>
    </row>
    <row r="300" spans="13:14" x14ac:dyDescent="0.2">
      <c r="M300" s="89"/>
      <c r="N300" s="54"/>
    </row>
    <row r="301" spans="13:14" x14ac:dyDescent="0.2">
      <c r="M301" s="89"/>
      <c r="N301" s="54"/>
    </row>
    <row r="302" spans="13:14" x14ac:dyDescent="0.2">
      <c r="M302" s="89"/>
      <c r="N302" s="54"/>
    </row>
    <row r="303" spans="13:14" x14ac:dyDescent="0.2">
      <c r="M303" s="89"/>
      <c r="N303" s="54"/>
    </row>
    <row r="304" spans="13:14" x14ac:dyDescent="0.2">
      <c r="M304" s="89"/>
      <c r="N304" s="54"/>
    </row>
    <row r="305" spans="13:14" x14ac:dyDescent="0.2">
      <c r="M305" s="89"/>
      <c r="N305" s="54"/>
    </row>
    <row r="306" spans="13:14" x14ac:dyDescent="0.2">
      <c r="M306" s="89"/>
      <c r="N306" s="54"/>
    </row>
    <row r="307" spans="13:14" x14ac:dyDescent="0.2">
      <c r="M307" s="89"/>
      <c r="N307" s="54"/>
    </row>
    <row r="308" spans="13:14" x14ac:dyDescent="0.2">
      <c r="M308" s="89"/>
      <c r="N308" s="54"/>
    </row>
    <row r="309" spans="13:14" x14ac:dyDescent="0.2">
      <c r="M309" s="89"/>
      <c r="N309" s="54"/>
    </row>
    <row r="310" spans="13:14" x14ac:dyDescent="0.2">
      <c r="M310" s="89"/>
      <c r="N310" s="54"/>
    </row>
    <row r="311" spans="13:14" x14ac:dyDescent="0.2">
      <c r="M311" s="89"/>
      <c r="N311" s="54"/>
    </row>
    <row r="312" spans="13:14" x14ac:dyDescent="0.2">
      <c r="M312" s="89"/>
      <c r="N312" s="54"/>
    </row>
    <row r="313" spans="13:14" x14ac:dyDescent="0.2">
      <c r="M313" s="89"/>
      <c r="N313" s="54"/>
    </row>
    <row r="314" spans="13:14" x14ac:dyDescent="0.2">
      <c r="M314" s="89"/>
      <c r="N314" s="54"/>
    </row>
    <row r="315" spans="13:14" x14ac:dyDescent="0.2">
      <c r="M315" s="89"/>
      <c r="N315" s="54"/>
    </row>
    <row r="316" spans="13:14" x14ac:dyDescent="0.2">
      <c r="M316" s="89"/>
      <c r="N316" s="54"/>
    </row>
    <row r="317" spans="13:14" x14ac:dyDescent="0.2">
      <c r="M317" s="89"/>
      <c r="N317" s="54"/>
    </row>
    <row r="318" spans="13:14" x14ac:dyDescent="0.2">
      <c r="M318" s="89"/>
      <c r="N318" s="54"/>
    </row>
    <row r="319" spans="13:14" x14ac:dyDescent="0.2">
      <c r="M319" s="89"/>
      <c r="N319" s="54"/>
    </row>
    <row r="320" spans="13:14" x14ac:dyDescent="0.2">
      <c r="M320" s="89"/>
      <c r="N320" s="54"/>
    </row>
    <row r="321" spans="13:14" x14ac:dyDescent="0.2">
      <c r="M321" s="89"/>
      <c r="N321" s="54"/>
    </row>
    <row r="322" spans="13:14" x14ac:dyDescent="0.2">
      <c r="M322" s="89"/>
      <c r="N322" s="54"/>
    </row>
    <row r="323" spans="13:14" x14ac:dyDescent="0.2">
      <c r="M323" s="89"/>
      <c r="N323" s="54"/>
    </row>
    <row r="324" spans="13:14" x14ac:dyDescent="0.2">
      <c r="M324" s="89"/>
      <c r="N324" s="54"/>
    </row>
    <row r="325" spans="13:14" x14ac:dyDescent="0.2">
      <c r="M325" s="89"/>
      <c r="N325" s="54"/>
    </row>
    <row r="326" spans="13:14" x14ac:dyDescent="0.2">
      <c r="M326" s="89"/>
      <c r="N326" s="54"/>
    </row>
    <row r="327" spans="13:14" x14ac:dyDescent="0.2">
      <c r="M327" s="89"/>
      <c r="N327" s="54"/>
    </row>
    <row r="328" spans="13:14" x14ac:dyDescent="0.2">
      <c r="M328" s="89"/>
      <c r="N328" s="54"/>
    </row>
    <row r="329" spans="13:14" x14ac:dyDescent="0.2">
      <c r="M329" s="89"/>
      <c r="N329" s="54"/>
    </row>
    <row r="330" spans="13:14" x14ac:dyDescent="0.2">
      <c r="M330" s="89"/>
      <c r="N330" s="54"/>
    </row>
    <row r="331" spans="13:14" x14ac:dyDescent="0.2">
      <c r="M331" s="89"/>
      <c r="N331" s="54"/>
    </row>
    <row r="332" spans="13:14" x14ac:dyDescent="0.2">
      <c r="M332" s="89"/>
      <c r="N332" s="54"/>
    </row>
    <row r="333" spans="13:14" x14ac:dyDescent="0.2">
      <c r="M333" s="89"/>
      <c r="N333" s="54"/>
    </row>
    <row r="334" spans="13:14" x14ac:dyDescent="0.2">
      <c r="M334" s="89"/>
      <c r="N334" s="54"/>
    </row>
    <row r="335" spans="13:14" x14ac:dyDescent="0.2">
      <c r="M335" s="89"/>
      <c r="N335" s="54"/>
    </row>
    <row r="336" spans="13:14" x14ac:dyDescent="0.2">
      <c r="M336" s="89"/>
      <c r="N336" s="54"/>
    </row>
    <row r="337" spans="13:14" x14ac:dyDescent="0.2">
      <c r="M337" s="89"/>
      <c r="N337" s="54"/>
    </row>
    <row r="338" spans="13:14" x14ac:dyDescent="0.2">
      <c r="M338" s="89"/>
      <c r="N338" s="54"/>
    </row>
    <row r="339" spans="13:14" x14ac:dyDescent="0.2">
      <c r="M339" s="89"/>
      <c r="N339" s="54"/>
    </row>
    <row r="340" spans="13:14" x14ac:dyDescent="0.2">
      <c r="M340" s="89"/>
      <c r="N340" s="54"/>
    </row>
    <row r="341" spans="13:14" x14ac:dyDescent="0.2">
      <c r="M341" s="89"/>
      <c r="N341" s="54"/>
    </row>
    <row r="342" spans="13:14" x14ac:dyDescent="0.2">
      <c r="M342" s="89"/>
      <c r="N342" s="54"/>
    </row>
    <row r="343" spans="13:14" x14ac:dyDescent="0.2">
      <c r="M343" s="89"/>
      <c r="N343" s="54"/>
    </row>
    <row r="344" spans="13:14" x14ac:dyDescent="0.2">
      <c r="M344" s="89"/>
      <c r="N344" s="54"/>
    </row>
    <row r="345" spans="13:14" x14ac:dyDescent="0.2">
      <c r="M345" s="89"/>
      <c r="N345" s="54"/>
    </row>
    <row r="346" spans="13:14" x14ac:dyDescent="0.2">
      <c r="M346" s="89"/>
      <c r="N346" s="54"/>
    </row>
    <row r="347" spans="13:14" x14ac:dyDescent="0.2">
      <c r="M347" s="89"/>
      <c r="N347" s="54"/>
    </row>
    <row r="348" spans="13:14" x14ac:dyDescent="0.2">
      <c r="M348" s="89"/>
      <c r="N348" s="54"/>
    </row>
    <row r="349" spans="13:14" x14ac:dyDescent="0.2">
      <c r="M349" s="89"/>
      <c r="N349" s="54"/>
    </row>
    <row r="350" spans="13:14" x14ac:dyDescent="0.2">
      <c r="M350" s="89"/>
      <c r="N350" s="54"/>
    </row>
    <row r="351" spans="13:14" x14ac:dyDescent="0.2">
      <c r="M351" s="89"/>
      <c r="N351" s="54"/>
    </row>
    <row r="352" spans="13:14" x14ac:dyDescent="0.2">
      <c r="M352" s="89"/>
      <c r="N352" s="54"/>
    </row>
    <row r="353" spans="13:14" x14ac:dyDescent="0.2">
      <c r="M353" s="89"/>
      <c r="N353" s="54"/>
    </row>
    <row r="354" spans="13:14" x14ac:dyDescent="0.2">
      <c r="M354" s="89"/>
      <c r="N354" s="54"/>
    </row>
    <row r="355" spans="13:14" x14ac:dyDescent="0.2">
      <c r="M355" s="89"/>
      <c r="N355" s="54"/>
    </row>
    <row r="356" spans="13:14" x14ac:dyDescent="0.2">
      <c r="M356" s="89"/>
      <c r="N356" s="54"/>
    </row>
    <row r="357" spans="13:14" x14ac:dyDescent="0.2">
      <c r="M357" s="89"/>
      <c r="N357" s="54"/>
    </row>
    <row r="358" spans="13:14" x14ac:dyDescent="0.2">
      <c r="M358" s="89"/>
      <c r="N358" s="54"/>
    </row>
    <row r="359" spans="13:14" x14ac:dyDescent="0.2">
      <c r="M359" s="89"/>
      <c r="N359" s="54"/>
    </row>
    <row r="360" spans="13:14" x14ac:dyDescent="0.2">
      <c r="M360" s="89"/>
      <c r="N360" s="54"/>
    </row>
    <row r="361" spans="13:14" x14ac:dyDescent="0.2">
      <c r="M361" s="89"/>
      <c r="N361" s="54"/>
    </row>
    <row r="362" spans="13:14" x14ac:dyDescent="0.2">
      <c r="M362" s="89"/>
      <c r="N362" s="54"/>
    </row>
    <row r="363" spans="13:14" x14ac:dyDescent="0.2">
      <c r="M363" s="89"/>
      <c r="N363" s="54"/>
    </row>
    <row r="364" spans="13:14" x14ac:dyDescent="0.2">
      <c r="M364" s="89"/>
      <c r="N364" s="54"/>
    </row>
    <row r="365" spans="13:14" x14ac:dyDescent="0.2">
      <c r="M365" s="89"/>
      <c r="N365" s="54"/>
    </row>
    <row r="366" spans="13:14" x14ac:dyDescent="0.2">
      <c r="M366" s="89"/>
      <c r="N366" s="54"/>
    </row>
    <row r="367" spans="13:14" x14ac:dyDescent="0.2">
      <c r="M367" s="89"/>
      <c r="N367" s="54"/>
    </row>
    <row r="368" spans="13:14" x14ac:dyDescent="0.2">
      <c r="M368" s="89"/>
      <c r="N368" s="54"/>
    </row>
    <row r="369" spans="13:14" x14ac:dyDescent="0.2">
      <c r="M369" s="89"/>
      <c r="N369" s="54"/>
    </row>
    <row r="370" spans="13:14" x14ac:dyDescent="0.2">
      <c r="M370" s="89"/>
      <c r="N370" s="54"/>
    </row>
    <row r="371" spans="13:14" x14ac:dyDescent="0.2">
      <c r="M371" s="89"/>
      <c r="N371" s="54"/>
    </row>
    <row r="372" spans="13:14" x14ac:dyDescent="0.2">
      <c r="M372" s="89"/>
      <c r="N372" s="54"/>
    </row>
    <row r="373" spans="13:14" x14ac:dyDescent="0.2">
      <c r="M373" s="89"/>
      <c r="N373" s="54"/>
    </row>
    <row r="374" spans="13:14" x14ac:dyDescent="0.2">
      <c r="M374" s="89"/>
      <c r="N374" s="54"/>
    </row>
    <row r="375" spans="13:14" x14ac:dyDescent="0.2">
      <c r="M375" s="89"/>
      <c r="N375" s="54"/>
    </row>
    <row r="376" spans="13:14" x14ac:dyDescent="0.2">
      <c r="M376" s="89"/>
      <c r="N376" s="54"/>
    </row>
    <row r="377" spans="13:14" x14ac:dyDescent="0.2">
      <c r="M377" s="89"/>
      <c r="N377" s="54"/>
    </row>
    <row r="378" spans="13:14" x14ac:dyDescent="0.2">
      <c r="M378" s="89"/>
      <c r="N378" s="54"/>
    </row>
    <row r="379" spans="13:14" x14ac:dyDescent="0.2">
      <c r="M379" s="89"/>
      <c r="N379" s="54"/>
    </row>
    <row r="380" spans="13:14" x14ac:dyDescent="0.2">
      <c r="M380" s="89"/>
      <c r="N380" s="54"/>
    </row>
    <row r="381" spans="13:14" x14ac:dyDescent="0.2">
      <c r="M381" s="89"/>
      <c r="N381" s="54"/>
    </row>
    <row r="382" spans="13:14" x14ac:dyDescent="0.2">
      <c r="M382" s="89"/>
      <c r="N382" s="54"/>
    </row>
    <row r="383" spans="13:14" x14ac:dyDescent="0.2">
      <c r="M383" s="89"/>
      <c r="N383" s="54"/>
    </row>
    <row r="384" spans="13:14" x14ac:dyDescent="0.2">
      <c r="M384" s="89"/>
      <c r="N384" s="54"/>
    </row>
    <row r="385" spans="13:14" x14ac:dyDescent="0.2">
      <c r="M385" s="89"/>
      <c r="N385" s="54"/>
    </row>
    <row r="386" spans="13:14" x14ac:dyDescent="0.2">
      <c r="M386" s="89"/>
      <c r="N386" s="54"/>
    </row>
    <row r="387" spans="13:14" x14ac:dyDescent="0.2">
      <c r="M387" s="89"/>
      <c r="N387" s="54"/>
    </row>
    <row r="388" spans="13:14" x14ac:dyDescent="0.2">
      <c r="M388" s="89"/>
      <c r="N388" s="54"/>
    </row>
    <row r="389" spans="13:14" x14ac:dyDescent="0.2">
      <c r="M389" s="89"/>
      <c r="N389" s="54"/>
    </row>
    <row r="390" spans="13:14" x14ac:dyDescent="0.2">
      <c r="M390" s="89"/>
      <c r="N390" s="54"/>
    </row>
    <row r="391" spans="13:14" x14ac:dyDescent="0.2">
      <c r="M391" s="89"/>
      <c r="N391" s="54"/>
    </row>
    <row r="392" spans="13:14" x14ac:dyDescent="0.2">
      <c r="M392" s="89"/>
      <c r="N392" s="54"/>
    </row>
    <row r="393" spans="13:14" x14ac:dyDescent="0.2">
      <c r="M393" s="89"/>
      <c r="N393" s="54"/>
    </row>
    <row r="394" spans="13:14" x14ac:dyDescent="0.2">
      <c r="M394" s="89"/>
      <c r="N394" s="54"/>
    </row>
    <row r="395" spans="13:14" x14ac:dyDescent="0.2">
      <c r="M395" s="89"/>
      <c r="N395" s="54"/>
    </row>
    <row r="396" spans="13:14" x14ac:dyDescent="0.2">
      <c r="M396" s="89"/>
      <c r="N396" s="54"/>
    </row>
    <row r="397" spans="13:14" x14ac:dyDescent="0.2">
      <c r="M397" s="89"/>
      <c r="N397" s="54"/>
    </row>
    <row r="398" spans="13:14" x14ac:dyDescent="0.2">
      <c r="M398" s="89"/>
      <c r="N398" s="54"/>
    </row>
    <row r="399" spans="13:14" x14ac:dyDescent="0.2">
      <c r="M399" s="89"/>
      <c r="N399" s="54"/>
    </row>
    <row r="400" spans="13:14" x14ac:dyDescent="0.2">
      <c r="M400" s="89"/>
      <c r="N400" s="54"/>
    </row>
    <row r="401" spans="13:14" x14ac:dyDescent="0.2">
      <c r="M401" s="89"/>
      <c r="N401" s="54"/>
    </row>
    <row r="402" spans="13:14" x14ac:dyDescent="0.2">
      <c r="M402" s="89"/>
      <c r="N402" s="54"/>
    </row>
    <row r="403" spans="13:14" x14ac:dyDescent="0.2">
      <c r="M403" s="89"/>
      <c r="N403" s="54"/>
    </row>
    <row r="404" spans="13:14" x14ac:dyDescent="0.2">
      <c r="M404" s="89"/>
      <c r="N404" s="54"/>
    </row>
    <row r="405" spans="13:14" x14ac:dyDescent="0.2">
      <c r="M405" s="89"/>
      <c r="N405" s="54"/>
    </row>
    <row r="406" spans="13:14" x14ac:dyDescent="0.2">
      <c r="M406" s="89"/>
      <c r="N406" s="54"/>
    </row>
    <row r="407" spans="13:14" x14ac:dyDescent="0.2">
      <c r="M407" s="89"/>
      <c r="N407" s="54"/>
    </row>
    <row r="408" spans="13:14" x14ac:dyDescent="0.2">
      <c r="M408" s="89"/>
      <c r="N408" s="54"/>
    </row>
    <row r="409" spans="13:14" x14ac:dyDescent="0.2">
      <c r="M409" s="89"/>
      <c r="N409" s="54"/>
    </row>
    <row r="410" spans="13:14" x14ac:dyDescent="0.2">
      <c r="M410" s="89"/>
      <c r="N410" s="54"/>
    </row>
    <row r="411" spans="13:14" x14ac:dyDescent="0.2">
      <c r="M411" s="89"/>
      <c r="N411" s="54"/>
    </row>
    <row r="412" spans="13:14" x14ac:dyDescent="0.2">
      <c r="M412" s="89"/>
      <c r="N412" s="54"/>
    </row>
    <row r="413" spans="13:14" x14ac:dyDescent="0.2">
      <c r="M413" s="89"/>
      <c r="N413" s="54"/>
    </row>
    <row r="414" spans="13:14" x14ac:dyDescent="0.2">
      <c r="M414" s="89"/>
      <c r="N414" s="54"/>
    </row>
    <row r="415" spans="13:14" x14ac:dyDescent="0.2">
      <c r="M415" s="89"/>
      <c r="N415" s="54"/>
    </row>
    <row r="416" spans="13:14" x14ac:dyDescent="0.2">
      <c r="M416" s="89"/>
      <c r="N416" s="54"/>
    </row>
    <row r="417" spans="13:14" x14ac:dyDescent="0.2">
      <c r="M417" s="89"/>
      <c r="N417" s="54"/>
    </row>
    <row r="418" spans="13:14" x14ac:dyDescent="0.2">
      <c r="M418" s="89"/>
      <c r="N418" s="54"/>
    </row>
    <row r="419" spans="13:14" x14ac:dyDescent="0.2">
      <c r="M419" s="89"/>
      <c r="N419" s="54"/>
    </row>
    <row r="420" spans="13:14" x14ac:dyDescent="0.2">
      <c r="M420" s="89"/>
      <c r="N420" s="54"/>
    </row>
    <row r="421" spans="13:14" x14ac:dyDescent="0.2">
      <c r="M421" s="89"/>
      <c r="N421" s="54"/>
    </row>
    <row r="422" spans="13:14" x14ac:dyDescent="0.2">
      <c r="M422" s="89"/>
      <c r="N422" s="54"/>
    </row>
    <row r="423" spans="13:14" x14ac:dyDescent="0.2">
      <c r="M423" s="89"/>
      <c r="N423" s="54"/>
    </row>
    <row r="424" spans="13:14" x14ac:dyDescent="0.2">
      <c r="M424" s="89"/>
      <c r="N424" s="54"/>
    </row>
    <row r="425" spans="13:14" x14ac:dyDescent="0.2">
      <c r="M425" s="89"/>
      <c r="N425" s="54"/>
    </row>
    <row r="426" spans="13:14" x14ac:dyDescent="0.2">
      <c r="M426" s="89"/>
      <c r="N426" s="54"/>
    </row>
    <row r="427" spans="13:14" x14ac:dyDescent="0.2">
      <c r="M427" s="89"/>
      <c r="N427" s="54"/>
    </row>
    <row r="428" spans="13:14" x14ac:dyDescent="0.2">
      <c r="M428" s="89"/>
      <c r="N428" s="54"/>
    </row>
    <row r="429" spans="13:14" x14ac:dyDescent="0.2">
      <c r="M429" s="89"/>
      <c r="N429" s="54"/>
    </row>
    <row r="430" spans="13:14" x14ac:dyDescent="0.2">
      <c r="M430" s="89"/>
      <c r="N430" s="54"/>
    </row>
    <row r="431" spans="13:14" x14ac:dyDescent="0.2">
      <c r="M431" s="89"/>
      <c r="N431" s="54"/>
    </row>
    <row r="432" spans="13:14" x14ac:dyDescent="0.2">
      <c r="M432" s="89"/>
      <c r="N432" s="54"/>
    </row>
    <row r="433" spans="13:14" x14ac:dyDescent="0.2">
      <c r="M433" s="89"/>
      <c r="N433" s="54"/>
    </row>
    <row r="434" spans="13:14" x14ac:dyDescent="0.2">
      <c r="M434" s="89"/>
      <c r="N434" s="54"/>
    </row>
    <row r="435" spans="13:14" x14ac:dyDescent="0.2">
      <c r="M435" s="89"/>
      <c r="N435" s="54"/>
    </row>
    <row r="436" spans="13:14" x14ac:dyDescent="0.2">
      <c r="M436" s="89"/>
      <c r="N436" s="54"/>
    </row>
    <row r="437" spans="13:14" x14ac:dyDescent="0.2">
      <c r="M437" s="89"/>
      <c r="N437" s="54"/>
    </row>
    <row r="438" spans="13:14" x14ac:dyDescent="0.2">
      <c r="M438" s="89"/>
      <c r="N438" s="54"/>
    </row>
    <row r="439" spans="13:14" x14ac:dyDescent="0.2">
      <c r="M439" s="89"/>
      <c r="N439" s="54"/>
    </row>
    <row r="440" spans="13:14" x14ac:dyDescent="0.2">
      <c r="M440" s="89"/>
      <c r="N440" s="54"/>
    </row>
    <row r="441" spans="13:14" x14ac:dyDescent="0.2">
      <c r="M441" s="89"/>
      <c r="N441" s="54"/>
    </row>
    <row r="442" spans="13:14" x14ac:dyDescent="0.2">
      <c r="M442" s="89"/>
      <c r="N442" s="54"/>
    </row>
    <row r="443" spans="13:14" x14ac:dyDescent="0.2">
      <c r="M443" s="89"/>
      <c r="N443" s="54"/>
    </row>
    <row r="444" spans="13:14" x14ac:dyDescent="0.2">
      <c r="M444" s="89"/>
      <c r="N444" s="54"/>
    </row>
    <row r="445" spans="13:14" x14ac:dyDescent="0.2">
      <c r="M445" s="89"/>
      <c r="N445" s="54"/>
    </row>
    <row r="446" spans="13:14" x14ac:dyDescent="0.2">
      <c r="M446" s="89"/>
      <c r="N446" s="54"/>
    </row>
    <row r="447" spans="13:14" x14ac:dyDescent="0.2">
      <c r="M447" s="89"/>
      <c r="N447" s="54"/>
    </row>
    <row r="448" spans="13:14" x14ac:dyDescent="0.2">
      <c r="M448" s="89"/>
      <c r="N448" s="54"/>
    </row>
    <row r="449" spans="13:14" x14ac:dyDescent="0.2">
      <c r="M449" s="89"/>
      <c r="N449" s="54"/>
    </row>
    <row r="450" spans="13:14" x14ac:dyDescent="0.2">
      <c r="M450" s="89"/>
      <c r="N450" s="54"/>
    </row>
    <row r="451" spans="13:14" x14ac:dyDescent="0.2">
      <c r="M451" s="89"/>
      <c r="N451" s="54"/>
    </row>
    <row r="452" spans="13:14" x14ac:dyDescent="0.2">
      <c r="M452" s="89"/>
      <c r="N452" s="54"/>
    </row>
    <row r="453" spans="13:14" x14ac:dyDescent="0.2">
      <c r="M453" s="89"/>
      <c r="N453" s="54"/>
    </row>
    <row r="454" spans="13:14" x14ac:dyDescent="0.2">
      <c r="M454" s="89"/>
      <c r="N454" s="54"/>
    </row>
    <row r="455" spans="13:14" x14ac:dyDescent="0.2">
      <c r="M455" s="89"/>
      <c r="N455" s="54"/>
    </row>
    <row r="456" spans="13:14" x14ac:dyDescent="0.2">
      <c r="M456" s="89"/>
      <c r="N456" s="54"/>
    </row>
    <row r="457" spans="13:14" x14ac:dyDescent="0.2">
      <c r="M457" s="89"/>
      <c r="N457" s="54"/>
    </row>
    <row r="458" spans="13:14" x14ac:dyDescent="0.2">
      <c r="M458" s="89"/>
      <c r="N458" s="54"/>
    </row>
    <row r="459" spans="13:14" x14ac:dyDescent="0.2">
      <c r="M459" s="89"/>
      <c r="N459" s="54"/>
    </row>
    <row r="460" spans="13:14" x14ac:dyDescent="0.2">
      <c r="M460" s="89"/>
      <c r="N460" s="54"/>
    </row>
    <row r="461" spans="13:14" x14ac:dyDescent="0.2">
      <c r="M461" s="89"/>
      <c r="N461" s="54"/>
    </row>
    <row r="462" spans="13:14" x14ac:dyDescent="0.2">
      <c r="M462" s="89"/>
      <c r="N462" s="54"/>
    </row>
    <row r="463" spans="13:14" x14ac:dyDescent="0.2">
      <c r="M463" s="89"/>
      <c r="N463" s="54"/>
    </row>
    <row r="464" spans="13:14" x14ac:dyDescent="0.2">
      <c r="M464" s="89"/>
      <c r="N464" s="54"/>
    </row>
    <row r="465" spans="13:14" x14ac:dyDescent="0.2">
      <c r="M465" s="89"/>
      <c r="N465" s="54"/>
    </row>
    <row r="466" spans="13:14" x14ac:dyDescent="0.2">
      <c r="M466" s="89"/>
      <c r="N466" s="54"/>
    </row>
    <row r="467" spans="13:14" x14ac:dyDescent="0.2">
      <c r="M467" s="89"/>
      <c r="N467" s="54"/>
    </row>
    <row r="468" spans="13:14" x14ac:dyDescent="0.2">
      <c r="M468" s="89"/>
      <c r="N468" s="54"/>
    </row>
    <row r="469" spans="13:14" x14ac:dyDescent="0.2">
      <c r="M469" s="89"/>
      <c r="N469" s="54"/>
    </row>
    <row r="470" spans="13:14" x14ac:dyDescent="0.2">
      <c r="M470" s="89"/>
      <c r="N470" s="54"/>
    </row>
    <row r="471" spans="13:14" x14ac:dyDescent="0.2">
      <c r="M471" s="89"/>
      <c r="N471" s="54"/>
    </row>
    <row r="472" spans="13:14" x14ac:dyDescent="0.2">
      <c r="M472" s="89"/>
      <c r="N472" s="54"/>
    </row>
    <row r="473" spans="13:14" x14ac:dyDescent="0.2">
      <c r="M473" s="89"/>
      <c r="N473" s="54"/>
    </row>
    <row r="474" spans="13:14" x14ac:dyDescent="0.2">
      <c r="M474" s="89"/>
      <c r="N474" s="54"/>
    </row>
    <row r="475" spans="13:14" x14ac:dyDescent="0.2">
      <c r="M475" s="89"/>
      <c r="N475" s="54"/>
    </row>
    <row r="476" spans="13:14" x14ac:dyDescent="0.2">
      <c r="M476" s="89"/>
      <c r="N476" s="54"/>
    </row>
    <row r="477" spans="13:14" x14ac:dyDescent="0.2">
      <c r="M477" s="89"/>
      <c r="N477" s="54"/>
    </row>
    <row r="478" spans="13:14" x14ac:dyDescent="0.2">
      <c r="M478" s="89"/>
      <c r="N478" s="54"/>
    </row>
    <row r="479" spans="13:14" x14ac:dyDescent="0.2">
      <c r="M479" s="89"/>
      <c r="N479" s="54"/>
    </row>
    <row r="480" spans="13:14" x14ac:dyDescent="0.2">
      <c r="M480" s="89"/>
      <c r="N480" s="54"/>
    </row>
    <row r="481" spans="13:14" x14ac:dyDescent="0.2">
      <c r="M481" s="89"/>
      <c r="N481" s="54"/>
    </row>
    <row r="482" spans="13:14" x14ac:dyDescent="0.2">
      <c r="M482" s="89"/>
      <c r="N482" s="54"/>
    </row>
    <row r="483" spans="13:14" x14ac:dyDescent="0.2">
      <c r="M483" s="89"/>
      <c r="N483" s="54"/>
    </row>
    <row r="484" spans="13:14" x14ac:dyDescent="0.2">
      <c r="M484" s="89"/>
      <c r="N484" s="54"/>
    </row>
    <row r="485" spans="13:14" x14ac:dyDescent="0.2">
      <c r="M485" s="89"/>
      <c r="N485" s="54"/>
    </row>
    <row r="486" spans="13:14" x14ac:dyDescent="0.2">
      <c r="M486" s="89"/>
      <c r="N486" s="54"/>
    </row>
    <row r="487" spans="13:14" x14ac:dyDescent="0.2">
      <c r="M487" s="89"/>
      <c r="N487" s="54"/>
    </row>
    <row r="488" spans="13:14" x14ac:dyDescent="0.2">
      <c r="M488" s="89"/>
      <c r="N488" s="54"/>
    </row>
    <row r="489" spans="13:14" x14ac:dyDescent="0.2">
      <c r="M489" s="89"/>
      <c r="N489" s="54"/>
    </row>
    <row r="490" spans="13:14" x14ac:dyDescent="0.2">
      <c r="M490" s="89"/>
      <c r="N490" s="54"/>
    </row>
    <row r="491" spans="13:14" x14ac:dyDescent="0.2">
      <c r="M491" s="89"/>
      <c r="N491" s="54"/>
    </row>
    <row r="492" spans="13:14" x14ac:dyDescent="0.2">
      <c r="M492" s="89"/>
      <c r="N492" s="54"/>
    </row>
    <row r="493" spans="13:14" x14ac:dyDescent="0.2">
      <c r="M493" s="89"/>
      <c r="N493" s="54"/>
    </row>
    <row r="494" spans="13:14" x14ac:dyDescent="0.2">
      <c r="M494" s="89"/>
      <c r="N494" s="54"/>
    </row>
    <row r="495" spans="13:14" x14ac:dyDescent="0.2">
      <c r="M495" s="89"/>
      <c r="N495" s="54"/>
    </row>
    <row r="496" spans="13:14" x14ac:dyDescent="0.2">
      <c r="M496" s="89"/>
      <c r="N496" s="54"/>
    </row>
    <row r="497" spans="13:14" x14ac:dyDescent="0.2">
      <c r="M497" s="89"/>
      <c r="N497" s="54"/>
    </row>
    <row r="498" spans="13:14" x14ac:dyDescent="0.2">
      <c r="M498" s="89"/>
      <c r="N498" s="54"/>
    </row>
    <row r="499" spans="13:14" x14ac:dyDescent="0.2">
      <c r="M499" s="89"/>
      <c r="N499" s="54"/>
    </row>
    <row r="500" spans="13:14" x14ac:dyDescent="0.2">
      <c r="M500" s="89"/>
      <c r="N500" s="54"/>
    </row>
    <row r="501" spans="13:14" x14ac:dyDescent="0.2">
      <c r="M501" s="89"/>
      <c r="N501" s="54"/>
    </row>
    <row r="502" spans="13:14" x14ac:dyDescent="0.2">
      <c r="M502" s="89"/>
      <c r="N502" s="54"/>
    </row>
    <row r="503" spans="13:14" x14ac:dyDescent="0.2">
      <c r="M503" s="89"/>
      <c r="N503" s="54"/>
    </row>
    <row r="504" spans="13:14" x14ac:dyDescent="0.2">
      <c r="M504" s="89"/>
      <c r="N504" s="54"/>
    </row>
    <row r="505" spans="13:14" x14ac:dyDescent="0.2">
      <c r="M505" s="89"/>
      <c r="N505" s="54"/>
    </row>
    <row r="506" spans="13:14" x14ac:dyDescent="0.2">
      <c r="M506" s="89"/>
      <c r="N506" s="54"/>
    </row>
    <row r="507" spans="13:14" x14ac:dyDescent="0.2">
      <c r="M507" s="89"/>
      <c r="N507" s="54"/>
    </row>
    <row r="508" spans="13:14" x14ac:dyDescent="0.2">
      <c r="M508" s="89"/>
      <c r="N508" s="54"/>
    </row>
    <row r="509" spans="13:14" x14ac:dyDescent="0.2">
      <c r="M509" s="89"/>
      <c r="N509" s="54"/>
    </row>
    <row r="510" spans="13:14" x14ac:dyDescent="0.2">
      <c r="M510" s="89"/>
      <c r="N510" s="54"/>
    </row>
    <row r="511" spans="13:14" x14ac:dyDescent="0.2">
      <c r="M511" s="89"/>
      <c r="N511" s="54"/>
    </row>
    <row r="512" spans="13:14" x14ac:dyDescent="0.2">
      <c r="M512" s="89"/>
      <c r="N512" s="54"/>
    </row>
    <row r="513" spans="13:14" x14ac:dyDescent="0.2">
      <c r="M513" s="89"/>
      <c r="N513" s="54"/>
    </row>
    <row r="514" spans="13:14" x14ac:dyDescent="0.2">
      <c r="M514" s="89"/>
      <c r="N514" s="54"/>
    </row>
    <row r="515" spans="13:14" x14ac:dyDescent="0.2">
      <c r="M515" s="89"/>
      <c r="N515" s="54"/>
    </row>
    <row r="516" spans="13:14" x14ac:dyDescent="0.2">
      <c r="M516" s="89"/>
      <c r="N516" s="54"/>
    </row>
    <row r="517" spans="13:14" x14ac:dyDescent="0.2">
      <c r="M517" s="89"/>
      <c r="N517" s="54"/>
    </row>
    <row r="518" spans="13:14" x14ac:dyDescent="0.2">
      <c r="M518" s="89"/>
      <c r="N518" s="54"/>
    </row>
    <row r="519" spans="13:14" x14ac:dyDescent="0.2">
      <c r="M519" s="89"/>
      <c r="N519" s="54"/>
    </row>
    <row r="520" spans="13:14" x14ac:dyDescent="0.2">
      <c r="M520" s="89"/>
      <c r="N520" s="54"/>
    </row>
    <row r="521" spans="13:14" x14ac:dyDescent="0.2">
      <c r="M521" s="89"/>
      <c r="N521" s="54"/>
    </row>
    <row r="522" spans="13:14" x14ac:dyDescent="0.2">
      <c r="M522" s="89"/>
      <c r="N522" s="54"/>
    </row>
    <row r="523" spans="13:14" x14ac:dyDescent="0.2">
      <c r="M523" s="89"/>
      <c r="N523" s="54"/>
    </row>
    <row r="524" spans="13:14" x14ac:dyDescent="0.2">
      <c r="M524" s="89"/>
      <c r="N524" s="54"/>
    </row>
    <row r="525" spans="13:14" x14ac:dyDescent="0.2">
      <c r="M525" s="89"/>
      <c r="N525" s="54"/>
    </row>
    <row r="526" spans="13:14" x14ac:dyDescent="0.2">
      <c r="M526" s="89"/>
      <c r="N526" s="54"/>
    </row>
    <row r="527" spans="13:14" x14ac:dyDescent="0.2">
      <c r="M527" s="89"/>
      <c r="N527" s="54"/>
    </row>
    <row r="528" spans="13:14" x14ac:dyDescent="0.2">
      <c r="M528" s="89"/>
      <c r="N528" s="54"/>
    </row>
    <row r="529" spans="13:14" x14ac:dyDescent="0.2">
      <c r="M529" s="89"/>
      <c r="N529" s="54"/>
    </row>
    <row r="530" spans="13:14" x14ac:dyDescent="0.2">
      <c r="M530" s="89"/>
      <c r="N530" s="54"/>
    </row>
    <row r="531" spans="13:14" x14ac:dyDescent="0.2">
      <c r="M531" s="89"/>
      <c r="N531" s="54"/>
    </row>
    <row r="532" spans="13:14" x14ac:dyDescent="0.2">
      <c r="M532" s="89"/>
      <c r="N532" s="54"/>
    </row>
    <row r="533" spans="13:14" x14ac:dyDescent="0.2">
      <c r="M533" s="89"/>
      <c r="N533" s="54"/>
    </row>
    <row r="534" spans="13:14" x14ac:dyDescent="0.2">
      <c r="M534" s="89"/>
      <c r="N534" s="54"/>
    </row>
    <row r="535" spans="13:14" x14ac:dyDescent="0.2">
      <c r="M535" s="89"/>
      <c r="N535" s="54"/>
    </row>
    <row r="536" spans="13:14" x14ac:dyDescent="0.2">
      <c r="M536" s="89"/>
      <c r="N536" s="54"/>
    </row>
    <row r="537" spans="13:14" x14ac:dyDescent="0.2">
      <c r="M537" s="89"/>
      <c r="N537" s="54"/>
    </row>
    <row r="538" spans="13:14" x14ac:dyDescent="0.2">
      <c r="M538" s="89"/>
      <c r="N538" s="54"/>
    </row>
    <row r="539" spans="13:14" x14ac:dyDescent="0.2">
      <c r="M539" s="89"/>
      <c r="N539" s="54"/>
    </row>
    <row r="540" spans="13:14" x14ac:dyDescent="0.2">
      <c r="M540" s="89"/>
      <c r="N540" s="54"/>
    </row>
    <row r="541" spans="13:14" x14ac:dyDescent="0.2">
      <c r="M541" s="89"/>
      <c r="N541" s="54"/>
    </row>
    <row r="542" spans="13:14" x14ac:dyDescent="0.2">
      <c r="M542" s="89"/>
      <c r="N542" s="54"/>
    </row>
    <row r="543" spans="13:14" x14ac:dyDescent="0.2">
      <c r="M543" s="89"/>
      <c r="N543" s="54"/>
    </row>
    <row r="544" spans="13:14" x14ac:dyDescent="0.2">
      <c r="M544" s="89"/>
      <c r="N544" s="54"/>
    </row>
    <row r="545" spans="13:14" x14ac:dyDescent="0.2">
      <c r="M545" s="89"/>
      <c r="N545" s="54"/>
    </row>
    <row r="546" spans="13:14" x14ac:dyDescent="0.2">
      <c r="M546" s="89"/>
      <c r="N546" s="54"/>
    </row>
    <row r="547" spans="13:14" x14ac:dyDescent="0.2">
      <c r="M547" s="89"/>
      <c r="N547" s="54"/>
    </row>
    <row r="548" spans="13:14" x14ac:dyDescent="0.2">
      <c r="M548" s="89"/>
      <c r="N548" s="54"/>
    </row>
    <row r="549" spans="13:14" x14ac:dyDescent="0.2">
      <c r="M549" s="89"/>
      <c r="N549" s="54"/>
    </row>
    <row r="550" spans="13:14" x14ac:dyDescent="0.2">
      <c r="M550" s="89"/>
      <c r="N550" s="54"/>
    </row>
    <row r="551" spans="13:14" x14ac:dyDescent="0.2">
      <c r="M551" s="89"/>
      <c r="N551" s="54"/>
    </row>
    <row r="552" spans="13:14" x14ac:dyDescent="0.2">
      <c r="M552" s="89"/>
      <c r="N552" s="54"/>
    </row>
    <row r="553" spans="13:14" x14ac:dyDescent="0.2">
      <c r="M553" s="89"/>
      <c r="N553" s="54"/>
    </row>
    <row r="554" spans="13:14" x14ac:dyDescent="0.2">
      <c r="M554" s="89"/>
      <c r="N554" s="54"/>
    </row>
    <row r="555" spans="13:14" x14ac:dyDescent="0.2">
      <c r="M555" s="89"/>
      <c r="N555" s="54"/>
    </row>
    <row r="556" spans="13:14" x14ac:dyDescent="0.2">
      <c r="M556" s="89"/>
      <c r="N556" s="54"/>
    </row>
    <row r="557" spans="13:14" x14ac:dyDescent="0.2">
      <c r="M557" s="89"/>
      <c r="N557" s="54"/>
    </row>
    <row r="558" spans="13:14" x14ac:dyDescent="0.2">
      <c r="M558" s="89"/>
      <c r="N558" s="54"/>
    </row>
    <row r="559" spans="13:14" x14ac:dyDescent="0.2">
      <c r="M559" s="89"/>
      <c r="N559" s="54"/>
    </row>
    <row r="560" spans="13:14" x14ac:dyDescent="0.2">
      <c r="M560" s="89"/>
      <c r="N560" s="54"/>
    </row>
    <row r="561" spans="13:14" x14ac:dyDescent="0.2">
      <c r="M561" s="89"/>
      <c r="N561" s="54"/>
    </row>
    <row r="562" spans="13:14" x14ac:dyDescent="0.2">
      <c r="M562" s="89"/>
      <c r="N562" s="54"/>
    </row>
    <row r="563" spans="13:14" x14ac:dyDescent="0.2">
      <c r="M563" s="89"/>
      <c r="N563" s="54"/>
    </row>
    <row r="564" spans="13:14" x14ac:dyDescent="0.2">
      <c r="M564" s="89"/>
      <c r="N564" s="54"/>
    </row>
    <row r="565" spans="13:14" x14ac:dyDescent="0.2">
      <c r="M565" s="89"/>
      <c r="N565" s="54"/>
    </row>
    <row r="566" spans="13:14" x14ac:dyDescent="0.2">
      <c r="M566" s="89"/>
      <c r="N566" s="54"/>
    </row>
    <row r="567" spans="13:14" x14ac:dyDescent="0.2">
      <c r="M567" s="89"/>
      <c r="N567" s="54"/>
    </row>
    <row r="568" spans="13:14" x14ac:dyDescent="0.2">
      <c r="M568" s="89"/>
      <c r="N568" s="54"/>
    </row>
    <row r="569" spans="13:14" x14ac:dyDescent="0.2">
      <c r="M569" s="89"/>
      <c r="N569" s="54"/>
    </row>
    <row r="570" spans="13:14" x14ac:dyDescent="0.2">
      <c r="M570" s="89"/>
      <c r="N570" s="54"/>
    </row>
    <row r="571" spans="13:14" x14ac:dyDescent="0.2">
      <c r="M571" s="89"/>
      <c r="N571" s="54"/>
    </row>
    <row r="572" spans="13:14" x14ac:dyDescent="0.2">
      <c r="M572" s="89"/>
      <c r="N572" s="54"/>
    </row>
    <row r="573" spans="13:14" x14ac:dyDescent="0.2">
      <c r="M573" s="89"/>
      <c r="N573" s="54"/>
    </row>
    <row r="574" spans="13:14" x14ac:dyDescent="0.2">
      <c r="M574" s="89"/>
      <c r="N574" s="54"/>
    </row>
    <row r="575" spans="13:14" x14ac:dyDescent="0.2">
      <c r="M575" s="89"/>
      <c r="N575" s="54"/>
    </row>
    <row r="576" spans="13:14" x14ac:dyDescent="0.2">
      <c r="M576" s="89"/>
      <c r="N576" s="54"/>
    </row>
    <row r="577" spans="13:14" x14ac:dyDescent="0.2">
      <c r="M577" s="89"/>
      <c r="N577" s="54"/>
    </row>
    <row r="578" spans="13:14" x14ac:dyDescent="0.2">
      <c r="M578" s="89"/>
      <c r="N578" s="54"/>
    </row>
    <row r="579" spans="13:14" x14ac:dyDescent="0.2">
      <c r="M579" s="89"/>
      <c r="N579" s="54"/>
    </row>
    <row r="580" spans="13:14" x14ac:dyDescent="0.2">
      <c r="M580" s="89"/>
      <c r="N580" s="54"/>
    </row>
    <row r="581" spans="13:14" x14ac:dyDescent="0.2">
      <c r="M581" s="89"/>
      <c r="N581" s="54"/>
    </row>
    <row r="582" spans="13:14" x14ac:dyDescent="0.2">
      <c r="M582" s="89"/>
      <c r="N582" s="54"/>
    </row>
    <row r="583" spans="13:14" x14ac:dyDescent="0.2">
      <c r="M583" s="89"/>
      <c r="N583" s="54"/>
    </row>
    <row r="584" spans="13:14" x14ac:dyDescent="0.2">
      <c r="M584" s="89"/>
      <c r="N584" s="54"/>
    </row>
    <row r="585" spans="13:14" x14ac:dyDescent="0.2">
      <c r="M585" s="89"/>
      <c r="N585" s="54"/>
    </row>
    <row r="586" spans="13:14" x14ac:dyDescent="0.2">
      <c r="M586" s="89"/>
      <c r="N586" s="54"/>
    </row>
    <row r="587" spans="13:14" x14ac:dyDescent="0.2">
      <c r="M587" s="89"/>
      <c r="N587" s="54"/>
    </row>
    <row r="588" spans="13:14" x14ac:dyDescent="0.2">
      <c r="M588" s="89"/>
      <c r="N588" s="54"/>
    </row>
    <row r="589" spans="13:14" x14ac:dyDescent="0.2">
      <c r="M589" s="89"/>
      <c r="N589" s="54"/>
    </row>
    <row r="590" spans="13:14" x14ac:dyDescent="0.2">
      <c r="M590" s="89"/>
      <c r="N590" s="54"/>
    </row>
    <row r="591" spans="13:14" x14ac:dyDescent="0.2">
      <c r="M591" s="89"/>
      <c r="N591" s="54"/>
    </row>
    <row r="592" spans="13:14" x14ac:dyDescent="0.2">
      <c r="M592" s="89"/>
      <c r="N592" s="54"/>
    </row>
    <row r="593" spans="13:14" x14ac:dyDescent="0.2">
      <c r="M593" s="89"/>
      <c r="N593" s="54"/>
    </row>
    <row r="594" spans="13:14" x14ac:dyDescent="0.2">
      <c r="M594" s="89"/>
      <c r="N594" s="54"/>
    </row>
    <row r="595" spans="13:14" x14ac:dyDescent="0.2">
      <c r="M595" s="89"/>
      <c r="N595" s="54"/>
    </row>
    <row r="596" spans="13:14" x14ac:dyDescent="0.2">
      <c r="M596" s="89"/>
      <c r="N596" s="54"/>
    </row>
    <row r="597" spans="13:14" x14ac:dyDescent="0.2">
      <c r="M597" s="89"/>
      <c r="N597" s="54"/>
    </row>
    <row r="598" spans="13:14" x14ac:dyDescent="0.2">
      <c r="M598" s="89"/>
      <c r="N598" s="54"/>
    </row>
    <row r="599" spans="13:14" x14ac:dyDescent="0.2">
      <c r="M599" s="89"/>
      <c r="N599" s="54"/>
    </row>
    <row r="600" spans="13:14" x14ac:dyDescent="0.2">
      <c r="M600" s="89"/>
      <c r="N600" s="54"/>
    </row>
    <row r="601" spans="13:14" x14ac:dyDescent="0.2">
      <c r="M601" s="89"/>
      <c r="N601" s="54"/>
    </row>
    <row r="602" spans="13:14" x14ac:dyDescent="0.2">
      <c r="M602" s="89"/>
      <c r="N602" s="54"/>
    </row>
    <row r="603" spans="13:14" x14ac:dyDescent="0.2">
      <c r="M603" s="89"/>
      <c r="N603" s="54"/>
    </row>
    <row r="604" spans="13:14" x14ac:dyDescent="0.2">
      <c r="M604" s="89"/>
      <c r="N604" s="54"/>
    </row>
    <row r="605" spans="13:14" x14ac:dyDescent="0.2">
      <c r="M605" s="89"/>
      <c r="N605" s="54"/>
    </row>
    <row r="606" spans="13:14" x14ac:dyDescent="0.2">
      <c r="M606" s="89"/>
      <c r="N606" s="54"/>
    </row>
    <row r="607" spans="13:14" x14ac:dyDescent="0.2">
      <c r="M607" s="89"/>
      <c r="N607" s="54"/>
    </row>
    <row r="608" spans="13:14" x14ac:dyDescent="0.2">
      <c r="M608" s="89"/>
      <c r="N608" s="54"/>
    </row>
    <row r="609" spans="13:14" x14ac:dyDescent="0.2">
      <c r="M609" s="89"/>
      <c r="N609" s="54"/>
    </row>
    <row r="610" spans="13:14" x14ac:dyDescent="0.2">
      <c r="M610" s="89"/>
      <c r="N610" s="54"/>
    </row>
    <row r="611" spans="13:14" x14ac:dyDescent="0.2">
      <c r="M611" s="89"/>
      <c r="N611" s="54"/>
    </row>
    <row r="612" spans="13:14" x14ac:dyDescent="0.2">
      <c r="M612" s="89"/>
      <c r="N612" s="54"/>
    </row>
    <row r="613" spans="13:14" x14ac:dyDescent="0.2">
      <c r="M613" s="89"/>
      <c r="N613" s="54"/>
    </row>
    <row r="614" spans="13:14" x14ac:dyDescent="0.2">
      <c r="M614" s="89"/>
      <c r="N614" s="54"/>
    </row>
    <row r="615" spans="13:14" x14ac:dyDescent="0.2">
      <c r="M615" s="89"/>
      <c r="N615" s="54"/>
    </row>
    <row r="616" spans="13:14" x14ac:dyDescent="0.2">
      <c r="M616" s="89"/>
      <c r="N616" s="54"/>
    </row>
    <row r="617" spans="13:14" x14ac:dyDescent="0.2">
      <c r="M617" s="89"/>
      <c r="N617" s="54"/>
    </row>
    <row r="618" spans="13:14" x14ac:dyDescent="0.2">
      <c r="M618" s="89"/>
      <c r="N618" s="54"/>
    </row>
    <row r="619" spans="13:14" x14ac:dyDescent="0.2">
      <c r="M619" s="89"/>
      <c r="N619" s="54"/>
    </row>
    <row r="620" spans="13:14" x14ac:dyDescent="0.2">
      <c r="M620" s="89"/>
      <c r="N620" s="54"/>
    </row>
    <row r="621" spans="13:14" x14ac:dyDescent="0.2">
      <c r="M621" s="89"/>
      <c r="N621" s="54"/>
    </row>
    <row r="622" spans="13:14" x14ac:dyDescent="0.2">
      <c r="M622" s="89"/>
      <c r="N622" s="54"/>
    </row>
    <row r="623" spans="13:14" x14ac:dyDescent="0.2">
      <c r="M623" s="89"/>
      <c r="N623" s="54"/>
    </row>
    <row r="624" spans="13:14" x14ac:dyDescent="0.2">
      <c r="M624" s="89"/>
      <c r="N624" s="54"/>
    </row>
    <row r="625" spans="13:14" x14ac:dyDescent="0.2">
      <c r="M625" s="89"/>
      <c r="N625" s="54"/>
    </row>
    <row r="626" spans="13:14" x14ac:dyDescent="0.2">
      <c r="M626" s="89"/>
      <c r="N626" s="54"/>
    </row>
    <row r="627" spans="13:14" x14ac:dyDescent="0.2">
      <c r="M627" s="89"/>
      <c r="N627" s="54"/>
    </row>
    <row r="628" spans="13:14" x14ac:dyDescent="0.2">
      <c r="M628" s="89"/>
      <c r="N628" s="54"/>
    </row>
    <row r="629" spans="13:14" x14ac:dyDescent="0.2">
      <c r="M629" s="89"/>
      <c r="N629" s="54"/>
    </row>
    <row r="630" spans="13:14" x14ac:dyDescent="0.2">
      <c r="M630" s="89"/>
      <c r="N630" s="54"/>
    </row>
    <row r="631" spans="13:14" x14ac:dyDescent="0.2">
      <c r="M631" s="89"/>
      <c r="N631" s="54"/>
    </row>
    <row r="632" spans="13:14" x14ac:dyDescent="0.2">
      <c r="M632" s="89"/>
      <c r="N632" s="54"/>
    </row>
    <row r="633" spans="13:14" x14ac:dyDescent="0.2">
      <c r="M633" s="89"/>
      <c r="N633" s="54"/>
    </row>
    <row r="634" spans="13:14" x14ac:dyDescent="0.2">
      <c r="M634" s="89"/>
      <c r="N634" s="54"/>
    </row>
    <row r="635" spans="13:14" x14ac:dyDescent="0.2">
      <c r="M635" s="89"/>
      <c r="N635" s="54"/>
    </row>
    <row r="636" spans="13:14" x14ac:dyDescent="0.2">
      <c r="M636" s="89"/>
      <c r="N636" s="54"/>
    </row>
    <row r="637" spans="13:14" x14ac:dyDescent="0.2">
      <c r="M637" s="89"/>
      <c r="N637" s="54"/>
    </row>
    <row r="638" spans="13:14" x14ac:dyDescent="0.2">
      <c r="M638" s="89"/>
      <c r="N638" s="54"/>
    </row>
    <row r="639" spans="13:14" x14ac:dyDescent="0.2">
      <c r="M639" s="89"/>
      <c r="N639" s="54"/>
    </row>
    <row r="640" spans="13:14" x14ac:dyDescent="0.2">
      <c r="M640" s="89"/>
      <c r="N640" s="54"/>
    </row>
    <row r="641" spans="13:14" x14ac:dyDescent="0.2">
      <c r="M641" s="89"/>
      <c r="N641" s="54"/>
    </row>
    <row r="642" spans="13:14" x14ac:dyDescent="0.2">
      <c r="M642" s="89"/>
      <c r="N642" s="54"/>
    </row>
    <row r="643" spans="13:14" x14ac:dyDescent="0.2">
      <c r="M643" s="89"/>
      <c r="N643" s="54"/>
    </row>
    <row r="644" spans="13:14" x14ac:dyDescent="0.2">
      <c r="M644" s="89"/>
      <c r="N644" s="54"/>
    </row>
    <row r="645" spans="13:14" x14ac:dyDescent="0.2">
      <c r="M645" s="89"/>
      <c r="N645" s="54"/>
    </row>
    <row r="646" spans="13:14" x14ac:dyDescent="0.2">
      <c r="M646" s="89"/>
      <c r="N646" s="54"/>
    </row>
    <row r="647" spans="13:14" x14ac:dyDescent="0.2">
      <c r="M647" s="89"/>
      <c r="N647" s="54"/>
    </row>
    <row r="648" spans="13:14" x14ac:dyDescent="0.2">
      <c r="M648" s="89"/>
      <c r="N648" s="54"/>
    </row>
    <row r="649" spans="13:14" x14ac:dyDescent="0.2">
      <c r="M649" s="89"/>
      <c r="N649" s="54"/>
    </row>
    <row r="650" spans="13:14" x14ac:dyDescent="0.2">
      <c r="M650" s="89"/>
      <c r="N650" s="54"/>
    </row>
    <row r="651" spans="13:14" x14ac:dyDescent="0.2">
      <c r="M651" s="89"/>
      <c r="N651" s="54"/>
    </row>
    <row r="652" spans="13:14" x14ac:dyDescent="0.2">
      <c r="M652" s="89"/>
      <c r="N652" s="54"/>
    </row>
    <row r="653" spans="13:14" x14ac:dyDescent="0.2">
      <c r="M653" s="89"/>
      <c r="N653" s="54"/>
    </row>
    <row r="654" spans="13:14" x14ac:dyDescent="0.2">
      <c r="M654" s="89"/>
      <c r="N654" s="54"/>
    </row>
    <row r="655" spans="13:14" x14ac:dyDescent="0.2">
      <c r="M655" s="89"/>
      <c r="N655" s="54"/>
    </row>
    <row r="656" spans="13:14" x14ac:dyDescent="0.2">
      <c r="M656" s="89"/>
      <c r="N656" s="54"/>
    </row>
    <row r="657" spans="13:14" x14ac:dyDescent="0.2">
      <c r="M657" s="89"/>
      <c r="N657" s="54"/>
    </row>
    <row r="658" spans="13:14" x14ac:dyDescent="0.2">
      <c r="M658" s="89"/>
      <c r="N658" s="54"/>
    </row>
    <row r="659" spans="13:14" x14ac:dyDescent="0.2">
      <c r="M659" s="89"/>
      <c r="N659" s="54"/>
    </row>
    <row r="660" spans="13:14" x14ac:dyDescent="0.2">
      <c r="M660" s="89"/>
      <c r="N660" s="54"/>
    </row>
    <row r="661" spans="13:14" x14ac:dyDescent="0.2">
      <c r="M661" s="89"/>
      <c r="N661" s="54"/>
    </row>
    <row r="662" spans="13:14" x14ac:dyDescent="0.2">
      <c r="M662" s="89"/>
      <c r="N662" s="54"/>
    </row>
    <row r="663" spans="13:14" x14ac:dyDescent="0.2">
      <c r="M663" s="89"/>
      <c r="N663" s="54"/>
    </row>
    <row r="664" spans="13:14" x14ac:dyDescent="0.2">
      <c r="M664" s="89"/>
      <c r="N664" s="54"/>
    </row>
    <row r="665" spans="13:14" x14ac:dyDescent="0.2">
      <c r="M665" s="89"/>
      <c r="N665" s="54"/>
    </row>
    <row r="666" spans="13:14" x14ac:dyDescent="0.2">
      <c r="M666" s="89"/>
      <c r="N666" s="54"/>
    </row>
    <row r="667" spans="13:14" x14ac:dyDescent="0.2">
      <c r="M667" s="89"/>
      <c r="N667" s="54"/>
    </row>
    <row r="668" spans="13:14" x14ac:dyDescent="0.2">
      <c r="M668" s="89"/>
      <c r="N668" s="54"/>
    </row>
    <row r="669" spans="13:14" x14ac:dyDescent="0.2">
      <c r="M669" s="89"/>
      <c r="N669" s="54"/>
    </row>
    <row r="670" spans="13:14" x14ac:dyDescent="0.2">
      <c r="M670" s="89"/>
      <c r="N670" s="54"/>
    </row>
    <row r="671" spans="13:14" x14ac:dyDescent="0.2">
      <c r="M671" s="89"/>
      <c r="N671" s="54"/>
    </row>
    <row r="672" spans="13:14" x14ac:dyDescent="0.2">
      <c r="M672" s="89"/>
      <c r="N672" s="54"/>
    </row>
    <row r="673" spans="13:14" x14ac:dyDescent="0.2">
      <c r="M673" s="89"/>
      <c r="N673" s="54"/>
    </row>
    <row r="674" spans="13:14" x14ac:dyDescent="0.2">
      <c r="M674" s="89"/>
      <c r="N674" s="54"/>
    </row>
    <row r="675" spans="13:14" x14ac:dyDescent="0.2">
      <c r="M675" s="89"/>
      <c r="N675" s="54"/>
    </row>
    <row r="676" spans="13:14" x14ac:dyDescent="0.2">
      <c r="M676" s="89"/>
      <c r="N676" s="54"/>
    </row>
    <row r="677" spans="13:14" x14ac:dyDescent="0.2">
      <c r="M677" s="89"/>
      <c r="N677" s="54"/>
    </row>
    <row r="678" spans="13:14" x14ac:dyDescent="0.2">
      <c r="M678" s="89"/>
      <c r="N678" s="54"/>
    </row>
    <row r="679" spans="13:14" x14ac:dyDescent="0.2">
      <c r="M679" s="89"/>
      <c r="N679" s="54"/>
    </row>
    <row r="680" spans="13:14" x14ac:dyDescent="0.2">
      <c r="M680" s="89"/>
      <c r="N680" s="54"/>
    </row>
    <row r="681" spans="13:14" x14ac:dyDescent="0.2">
      <c r="M681" s="89"/>
      <c r="N681" s="54"/>
    </row>
    <row r="682" spans="13:14" x14ac:dyDescent="0.2">
      <c r="M682" s="89"/>
      <c r="N682" s="54"/>
    </row>
    <row r="683" spans="13:14" x14ac:dyDescent="0.2">
      <c r="M683" s="89"/>
      <c r="N683" s="54"/>
    </row>
    <row r="684" spans="13:14" x14ac:dyDescent="0.2">
      <c r="M684" s="89"/>
      <c r="N684" s="54"/>
    </row>
    <row r="685" spans="13:14" x14ac:dyDescent="0.2">
      <c r="M685" s="89"/>
      <c r="N685" s="54"/>
    </row>
    <row r="686" spans="13:14" x14ac:dyDescent="0.2">
      <c r="M686" s="89"/>
      <c r="N686" s="54"/>
    </row>
    <row r="687" spans="13:14" x14ac:dyDescent="0.2">
      <c r="M687" s="89"/>
      <c r="N687" s="54"/>
    </row>
    <row r="688" spans="13:14" x14ac:dyDescent="0.2">
      <c r="M688" s="89"/>
      <c r="N688" s="54"/>
    </row>
    <row r="689" spans="13:14" x14ac:dyDescent="0.2">
      <c r="M689" s="89"/>
      <c r="N689" s="54"/>
    </row>
    <row r="690" spans="13:14" x14ac:dyDescent="0.2">
      <c r="M690" s="89"/>
      <c r="N690" s="54"/>
    </row>
    <row r="691" spans="13:14" x14ac:dyDescent="0.2">
      <c r="M691" s="89"/>
      <c r="N691" s="54"/>
    </row>
    <row r="692" spans="13:14" x14ac:dyDescent="0.2">
      <c r="M692" s="89"/>
      <c r="N692" s="54"/>
    </row>
    <row r="693" spans="13:14" x14ac:dyDescent="0.2">
      <c r="M693" s="89"/>
      <c r="N693" s="54"/>
    </row>
    <row r="694" spans="13:14" x14ac:dyDescent="0.2">
      <c r="M694" s="89"/>
      <c r="N694" s="54"/>
    </row>
    <row r="695" spans="13:14" x14ac:dyDescent="0.2">
      <c r="M695" s="89"/>
      <c r="N695" s="54"/>
    </row>
    <row r="696" spans="13:14" x14ac:dyDescent="0.2">
      <c r="M696" s="89"/>
      <c r="N696" s="54"/>
    </row>
    <row r="697" spans="13:14" x14ac:dyDescent="0.2">
      <c r="M697" s="89"/>
      <c r="N697" s="54"/>
    </row>
    <row r="698" spans="13:14" x14ac:dyDescent="0.2">
      <c r="M698" s="89"/>
      <c r="N698" s="54"/>
    </row>
    <row r="699" spans="13:14" x14ac:dyDescent="0.2">
      <c r="M699" s="89"/>
      <c r="N699" s="54"/>
    </row>
    <row r="700" spans="13:14" x14ac:dyDescent="0.2">
      <c r="M700" s="89"/>
      <c r="N700" s="54"/>
    </row>
    <row r="701" spans="13:14" x14ac:dyDescent="0.2">
      <c r="M701" s="89"/>
      <c r="N701" s="54"/>
    </row>
    <row r="702" spans="13:14" x14ac:dyDescent="0.2">
      <c r="M702" s="89"/>
      <c r="N702" s="54"/>
    </row>
    <row r="703" spans="13:14" x14ac:dyDescent="0.2">
      <c r="M703" s="89"/>
      <c r="N703" s="54"/>
    </row>
    <row r="704" spans="13:14" x14ac:dyDescent="0.2">
      <c r="M704" s="89"/>
      <c r="N704" s="54"/>
    </row>
    <row r="705" spans="13:14" x14ac:dyDescent="0.2">
      <c r="M705" s="89"/>
      <c r="N705" s="54"/>
    </row>
    <row r="706" spans="13:14" x14ac:dyDescent="0.2">
      <c r="M706" s="89"/>
      <c r="N706" s="54"/>
    </row>
    <row r="707" spans="13:14" x14ac:dyDescent="0.2">
      <c r="M707" s="89"/>
      <c r="N707" s="54"/>
    </row>
    <row r="708" spans="13:14" x14ac:dyDescent="0.2">
      <c r="M708" s="89"/>
      <c r="N708" s="54"/>
    </row>
    <row r="709" spans="13:14" x14ac:dyDescent="0.2">
      <c r="M709" s="89"/>
      <c r="N709" s="54"/>
    </row>
    <row r="710" spans="13:14" x14ac:dyDescent="0.2">
      <c r="M710" s="89"/>
      <c r="N710" s="54"/>
    </row>
    <row r="711" spans="13:14" x14ac:dyDescent="0.2">
      <c r="M711" s="89"/>
      <c r="N711" s="54"/>
    </row>
    <row r="712" spans="13:14" x14ac:dyDescent="0.2">
      <c r="M712" s="89"/>
      <c r="N712" s="54"/>
    </row>
    <row r="713" spans="13:14" x14ac:dyDescent="0.2">
      <c r="M713" s="89"/>
      <c r="N713" s="54"/>
    </row>
    <row r="714" spans="13:14" x14ac:dyDescent="0.2">
      <c r="M714" s="89"/>
      <c r="N714" s="54"/>
    </row>
    <row r="715" spans="13:14" x14ac:dyDescent="0.2">
      <c r="M715" s="89"/>
      <c r="N715" s="54"/>
    </row>
    <row r="716" spans="13:14" x14ac:dyDescent="0.2">
      <c r="M716" s="89"/>
      <c r="N716" s="54"/>
    </row>
    <row r="717" spans="13:14" x14ac:dyDescent="0.2">
      <c r="M717" s="89"/>
      <c r="N717" s="54"/>
    </row>
    <row r="718" spans="13:14" x14ac:dyDescent="0.2">
      <c r="M718" s="89"/>
      <c r="N718" s="54"/>
    </row>
    <row r="719" spans="13:14" x14ac:dyDescent="0.2">
      <c r="M719" s="89"/>
      <c r="N719" s="54"/>
    </row>
    <row r="720" spans="13:14" x14ac:dyDescent="0.2">
      <c r="M720" s="89"/>
      <c r="N720" s="54"/>
    </row>
    <row r="721" spans="13:14" x14ac:dyDescent="0.2">
      <c r="M721" s="89"/>
      <c r="N721" s="54"/>
    </row>
    <row r="722" spans="13:14" x14ac:dyDescent="0.2">
      <c r="M722" s="89"/>
      <c r="N722" s="54"/>
    </row>
    <row r="723" spans="13:14" x14ac:dyDescent="0.2">
      <c r="M723" s="89"/>
      <c r="N723" s="54"/>
    </row>
    <row r="724" spans="13:14" x14ac:dyDescent="0.2">
      <c r="M724" s="89"/>
      <c r="N724" s="54"/>
    </row>
    <row r="725" spans="13:14" x14ac:dyDescent="0.2">
      <c r="M725" s="89"/>
      <c r="N725" s="54"/>
    </row>
    <row r="726" spans="13:14" x14ac:dyDescent="0.2">
      <c r="M726" s="89"/>
      <c r="N726" s="54"/>
    </row>
    <row r="727" spans="13:14" x14ac:dyDescent="0.2">
      <c r="M727" s="89"/>
      <c r="N727" s="54"/>
    </row>
    <row r="728" spans="13:14" x14ac:dyDescent="0.2">
      <c r="M728" s="89"/>
      <c r="N728" s="54"/>
    </row>
    <row r="729" spans="13:14" x14ac:dyDescent="0.2">
      <c r="M729" s="89"/>
      <c r="N729" s="54"/>
    </row>
    <row r="730" spans="13:14" x14ac:dyDescent="0.2">
      <c r="M730" s="89"/>
      <c r="N730" s="54"/>
    </row>
    <row r="731" spans="13:14" x14ac:dyDescent="0.2">
      <c r="M731" s="89"/>
      <c r="N731" s="54"/>
    </row>
    <row r="732" spans="13:14" x14ac:dyDescent="0.2">
      <c r="M732" s="89"/>
      <c r="N732" s="54"/>
    </row>
    <row r="733" spans="13:14" x14ac:dyDescent="0.2">
      <c r="M733" s="89"/>
      <c r="N733" s="54"/>
    </row>
    <row r="734" spans="13:14" x14ac:dyDescent="0.2">
      <c r="M734" s="89"/>
      <c r="N734" s="54"/>
    </row>
    <row r="735" spans="13:14" x14ac:dyDescent="0.2">
      <c r="M735" s="89"/>
      <c r="N735" s="54"/>
    </row>
    <row r="736" spans="13:14" x14ac:dyDescent="0.2">
      <c r="M736" s="89"/>
      <c r="N736" s="54"/>
    </row>
    <row r="737" spans="13:14" x14ac:dyDescent="0.2">
      <c r="M737" s="89"/>
      <c r="N737" s="54"/>
    </row>
    <row r="738" spans="13:14" x14ac:dyDescent="0.2">
      <c r="M738" s="89"/>
      <c r="N738" s="54"/>
    </row>
    <row r="739" spans="13:14" x14ac:dyDescent="0.2">
      <c r="M739" s="89"/>
      <c r="N739" s="54"/>
    </row>
    <row r="740" spans="13:14" x14ac:dyDescent="0.2">
      <c r="M740" s="89"/>
      <c r="N740" s="54"/>
    </row>
    <row r="741" spans="13:14" x14ac:dyDescent="0.2">
      <c r="M741" s="89"/>
      <c r="N741" s="54"/>
    </row>
    <row r="742" spans="13:14" x14ac:dyDescent="0.2">
      <c r="M742" s="89"/>
      <c r="N742" s="54"/>
    </row>
    <row r="743" spans="13:14" x14ac:dyDescent="0.2">
      <c r="M743" s="89"/>
      <c r="N743" s="54"/>
    </row>
    <row r="744" spans="13:14" x14ac:dyDescent="0.2">
      <c r="M744" s="89"/>
      <c r="N744" s="54"/>
    </row>
    <row r="745" spans="13:14" x14ac:dyDescent="0.2">
      <c r="M745" s="89"/>
      <c r="N745" s="54"/>
    </row>
    <row r="746" spans="13:14" x14ac:dyDescent="0.2">
      <c r="M746" s="89"/>
      <c r="N746" s="54"/>
    </row>
    <row r="747" spans="13:14" x14ac:dyDescent="0.2">
      <c r="M747" s="89"/>
      <c r="N747" s="54"/>
    </row>
    <row r="748" spans="13:14" x14ac:dyDescent="0.2">
      <c r="M748" s="89"/>
      <c r="N748" s="54"/>
    </row>
    <row r="749" spans="13:14" x14ac:dyDescent="0.2">
      <c r="M749" s="89"/>
      <c r="N749" s="54"/>
    </row>
    <row r="750" spans="13:14" x14ac:dyDescent="0.2">
      <c r="M750" s="89"/>
      <c r="N750" s="54"/>
    </row>
    <row r="751" spans="13:14" x14ac:dyDescent="0.2">
      <c r="M751" s="89"/>
      <c r="N751" s="54"/>
    </row>
    <row r="752" spans="13:14" x14ac:dyDescent="0.2">
      <c r="M752" s="89"/>
      <c r="N752" s="54"/>
    </row>
    <row r="753" spans="13:14" x14ac:dyDescent="0.2">
      <c r="M753" s="89"/>
      <c r="N753" s="54"/>
    </row>
    <row r="754" spans="13:14" x14ac:dyDescent="0.2">
      <c r="M754" s="89"/>
      <c r="N754" s="54"/>
    </row>
    <row r="755" spans="13:14" x14ac:dyDescent="0.2">
      <c r="M755" s="89"/>
      <c r="N755" s="54"/>
    </row>
    <row r="756" spans="13:14" x14ac:dyDescent="0.2">
      <c r="M756" s="89"/>
      <c r="N756" s="54"/>
    </row>
    <row r="757" spans="13:14" x14ac:dyDescent="0.2">
      <c r="M757" s="89"/>
      <c r="N757" s="54"/>
    </row>
    <row r="758" spans="13:14" x14ac:dyDescent="0.2">
      <c r="M758" s="89"/>
      <c r="N758" s="54"/>
    </row>
    <row r="759" spans="13:14" x14ac:dyDescent="0.2">
      <c r="M759" s="89"/>
      <c r="N759" s="54"/>
    </row>
    <row r="760" spans="13:14" x14ac:dyDescent="0.2">
      <c r="M760" s="89"/>
      <c r="N760" s="54"/>
    </row>
    <row r="761" spans="13:14" x14ac:dyDescent="0.2">
      <c r="M761" s="89"/>
      <c r="N761" s="54"/>
    </row>
    <row r="762" spans="13:14" x14ac:dyDescent="0.2">
      <c r="M762" s="89"/>
      <c r="N762" s="54"/>
    </row>
    <row r="763" spans="13:14" x14ac:dyDescent="0.2">
      <c r="M763" s="89"/>
      <c r="N763" s="54"/>
    </row>
    <row r="764" spans="13:14" x14ac:dyDescent="0.2">
      <c r="M764" s="89"/>
      <c r="N764" s="54"/>
    </row>
    <row r="765" spans="13:14" x14ac:dyDescent="0.2">
      <c r="M765" s="89"/>
      <c r="N765" s="54"/>
    </row>
    <row r="766" spans="13:14" x14ac:dyDescent="0.2">
      <c r="M766" s="89"/>
      <c r="N766" s="54"/>
    </row>
    <row r="767" spans="13:14" x14ac:dyDescent="0.2">
      <c r="M767" s="89"/>
      <c r="N767" s="54"/>
    </row>
    <row r="768" spans="13:14" x14ac:dyDescent="0.2">
      <c r="M768" s="89"/>
      <c r="N768" s="54"/>
    </row>
    <row r="769" spans="13:14" x14ac:dyDescent="0.2">
      <c r="M769" s="89"/>
      <c r="N769" s="54"/>
    </row>
    <row r="770" spans="13:14" x14ac:dyDescent="0.2">
      <c r="M770" s="89"/>
      <c r="N770" s="54"/>
    </row>
    <row r="771" spans="13:14" x14ac:dyDescent="0.2">
      <c r="M771" s="89"/>
      <c r="N771" s="54"/>
    </row>
    <row r="772" spans="13:14" x14ac:dyDescent="0.2">
      <c r="M772" s="89"/>
      <c r="N772" s="54"/>
    </row>
    <row r="773" spans="13:14" x14ac:dyDescent="0.2">
      <c r="M773" s="89"/>
      <c r="N773" s="54"/>
    </row>
    <row r="774" spans="13:14" x14ac:dyDescent="0.2">
      <c r="M774" s="89"/>
      <c r="N774" s="54"/>
    </row>
    <row r="775" spans="13:14" x14ac:dyDescent="0.2">
      <c r="M775" s="89"/>
      <c r="N775" s="54"/>
    </row>
    <row r="776" spans="13:14" x14ac:dyDescent="0.2">
      <c r="M776" s="89"/>
      <c r="N776" s="54"/>
    </row>
    <row r="777" spans="13:14" x14ac:dyDescent="0.2">
      <c r="M777" s="89"/>
      <c r="N777" s="54"/>
    </row>
    <row r="778" spans="13:14" x14ac:dyDescent="0.2">
      <c r="M778" s="89"/>
      <c r="N778" s="54"/>
    </row>
    <row r="779" spans="13:14" x14ac:dyDescent="0.2">
      <c r="M779" s="89"/>
      <c r="N779" s="54"/>
    </row>
    <row r="780" spans="13:14" x14ac:dyDescent="0.2">
      <c r="M780" s="89"/>
      <c r="N780" s="54"/>
    </row>
    <row r="781" spans="13:14" x14ac:dyDescent="0.2">
      <c r="M781" s="89"/>
      <c r="N781" s="54"/>
    </row>
    <row r="782" spans="13:14" x14ac:dyDescent="0.2">
      <c r="M782" s="89"/>
      <c r="N782" s="54"/>
    </row>
    <row r="783" spans="13:14" x14ac:dyDescent="0.2">
      <c r="M783" s="89"/>
      <c r="N783" s="54"/>
    </row>
    <row r="784" spans="13:14" x14ac:dyDescent="0.2">
      <c r="M784" s="89"/>
      <c r="N784" s="54"/>
    </row>
    <row r="785" spans="13:14" x14ac:dyDescent="0.2">
      <c r="M785" s="89"/>
      <c r="N785" s="54"/>
    </row>
    <row r="786" spans="13:14" x14ac:dyDescent="0.2">
      <c r="M786" s="89"/>
      <c r="N786" s="54"/>
    </row>
    <row r="787" spans="13:14" x14ac:dyDescent="0.2">
      <c r="M787" s="89"/>
      <c r="N787" s="54"/>
    </row>
    <row r="788" spans="13:14" x14ac:dyDescent="0.2">
      <c r="M788" s="89"/>
      <c r="N788" s="54"/>
    </row>
    <row r="789" spans="13:14" x14ac:dyDescent="0.2">
      <c r="M789" s="89"/>
      <c r="N789" s="54"/>
    </row>
    <row r="790" spans="13:14" x14ac:dyDescent="0.2">
      <c r="M790" s="89"/>
      <c r="N790" s="54"/>
    </row>
    <row r="791" spans="13:14" x14ac:dyDescent="0.2">
      <c r="M791" s="89"/>
      <c r="N791" s="54"/>
    </row>
    <row r="792" spans="13:14" x14ac:dyDescent="0.2">
      <c r="M792" s="89"/>
      <c r="N792" s="54"/>
    </row>
    <row r="793" spans="13:14" x14ac:dyDescent="0.2">
      <c r="M793" s="89"/>
      <c r="N793" s="54"/>
    </row>
    <row r="794" spans="13:14" x14ac:dyDescent="0.2">
      <c r="M794" s="89"/>
      <c r="N794" s="54"/>
    </row>
    <row r="795" spans="13:14" x14ac:dyDescent="0.2">
      <c r="M795" s="89"/>
      <c r="N795" s="54"/>
    </row>
    <row r="796" spans="13:14" x14ac:dyDescent="0.2">
      <c r="M796" s="89"/>
      <c r="N796" s="54"/>
    </row>
    <row r="797" spans="13:14" x14ac:dyDescent="0.2">
      <c r="M797" s="89"/>
      <c r="N797" s="54"/>
    </row>
    <row r="798" spans="13:14" x14ac:dyDescent="0.2">
      <c r="M798" s="89"/>
      <c r="N798" s="54"/>
    </row>
    <row r="799" spans="13:14" x14ac:dyDescent="0.2">
      <c r="M799" s="89"/>
      <c r="N799" s="54"/>
    </row>
    <row r="800" spans="13:14" x14ac:dyDescent="0.2">
      <c r="M800" s="89"/>
      <c r="N800" s="54"/>
    </row>
    <row r="801" spans="13:14" x14ac:dyDescent="0.2">
      <c r="M801" s="89"/>
      <c r="N801" s="54"/>
    </row>
    <row r="802" spans="13:14" x14ac:dyDescent="0.2">
      <c r="M802" s="89"/>
      <c r="N802" s="54"/>
    </row>
    <row r="803" spans="13:14" x14ac:dyDescent="0.2">
      <c r="M803" s="89"/>
      <c r="N803" s="54"/>
    </row>
    <row r="804" spans="13:14" x14ac:dyDescent="0.2">
      <c r="M804" s="89"/>
      <c r="N804" s="54"/>
    </row>
    <row r="805" spans="13:14" x14ac:dyDescent="0.2">
      <c r="M805" s="89"/>
      <c r="N805" s="54"/>
    </row>
    <row r="806" spans="13:14" x14ac:dyDescent="0.2">
      <c r="M806" s="89"/>
      <c r="N806" s="54"/>
    </row>
    <row r="807" spans="13:14" x14ac:dyDescent="0.2">
      <c r="M807" s="89"/>
      <c r="N807" s="54"/>
    </row>
    <row r="808" spans="13:14" x14ac:dyDescent="0.2">
      <c r="M808" s="89"/>
      <c r="N808" s="54"/>
    </row>
    <row r="809" spans="13:14" x14ac:dyDescent="0.2">
      <c r="M809" s="89"/>
      <c r="N809" s="54"/>
    </row>
    <row r="810" spans="13:14" x14ac:dyDescent="0.2">
      <c r="M810" s="89"/>
      <c r="N810" s="54"/>
    </row>
    <row r="811" spans="13:14" x14ac:dyDescent="0.2">
      <c r="M811" s="89"/>
      <c r="N811" s="54"/>
    </row>
    <row r="812" spans="13:14" x14ac:dyDescent="0.2">
      <c r="M812" s="89"/>
      <c r="N812" s="54"/>
    </row>
    <row r="813" spans="13:14" x14ac:dyDescent="0.2">
      <c r="M813" s="89"/>
      <c r="N813" s="54"/>
    </row>
    <row r="814" spans="13:14" x14ac:dyDescent="0.2">
      <c r="M814" s="89"/>
      <c r="N814" s="54"/>
    </row>
    <row r="815" spans="13:14" x14ac:dyDescent="0.2">
      <c r="M815" s="89"/>
      <c r="N815" s="54"/>
    </row>
    <row r="816" spans="13:14" x14ac:dyDescent="0.2">
      <c r="M816" s="89"/>
      <c r="N816" s="54"/>
    </row>
    <row r="817" spans="13:14" x14ac:dyDescent="0.2">
      <c r="M817" s="89"/>
      <c r="N817" s="54"/>
    </row>
    <row r="818" spans="13:14" x14ac:dyDescent="0.2">
      <c r="M818" s="89"/>
      <c r="N818" s="54"/>
    </row>
    <row r="819" spans="13:14" x14ac:dyDescent="0.2">
      <c r="M819" s="89"/>
      <c r="N819" s="54"/>
    </row>
    <row r="820" spans="13:14" x14ac:dyDescent="0.2">
      <c r="M820" s="89"/>
      <c r="N820" s="54"/>
    </row>
    <row r="821" spans="13:14" x14ac:dyDescent="0.2">
      <c r="M821" s="89"/>
      <c r="N821" s="54"/>
    </row>
    <row r="822" spans="13:14" x14ac:dyDescent="0.2">
      <c r="M822" s="89"/>
      <c r="N822" s="54"/>
    </row>
    <row r="823" spans="13:14" x14ac:dyDescent="0.2">
      <c r="M823" s="89"/>
      <c r="N823" s="54"/>
    </row>
    <row r="824" spans="13:14" x14ac:dyDescent="0.2">
      <c r="M824" s="89"/>
      <c r="N824" s="54"/>
    </row>
    <row r="825" spans="13:14" x14ac:dyDescent="0.2">
      <c r="M825" s="89"/>
      <c r="N825" s="54"/>
    </row>
    <row r="826" spans="13:14" x14ac:dyDescent="0.2">
      <c r="M826" s="89"/>
      <c r="N826" s="54"/>
    </row>
    <row r="827" spans="13:14" x14ac:dyDescent="0.2">
      <c r="M827" s="89"/>
      <c r="N827" s="54"/>
    </row>
    <row r="828" spans="13:14" x14ac:dyDescent="0.2">
      <c r="M828" s="89"/>
      <c r="N828" s="54"/>
    </row>
    <row r="829" spans="13:14" x14ac:dyDescent="0.2">
      <c r="M829" s="89"/>
      <c r="N829" s="54"/>
    </row>
    <row r="830" spans="13:14" x14ac:dyDescent="0.2">
      <c r="M830" s="89"/>
      <c r="N830" s="54"/>
    </row>
    <row r="831" spans="13:14" x14ac:dyDescent="0.2">
      <c r="M831" s="89"/>
      <c r="N831" s="54"/>
    </row>
    <row r="832" spans="13:14" x14ac:dyDescent="0.2">
      <c r="M832" s="89"/>
      <c r="N832" s="54"/>
    </row>
    <row r="833" spans="13:14" x14ac:dyDescent="0.2">
      <c r="M833" s="89"/>
      <c r="N833" s="54"/>
    </row>
    <row r="834" spans="13:14" x14ac:dyDescent="0.2">
      <c r="M834" s="89"/>
      <c r="N834" s="54"/>
    </row>
    <row r="835" spans="13:14" x14ac:dyDescent="0.2">
      <c r="M835" s="89"/>
      <c r="N835" s="54"/>
    </row>
    <row r="836" spans="13:14" x14ac:dyDescent="0.2">
      <c r="M836" s="89"/>
      <c r="N836" s="54"/>
    </row>
    <row r="837" spans="13:14" x14ac:dyDescent="0.2">
      <c r="M837" s="89"/>
      <c r="N837" s="54"/>
    </row>
    <row r="838" spans="13:14" x14ac:dyDescent="0.2">
      <c r="M838" s="89"/>
      <c r="N838" s="54"/>
    </row>
    <row r="839" spans="13:14" x14ac:dyDescent="0.2">
      <c r="M839" s="89"/>
      <c r="N839" s="54"/>
    </row>
    <row r="840" spans="13:14" x14ac:dyDescent="0.2">
      <c r="M840" s="89"/>
      <c r="N840" s="54"/>
    </row>
    <row r="841" spans="13:14" x14ac:dyDescent="0.2">
      <c r="M841" s="89"/>
      <c r="N841" s="54"/>
    </row>
    <row r="842" spans="13:14" x14ac:dyDescent="0.2">
      <c r="M842" s="89"/>
      <c r="N842" s="54"/>
    </row>
    <row r="843" spans="13:14" x14ac:dyDescent="0.2">
      <c r="M843" s="89"/>
      <c r="N843" s="54"/>
    </row>
    <row r="844" spans="13:14" x14ac:dyDescent="0.2">
      <c r="M844" s="89"/>
      <c r="N844" s="54"/>
    </row>
    <row r="845" spans="13:14" x14ac:dyDescent="0.2">
      <c r="M845" s="89"/>
      <c r="N845" s="54"/>
    </row>
    <row r="846" spans="13:14" x14ac:dyDescent="0.2">
      <c r="M846" s="89"/>
      <c r="N846" s="54"/>
    </row>
    <row r="847" spans="13:14" x14ac:dyDescent="0.2">
      <c r="M847" s="89"/>
      <c r="N847" s="54"/>
    </row>
    <row r="848" spans="13:14" x14ac:dyDescent="0.2">
      <c r="M848" s="89"/>
      <c r="N848" s="54"/>
    </row>
    <row r="849" spans="13:14" x14ac:dyDescent="0.2">
      <c r="M849" s="89"/>
      <c r="N849" s="54"/>
    </row>
    <row r="850" spans="13:14" x14ac:dyDescent="0.2">
      <c r="M850" s="89"/>
      <c r="N850" s="54"/>
    </row>
    <row r="851" spans="13:14" x14ac:dyDescent="0.2">
      <c r="M851" s="89"/>
      <c r="N851" s="54"/>
    </row>
    <row r="852" spans="13:14" x14ac:dyDescent="0.2">
      <c r="M852" s="89"/>
      <c r="N852" s="54"/>
    </row>
    <row r="853" spans="13:14" x14ac:dyDescent="0.2">
      <c r="M853" s="89"/>
      <c r="N853" s="54"/>
    </row>
    <row r="854" spans="13:14" x14ac:dyDescent="0.2">
      <c r="M854" s="89"/>
      <c r="N854" s="54"/>
    </row>
    <row r="855" spans="13:14" x14ac:dyDescent="0.2">
      <c r="M855" s="89"/>
      <c r="N855" s="54"/>
    </row>
    <row r="856" spans="13:14" x14ac:dyDescent="0.2">
      <c r="M856" s="89"/>
      <c r="N856" s="54"/>
    </row>
    <row r="857" spans="13:14" x14ac:dyDescent="0.2">
      <c r="M857" s="89"/>
      <c r="N857" s="54"/>
    </row>
    <row r="858" spans="13:14" x14ac:dyDescent="0.2">
      <c r="M858" s="89"/>
      <c r="N858" s="54"/>
    </row>
    <row r="859" spans="13:14" x14ac:dyDescent="0.2">
      <c r="M859" s="89"/>
      <c r="N859" s="54"/>
    </row>
    <row r="860" spans="13:14" x14ac:dyDescent="0.2">
      <c r="M860" s="89"/>
      <c r="N860" s="54"/>
    </row>
    <row r="861" spans="13:14" x14ac:dyDescent="0.2">
      <c r="M861" s="89"/>
      <c r="N861" s="54"/>
    </row>
    <row r="862" spans="13:14" x14ac:dyDescent="0.2">
      <c r="M862" s="89"/>
      <c r="N862" s="54"/>
    </row>
    <row r="863" spans="13:14" x14ac:dyDescent="0.2">
      <c r="M863" s="89"/>
      <c r="N863" s="54"/>
    </row>
    <row r="864" spans="13:14" x14ac:dyDescent="0.2">
      <c r="M864" s="89"/>
      <c r="N864" s="54"/>
    </row>
    <row r="865" spans="13:14" x14ac:dyDescent="0.2">
      <c r="M865" s="89"/>
      <c r="N865" s="54"/>
    </row>
    <row r="866" spans="13:14" x14ac:dyDescent="0.2">
      <c r="M866" s="89"/>
      <c r="N866" s="54"/>
    </row>
    <row r="867" spans="13:14" x14ac:dyDescent="0.2">
      <c r="M867" s="89"/>
      <c r="N867" s="54"/>
    </row>
    <row r="868" spans="13:14" x14ac:dyDescent="0.2">
      <c r="M868" s="89"/>
      <c r="N868" s="54"/>
    </row>
    <row r="869" spans="13:14" x14ac:dyDescent="0.2">
      <c r="M869" s="89"/>
      <c r="N869" s="54"/>
    </row>
    <row r="870" spans="13:14" x14ac:dyDescent="0.2">
      <c r="M870" s="89"/>
      <c r="N870" s="54"/>
    </row>
    <row r="871" spans="13:14" x14ac:dyDescent="0.2">
      <c r="M871" s="89"/>
      <c r="N871" s="54"/>
    </row>
    <row r="872" spans="13:14" x14ac:dyDescent="0.2">
      <c r="M872" s="89"/>
      <c r="N872" s="54"/>
    </row>
    <row r="873" spans="13:14" x14ac:dyDescent="0.2">
      <c r="M873" s="89"/>
      <c r="N873" s="54"/>
    </row>
    <row r="874" spans="13:14" x14ac:dyDescent="0.2">
      <c r="M874" s="89"/>
      <c r="N874" s="54"/>
    </row>
    <row r="875" spans="13:14" x14ac:dyDescent="0.2">
      <c r="M875" s="89"/>
      <c r="N875" s="54"/>
    </row>
    <row r="876" spans="13:14" x14ac:dyDescent="0.2">
      <c r="M876" s="89"/>
      <c r="N876" s="54"/>
    </row>
    <row r="877" spans="13:14" x14ac:dyDescent="0.2">
      <c r="M877" s="89"/>
      <c r="N877" s="54"/>
    </row>
    <row r="878" spans="13:14" x14ac:dyDescent="0.2">
      <c r="M878" s="89"/>
      <c r="N878" s="54"/>
    </row>
    <row r="879" spans="13:14" x14ac:dyDescent="0.2">
      <c r="M879" s="89"/>
      <c r="N879" s="54"/>
    </row>
    <row r="880" spans="13:14" x14ac:dyDescent="0.2">
      <c r="M880" s="89"/>
      <c r="N880" s="54"/>
    </row>
    <row r="881" spans="13:14" x14ac:dyDescent="0.2">
      <c r="M881" s="89"/>
      <c r="N881" s="54"/>
    </row>
    <row r="882" spans="13:14" x14ac:dyDescent="0.2">
      <c r="M882" s="89"/>
      <c r="N882" s="54"/>
    </row>
    <row r="883" spans="13:14" x14ac:dyDescent="0.2">
      <c r="M883" s="89"/>
      <c r="N883" s="54"/>
    </row>
    <row r="884" spans="13:14" x14ac:dyDescent="0.2">
      <c r="M884" s="89"/>
      <c r="N884" s="54"/>
    </row>
    <row r="885" spans="13:14" x14ac:dyDescent="0.2">
      <c r="M885" s="89"/>
      <c r="N885" s="54"/>
    </row>
    <row r="886" spans="13:14" x14ac:dyDescent="0.2">
      <c r="M886" s="89"/>
      <c r="N886" s="54"/>
    </row>
    <row r="887" spans="13:14" x14ac:dyDescent="0.2">
      <c r="M887" s="89"/>
      <c r="N887" s="54"/>
    </row>
    <row r="888" spans="13:14" x14ac:dyDescent="0.2">
      <c r="M888" s="89"/>
      <c r="N888" s="54"/>
    </row>
    <row r="889" spans="13:14" x14ac:dyDescent="0.2">
      <c r="M889" s="89"/>
      <c r="N889" s="54"/>
    </row>
    <row r="890" spans="13:14" x14ac:dyDescent="0.2">
      <c r="M890" s="89"/>
      <c r="N890" s="54"/>
    </row>
    <row r="891" spans="13:14" x14ac:dyDescent="0.2">
      <c r="M891" s="89"/>
      <c r="N891" s="54"/>
    </row>
    <row r="892" spans="13:14" x14ac:dyDescent="0.2">
      <c r="M892" s="89"/>
      <c r="N892" s="54"/>
    </row>
    <row r="893" spans="13:14" x14ac:dyDescent="0.2">
      <c r="M893" s="89"/>
      <c r="N893" s="54"/>
    </row>
    <row r="894" spans="13:14" x14ac:dyDescent="0.2">
      <c r="M894" s="89"/>
      <c r="N894" s="54"/>
    </row>
    <row r="895" spans="13:14" x14ac:dyDescent="0.2">
      <c r="M895" s="89"/>
      <c r="N895" s="54"/>
    </row>
    <row r="896" spans="13:14" x14ac:dyDescent="0.2">
      <c r="M896" s="89"/>
      <c r="N896" s="54"/>
    </row>
    <row r="897" spans="13:14" x14ac:dyDescent="0.2">
      <c r="M897" s="89"/>
      <c r="N897" s="54"/>
    </row>
    <row r="898" spans="13:14" x14ac:dyDescent="0.2">
      <c r="M898" s="89"/>
      <c r="N898" s="54"/>
    </row>
    <row r="899" spans="13:14" x14ac:dyDescent="0.2">
      <c r="M899" s="89"/>
      <c r="N899" s="54"/>
    </row>
    <row r="900" spans="13:14" x14ac:dyDescent="0.2">
      <c r="M900" s="89"/>
      <c r="N900" s="54"/>
    </row>
    <row r="901" spans="13:14" x14ac:dyDescent="0.2">
      <c r="M901" s="89"/>
      <c r="N901" s="54"/>
    </row>
    <row r="902" spans="13:14" x14ac:dyDescent="0.2">
      <c r="M902" s="89"/>
      <c r="N902" s="54"/>
    </row>
    <row r="903" spans="13:14" x14ac:dyDescent="0.2">
      <c r="M903" s="89"/>
      <c r="N903" s="54"/>
    </row>
    <row r="904" spans="13:14" x14ac:dyDescent="0.2">
      <c r="M904" s="89"/>
      <c r="N904" s="54"/>
    </row>
    <row r="905" spans="13:14" x14ac:dyDescent="0.2">
      <c r="M905" s="89"/>
      <c r="N905" s="54"/>
    </row>
    <row r="906" spans="13:14" x14ac:dyDescent="0.2">
      <c r="M906" s="89"/>
      <c r="N906" s="54"/>
    </row>
    <row r="907" spans="13:14" x14ac:dyDescent="0.2">
      <c r="M907" s="89"/>
      <c r="N907" s="54"/>
    </row>
    <row r="908" spans="13:14" x14ac:dyDescent="0.2">
      <c r="M908" s="89"/>
      <c r="N908" s="54"/>
    </row>
    <row r="909" spans="13:14" x14ac:dyDescent="0.2">
      <c r="M909" s="89"/>
      <c r="N909" s="54"/>
    </row>
    <row r="910" spans="13:14" x14ac:dyDescent="0.2">
      <c r="M910" s="89"/>
      <c r="N910" s="54"/>
    </row>
    <row r="911" spans="13:14" x14ac:dyDescent="0.2">
      <c r="M911" s="89"/>
      <c r="N911" s="54"/>
    </row>
    <row r="912" spans="13:14" x14ac:dyDescent="0.2">
      <c r="M912" s="89"/>
      <c r="N912" s="54"/>
    </row>
    <row r="913" spans="13:14" x14ac:dyDescent="0.2">
      <c r="M913" s="89"/>
      <c r="N913" s="54"/>
    </row>
    <row r="914" spans="13:14" x14ac:dyDescent="0.2">
      <c r="M914" s="89"/>
      <c r="N914" s="54"/>
    </row>
    <row r="915" spans="13:14" x14ac:dyDescent="0.2">
      <c r="M915" s="89"/>
      <c r="N915" s="54"/>
    </row>
    <row r="916" spans="13:14" x14ac:dyDescent="0.2">
      <c r="M916" s="89"/>
      <c r="N916" s="54"/>
    </row>
    <row r="917" spans="13:14" x14ac:dyDescent="0.2">
      <c r="M917" s="89"/>
      <c r="N917" s="54"/>
    </row>
    <row r="918" spans="13:14" x14ac:dyDescent="0.2">
      <c r="M918" s="89"/>
      <c r="N918" s="54"/>
    </row>
    <row r="919" spans="13:14" x14ac:dyDescent="0.2">
      <c r="M919" s="89"/>
      <c r="N919" s="54"/>
    </row>
    <row r="920" spans="13:14" x14ac:dyDescent="0.2">
      <c r="M920" s="89"/>
      <c r="N920" s="54"/>
    </row>
    <row r="921" spans="13:14" x14ac:dyDescent="0.2">
      <c r="M921" s="89"/>
      <c r="N921" s="54"/>
    </row>
    <row r="922" spans="13:14" x14ac:dyDescent="0.2">
      <c r="M922" s="89"/>
      <c r="N922" s="54"/>
    </row>
    <row r="923" spans="13:14" x14ac:dyDescent="0.2">
      <c r="M923" s="89"/>
      <c r="N923" s="54"/>
    </row>
    <row r="924" spans="13:14" x14ac:dyDescent="0.2">
      <c r="M924" s="89"/>
      <c r="N924" s="54"/>
    </row>
    <row r="925" spans="13:14" x14ac:dyDescent="0.2">
      <c r="M925" s="89"/>
      <c r="N925" s="54"/>
    </row>
    <row r="926" spans="13:14" x14ac:dyDescent="0.2">
      <c r="M926" s="89"/>
      <c r="N926" s="54"/>
    </row>
    <row r="927" spans="13:14" x14ac:dyDescent="0.2">
      <c r="M927" s="89"/>
      <c r="N927" s="54"/>
    </row>
    <row r="928" spans="13:14" x14ac:dyDescent="0.2">
      <c r="M928" s="89"/>
      <c r="N928" s="54"/>
    </row>
    <row r="929" spans="13:14" x14ac:dyDescent="0.2">
      <c r="M929" s="89"/>
      <c r="N929" s="54"/>
    </row>
    <row r="930" spans="13:14" x14ac:dyDescent="0.2">
      <c r="M930" s="89"/>
      <c r="N930" s="54"/>
    </row>
    <row r="931" spans="13:14" x14ac:dyDescent="0.2">
      <c r="M931" s="89"/>
      <c r="N931" s="54"/>
    </row>
    <row r="932" spans="13:14" x14ac:dyDescent="0.2">
      <c r="M932" s="89"/>
      <c r="N932" s="54"/>
    </row>
    <row r="933" spans="13:14" x14ac:dyDescent="0.2">
      <c r="M933" s="89"/>
      <c r="N933" s="54"/>
    </row>
    <row r="934" spans="13:14" x14ac:dyDescent="0.2">
      <c r="M934" s="89"/>
      <c r="N934" s="54"/>
    </row>
    <row r="935" spans="13:14" x14ac:dyDescent="0.2">
      <c r="M935" s="89"/>
      <c r="N935" s="54"/>
    </row>
    <row r="936" spans="13:14" x14ac:dyDescent="0.2">
      <c r="M936" s="89"/>
      <c r="N936" s="54"/>
    </row>
    <row r="937" spans="13:14" x14ac:dyDescent="0.2">
      <c r="M937" s="89"/>
      <c r="N937" s="54"/>
    </row>
    <row r="938" spans="13:14" x14ac:dyDescent="0.2">
      <c r="M938" s="89"/>
      <c r="N938" s="54"/>
    </row>
    <row r="939" spans="13:14" x14ac:dyDescent="0.2">
      <c r="M939" s="89"/>
      <c r="N939" s="54"/>
    </row>
    <row r="940" spans="13:14" x14ac:dyDescent="0.2">
      <c r="M940" s="89"/>
      <c r="N940" s="54"/>
    </row>
    <row r="941" spans="13:14" x14ac:dyDescent="0.2">
      <c r="M941" s="89"/>
      <c r="N941" s="54"/>
    </row>
    <row r="942" spans="13:14" x14ac:dyDescent="0.2">
      <c r="M942" s="89"/>
      <c r="N942" s="54"/>
    </row>
    <row r="943" spans="13:14" x14ac:dyDescent="0.2">
      <c r="M943" s="89"/>
      <c r="N943" s="54"/>
    </row>
    <row r="944" spans="13:14" x14ac:dyDescent="0.2">
      <c r="M944" s="89"/>
      <c r="N944" s="54"/>
    </row>
    <row r="945" spans="13:14" x14ac:dyDescent="0.2">
      <c r="M945" s="89"/>
      <c r="N945" s="54"/>
    </row>
    <row r="946" spans="13:14" x14ac:dyDescent="0.2">
      <c r="M946" s="89"/>
      <c r="N946" s="54"/>
    </row>
    <row r="947" spans="13:14" x14ac:dyDescent="0.2">
      <c r="M947" s="89"/>
      <c r="N947" s="54"/>
    </row>
    <row r="948" spans="13:14" x14ac:dyDescent="0.2">
      <c r="M948" s="89"/>
      <c r="N948" s="54"/>
    </row>
    <row r="949" spans="13:14" x14ac:dyDescent="0.2">
      <c r="M949" s="89"/>
      <c r="N949" s="54"/>
    </row>
    <row r="950" spans="13:14" x14ac:dyDescent="0.2">
      <c r="M950" s="89"/>
      <c r="N950" s="54"/>
    </row>
    <row r="951" spans="13:14" x14ac:dyDescent="0.2">
      <c r="M951" s="89"/>
      <c r="N951" s="54"/>
    </row>
    <row r="952" spans="13:14" x14ac:dyDescent="0.2">
      <c r="M952" s="89"/>
      <c r="N952" s="54"/>
    </row>
    <row r="953" spans="13:14" x14ac:dyDescent="0.2">
      <c r="M953" s="89"/>
      <c r="N953" s="54"/>
    </row>
    <row r="954" spans="13:14" x14ac:dyDescent="0.2">
      <c r="M954" s="89"/>
      <c r="N954" s="54"/>
    </row>
    <row r="955" spans="13:14" x14ac:dyDescent="0.2">
      <c r="M955" s="89"/>
      <c r="N955" s="54"/>
    </row>
    <row r="956" spans="13:14" x14ac:dyDescent="0.2">
      <c r="M956" s="89"/>
      <c r="N956" s="54"/>
    </row>
    <row r="957" spans="13:14" x14ac:dyDescent="0.2">
      <c r="M957" s="89"/>
      <c r="N957" s="54"/>
    </row>
    <row r="958" spans="13:14" x14ac:dyDescent="0.2">
      <c r="M958" s="89"/>
      <c r="N958" s="54"/>
    </row>
    <row r="959" spans="13:14" x14ac:dyDescent="0.2">
      <c r="M959" s="89"/>
      <c r="N959" s="54"/>
    </row>
    <row r="960" spans="13:14" x14ac:dyDescent="0.2">
      <c r="M960" s="89"/>
      <c r="N960" s="54"/>
    </row>
    <row r="961" spans="13:14" x14ac:dyDescent="0.2">
      <c r="M961" s="89"/>
      <c r="N961" s="54"/>
    </row>
    <row r="962" spans="13:14" x14ac:dyDescent="0.2">
      <c r="M962" s="89"/>
      <c r="N962" s="54"/>
    </row>
    <row r="963" spans="13:14" x14ac:dyDescent="0.2">
      <c r="M963" s="89"/>
      <c r="N963" s="54"/>
    </row>
    <row r="964" spans="13:14" x14ac:dyDescent="0.2">
      <c r="M964" s="89"/>
      <c r="N964" s="54"/>
    </row>
    <row r="965" spans="13:14" x14ac:dyDescent="0.2">
      <c r="M965" s="89"/>
      <c r="N965" s="54"/>
    </row>
    <row r="966" spans="13:14" x14ac:dyDescent="0.2">
      <c r="M966" s="89"/>
      <c r="N966" s="54"/>
    </row>
    <row r="967" spans="13:14" x14ac:dyDescent="0.2">
      <c r="M967" s="89"/>
      <c r="N967" s="54"/>
    </row>
    <row r="968" spans="13:14" x14ac:dyDescent="0.2">
      <c r="M968" s="89"/>
      <c r="N968" s="54"/>
    </row>
    <row r="969" spans="13:14" x14ac:dyDescent="0.2">
      <c r="M969" s="89"/>
      <c r="N969" s="54"/>
    </row>
    <row r="970" spans="13:14" x14ac:dyDescent="0.2">
      <c r="M970" s="89"/>
      <c r="N970" s="54"/>
    </row>
    <row r="971" spans="13:14" x14ac:dyDescent="0.2">
      <c r="M971" s="89"/>
      <c r="N971" s="54"/>
    </row>
    <row r="972" spans="13:14" x14ac:dyDescent="0.2">
      <c r="M972" s="89"/>
      <c r="N972" s="54"/>
    </row>
    <row r="973" spans="13:14" x14ac:dyDescent="0.2">
      <c r="M973" s="89"/>
      <c r="N973" s="54"/>
    </row>
    <row r="974" spans="13:14" x14ac:dyDescent="0.2">
      <c r="M974" s="89"/>
      <c r="N974" s="54"/>
    </row>
    <row r="975" spans="13:14" x14ac:dyDescent="0.2">
      <c r="M975" s="89"/>
      <c r="N975" s="54"/>
    </row>
    <row r="976" spans="13:14" x14ac:dyDescent="0.2">
      <c r="M976" s="89"/>
      <c r="N976" s="54"/>
    </row>
    <row r="977" spans="13:14" x14ac:dyDescent="0.2">
      <c r="M977" s="89"/>
      <c r="N977" s="54"/>
    </row>
    <row r="978" spans="13:14" x14ac:dyDescent="0.2">
      <c r="M978" s="89"/>
      <c r="N978" s="54"/>
    </row>
    <row r="979" spans="13:14" x14ac:dyDescent="0.2">
      <c r="M979" s="89"/>
      <c r="N979" s="54"/>
    </row>
    <row r="980" spans="13:14" x14ac:dyDescent="0.2">
      <c r="M980" s="89"/>
      <c r="N980" s="54"/>
    </row>
    <row r="981" spans="13:14" x14ac:dyDescent="0.2">
      <c r="M981" s="89"/>
      <c r="N981" s="54"/>
    </row>
    <row r="982" spans="13:14" x14ac:dyDescent="0.2">
      <c r="M982" s="89"/>
      <c r="N982" s="54"/>
    </row>
    <row r="983" spans="13:14" x14ac:dyDescent="0.2">
      <c r="M983" s="89"/>
      <c r="N983" s="54"/>
    </row>
    <row r="984" spans="13:14" x14ac:dyDescent="0.2">
      <c r="M984" s="89"/>
      <c r="N984" s="54"/>
    </row>
    <row r="985" spans="13:14" x14ac:dyDescent="0.2">
      <c r="M985" s="89"/>
      <c r="N985" s="54"/>
    </row>
    <row r="986" spans="13:14" x14ac:dyDescent="0.2">
      <c r="M986" s="89"/>
      <c r="N986" s="54"/>
    </row>
    <row r="987" spans="13:14" x14ac:dyDescent="0.2">
      <c r="M987" s="89"/>
      <c r="N987" s="54"/>
    </row>
    <row r="988" spans="13:14" x14ac:dyDescent="0.2">
      <c r="M988" s="89"/>
      <c r="N988" s="54"/>
    </row>
    <row r="989" spans="13:14" x14ac:dyDescent="0.2">
      <c r="M989" s="89"/>
      <c r="N989" s="54"/>
    </row>
    <row r="990" spans="13:14" x14ac:dyDescent="0.2">
      <c r="M990" s="89"/>
      <c r="N990" s="54"/>
    </row>
    <row r="991" spans="13:14" x14ac:dyDescent="0.2">
      <c r="M991" s="89"/>
      <c r="N991" s="54"/>
    </row>
    <row r="992" spans="13:14" x14ac:dyDescent="0.2">
      <c r="M992" s="89"/>
      <c r="N992" s="54"/>
    </row>
    <row r="993" spans="13:14" x14ac:dyDescent="0.2">
      <c r="M993" s="89"/>
      <c r="N993" s="54"/>
    </row>
    <row r="994" spans="13:14" x14ac:dyDescent="0.2">
      <c r="M994" s="89"/>
      <c r="N994" s="54"/>
    </row>
    <row r="995" spans="13:14" x14ac:dyDescent="0.2">
      <c r="M995" s="89"/>
      <c r="N995" s="54"/>
    </row>
    <row r="996" spans="13:14" x14ac:dyDescent="0.2">
      <c r="M996" s="89"/>
      <c r="N996" s="54"/>
    </row>
    <row r="997" spans="13:14" x14ac:dyDescent="0.2">
      <c r="M997" s="89"/>
      <c r="N997" s="54"/>
    </row>
  </sheetData>
  <mergeCells count="16">
    <mergeCell ref="B21:L21"/>
    <mergeCell ref="B22:L22"/>
    <mergeCell ref="A13:A14"/>
    <mergeCell ref="A1:L1"/>
    <mergeCell ref="A2:L2"/>
    <mergeCell ref="A3:L3"/>
    <mergeCell ref="B15:J15"/>
    <mergeCell ref="A5:A6"/>
    <mergeCell ref="A7:A8"/>
    <mergeCell ref="A9:A10"/>
    <mergeCell ref="A11:A12"/>
    <mergeCell ref="B16:L16"/>
    <mergeCell ref="C17:L17"/>
    <mergeCell ref="C18:L18"/>
    <mergeCell ref="C19:L19"/>
    <mergeCell ref="B20:L20"/>
  </mergeCells>
  <printOptions horizontalCentered="1" verticalCentered="1"/>
  <pageMargins left="0.70866141732283472" right="0.70866141732283472" top="0.74803149606299213" bottom="0.74803149606299213"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Z999"/>
  <sheetViews>
    <sheetView topLeftCell="A10" workbookViewId="0">
      <selection activeCell="A59" sqref="A59:I59"/>
    </sheetView>
  </sheetViews>
  <sheetFormatPr baseColWidth="10" defaultColWidth="12.625" defaultRowHeight="12.75" x14ac:dyDescent="0.2"/>
  <cols>
    <col min="1" max="1" width="7" style="48" customWidth="1"/>
    <col min="2" max="2" width="7.5" style="48" customWidth="1"/>
    <col min="3" max="3" width="8.625" style="48" customWidth="1"/>
    <col min="4" max="4" width="7.625" style="48" customWidth="1"/>
    <col min="5" max="6" width="7.5" style="48" customWidth="1"/>
    <col min="7" max="7" width="7.25" style="48" customWidth="1"/>
    <col min="8" max="8" width="13.875" style="48" customWidth="1"/>
    <col min="9" max="10" width="10" style="48" customWidth="1"/>
    <col min="11" max="11" width="9.625" style="48" customWidth="1"/>
    <col min="12" max="19" width="10" style="48" customWidth="1"/>
    <col min="20" max="16384" width="12.625" style="48"/>
  </cols>
  <sheetData>
    <row r="1" spans="1:26" x14ac:dyDescent="0.2">
      <c r="A1" s="284" t="s">
        <v>0</v>
      </c>
      <c r="B1" s="285"/>
      <c r="C1" s="285"/>
      <c r="D1" s="285"/>
      <c r="E1" s="285"/>
      <c r="F1" s="285"/>
      <c r="G1" s="285"/>
      <c r="H1" s="285"/>
      <c r="I1" s="285"/>
      <c r="J1" s="54"/>
      <c r="K1" s="103"/>
      <c r="L1" s="54"/>
      <c r="M1" s="54"/>
      <c r="N1" s="54"/>
      <c r="O1" s="54"/>
      <c r="P1" s="54"/>
      <c r="Q1" s="54"/>
      <c r="R1" s="54"/>
      <c r="S1" s="54"/>
      <c r="T1" s="54"/>
      <c r="U1" s="54"/>
      <c r="V1" s="54"/>
      <c r="W1" s="54"/>
      <c r="X1" s="54"/>
      <c r="Y1" s="54"/>
      <c r="Z1" s="54"/>
    </row>
    <row r="2" spans="1:26" x14ac:dyDescent="0.2">
      <c r="A2" s="284" t="s">
        <v>16</v>
      </c>
      <c r="B2" s="285"/>
      <c r="C2" s="285"/>
      <c r="D2" s="285"/>
      <c r="E2" s="285"/>
      <c r="F2" s="285"/>
      <c r="G2" s="285"/>
      <c r="H2" s="285"/>
      <c r="I2" s="285"/>
      <c r="J2" s="54"/>
      <c r="K2" s="103"/>
      <c r="L2" s="54"/>
      <c r="M2" s="54"/>
      <c r="N2" s="54"/>
      <c r="O2" s="54"/>
      <c r="P2" s="54"/>
      <c r="Q2" s="54"/>
      <c r="R2" s="54"/>
      <c r="S2" s="54"/>
      <c r="T2" s="54"/>
      <c r="U2" s="54"/>
      <c r="V2" s="54"/>
      <c r="W2" s="54"/>
      <c r="X2" s="54"/>
      <c r="Y2" s="54"/>
      <c r="Z2" s="54"/>
    </row>
    <row r="3" spans="1:26" x14ac:dyDescent="0.2">
      <c r="A3" s="284" t="s">
        <v>43</v>
      </c>
      <c r="B3" s="285"/>
      <c r="C3" s="285"/>
      <c r="D3" s="285"/>
      <c r="E3" s="285"/>
      <c r="F3" s="285"/>
      <c r="G3" s="285"/>
      <c r="H3" s="285"/>
      <c r="I3" s="285"/>
      <c r="J3" s="104"/>
      <c r="K3" s="93"/>
      <c r="L3" s="82"/>
      <c r="M3" s="82"/>
      <c r="N3" s="82"/>
      <c r="O3" s="82"/>
      <c r="P3" s="82"/>
      <c r="Q3" s="82"/>
      <c r="R3" s="82"/>
      <c r="S3" s="82"/>
      <c r="T3" s="54"/>
      <c r="U3" s="54"/>
      <c r="V3" s="54"/>
      <c r="W3" s="54"/>
      <c r="X3" s="54"/>
      <c r="Y3" s="54"/>
      <c r="Z3" s="54"/>
    </row>
    <row r="4" spans="1:26" x14ac:dyDescent="0.2">
      <c r="A4" s="329" t="s">
        <v>44</v>
      </c>
      <c r="B4" s="309"/>
      <c r="C4" s="309"/>
      <c r="D4" s="309"/>
      <c r="E4" s="309"/>
      <c r="F4" s="309"/>
      <c r="G4" s="309"/>
      <c r="H4" s="309"/>
      <c r="I4" s="309"/>
      <c r="J4" s="54"/>
      <c r="K4" s="103"/>
      <c r="L4" s="54"/>
      <c r="M4" s="54"/>
      <c r="N4" s="54"/>
      <c r="O4" s="54"/>
      <c r="P4" s="54"/>
      <c r="Q4" s="54"/>
      <c r="R4" s="54"/>
      <c r="S4" s="54"/>
      <c r="T4" s="54"/>
      <c r="U4" s="54"/>
      <c r="V4" s="54"/>
      <c r="W4" s="54"/>
      <c r="X4" s="54"/>
      <c r="Y4" s="54"/>
      <c r="Z4" s="54"/>
    </row>
    <row r="5" spans="1:26" x14ac:dyDescent="0.2">
      <c r="A5" s="328" t="s">
        <v>4</v>
      </c>
      <c r="B5" s="328" t="s">
        <v>5</v>
      </c>
      <c r="C5" s="328" t="s">
        <v>45</v>
      </c>
      <c r="D5" s="328" t="s">
        <v>46</v>
      </c>
      <c r="E5" s="309"/>
      <c r="F5" s="309"/>
      <c r="G5" s="309"/>
      <c r="H5" s="328" t="s">
        <v>47</v>
      </c>
      <c r="I5" s="328" t="s">
        <v>10</v>
      </c>
      <c r="J5" s="54"/>
      <c r="K5" s="103"/>
      <c r="L5" s="54"/>
      <c r="M5" s="54"/>
      <c r="N5" s="54"/>
      <c r="O5" s="54"/>
      <c r="P5" s="54"/>
      <c r="Q5" s="54"/>
      <c r="R5" s="54"/>
      <c r="S5" s="54"/>
      <c r="T5" s="54"/>
      <c r="U5" s="54"/>
      <c r="V5" s="54"/>
      <c r="W5" s="54"/>
      <c r="X5" s="54"/>
      <c r="Y5" s="54"/>
      <c r="Z5" s="54"/>
    </row>
    <row r="6" spans="1:26" ht="25.5" x14ac:dyDescent="0.2">
      <c r="A6" s="309"/>
      <c r="B6" s="309"/>
      <c r="C6" s="309"/>
      <c r="D6" s="49" t="s">
        <v>48</v>
      </c>
      <c r="E6" s="49" t="s">
        <v>49</v>
      </c>
      <c r="F6" s="49" t="s">
        <v>50</v>
      </c>
      <c r="G6" s="49" t="s">
        <v>51</v>
      </c>
      <c r="H6" s="309"/>
      <c r="I6" s="309"/>
      <c r="J6" s="54"/>
      <c r="K6" s="103"/>
      <c r="L6" s="54"/>
      <c r="M6" s="54"/>
      <c r="N6" s="54"/>
      <c r="O6" s="54"/>
      <c r="P6" s="54"/>
      <c r="Q6" s="54"/>
      <c r="R6" s="54"/>
      <c r="S6" s="54"/>
      <c r="T6" s="54"/>
      <c r="U6" s="54"/>
      <c r="V6" s="54"/>
      <c r="W6" s="54"/>
      <c r="X6" s="54"/>
      <c r="Y6" s="54"/>
      <c r="Z6" s="54"/>
    </row>
    <row r="7" spans="1:26" x14ac:dyDescent="0.2">
      <c r="A7" s="323">
        <v>2015</v>
      </c>
      <c r="B7" s="49" t="s">
        <v>13</v>
      </c>
      <c r="C7" s="107">
        <v>73</v>
      </c>
      <c r="D7" s="109"/>
      <c r="E7" s="107"/>
      <c r="F7" s="107"/>
      <c r="G7" s="107"/>
      <c r="H7" s="109"/>
      <c r="I7" s="107">
        <f t="shared" ref="I7:I11" si="0">SUM(C7:H7)</f>
        <v>73</v>
      </c>
      <c r="J7" s="54"/>
      <c r="K7" s="103"/>
      <c r="L7" s="54"/>
      <c r="M7" s="54"/>
      <c r="N7" s="54"/>
      <c r="O7" s="54"/>
      <c r="P7" s="54"/>
      <c r="Q7" s="54"/>
      <c r="R7" s="54"/>
      <c r="S7" s="54"/>
      <c r="T7" s="54"/>
      <c r="U7" s="54"/>
      <c r="V7" s="54"/>
      <c r="W7" s="54"/>
      <c r="X7" s="54"/>
      <c r="Y7" s="54"/>
      <c r="Z7" s="54"/>
    </row>
    <row r="8" spans="1:26" x14ac:dyDescent="0.2">
      <c r="A8" s="323"/>
      <c r="B8" s="49" t="s">
        <v>14</v>
      </c>
      <c r="C8" s="107">
        <v>115</v>
      </c>
      <c r="D8" s="109"/>
      <c r="E8" s="107"/>
      <c r="F8" s="107"/>
      <c r="G8" s="107"/>
      <c r="H8" s="109"/>
      <c r="I8" s="107">
        <f t="shared" si="0"/>
        <v>115</v>
      </c>
      <c r="J8" s="54"/>
      <c r="K8" s="103"/>
      <c r="L8" s="54"/>
      <c r="M8" s="54"/>
      <c r="N8" s="54"/>
      <c r="O8" s="54"/>
      <c r="P8" s="54"/>
      <c r="Q8" s="54"/>
      <c r="R8" s="54"/>
      <c r="S8" s="54"/>
      <c r="T8" s="54"/>
      <c r="U8" s="54"/>
      <c r="V8" s="54"/>
      <c r="W8" s="54"/>
      <c r="X8" s="54"/>
      <c r="Y8" s="54"/>
      <c r="Z8" s="54"/>
    </row>
    <row r="9" spans="1:26" x14ac:dyDescent="0.2">
      <c r="A9" s="323">
        <v>2016</v>
      </c>
      <c r="B9" s="49" t="s">
        <v>13</v>
      </c>
      <c r="C9" s="107">
        <v>95</v>
      </c>
      <c r="D9" s="107"/>
      <c r="E9" s="107"/>
      <c r="F9" s="107"/>
      <c r="G9" s="107"/>
      <c r="H9" s="107"/>
      <c r="I9" s="107">
        <f t="shared" si="0"/>
        <v>95</v>
      </c>
      <c r="J9" s="54"/>
      <c r="K9" s="103"/>
      <c r="L9" s="54"/>
      <c r="M9" s="54"/>
      <c r="N9" s="54"/>
      <c r="O9" s="54"/>
      <c r="P9" s="54"/>
      <c r="Q9" s="54"/>
      <c r="R9" s="54"/>
      <c r="S9" s="54"/>
      <c r="T9" s="54"/>
      <c r="U9" s="54"/>
      <c r="V9" s="54"/>
      <c r="W9" s="54"/>
      <c r="X9" s="54"/>
      <c r="Y9" s="54"/>
      <c r="Z9" s="54"/>
    </row>
    <row r="10" spans="1:26" x14ac:dyDescent="0.2">
      <c r="A10" s="309"/>
      <c r="B10" s="49" t="s">
        <v>14</v>
      </c>
      <c r="C10" s="107">
        <v>116</v>
      </c>
      <c r="D10" s="107"/>
      <c r="E10" s="107"/>
      <c r="F10" s="107"/>
      <c r="G10" s="107"/>
      <c r="H10" s="107"/>
      <c r="I10" s="107">
        <f t="shared" si="0"/>
        <v>116</v>
      </c>
      <c r="J10" s="54"/>
      <c r="K10" s="103"/>
      <c r="L10" s="54"/>
      <c r="M10" s="54"/>
      <c r="N10" s="54"/>
      <c r="O10" s="54"/>
      <c r="P10" s="54"/>
      <c r="Q10" s="54"/>
      <c r="R10" s="54"/>
      <c r="S10" s="54"/>
      <c r="T10" s="54"/>
      <c r="U10" s="54"/>
      <c r="V10" s="54"/>
      <c r="W10" s="54"/>
      <c r="X10" s="54"/>
      <c r="Y10" s="54"/>
      <c r="Z10" s="54"/>
    </row>
    <row r="11" spans="1:26" x14ac:dyDescent="0.2">
      <c r="A11" s="323">
        <v>2017</v>
      </c>
      <c r="B11" s="49" t="s">
        <v>13</v>
      </c>
      <c r="C11" s="110">
        <v>113</v>
      </c>
      <c r="D11" s="111"/>
      <c r="E11" s="112"/>
      <c r="F11" s="111"/>
      <c r="G11" s="111"/>
      <c r="H11" s="112"/>
      <c r="I11" s="107">
        <f t="shared" si="0"/>
        <v>113</v>
      </c>
      <c r="J11" s="54"/>
      <c r="K11" s="103"/>
      <c r="L11" s="54"/>
      <c r="M11" s="54"/>
      <c r="N11" s="54"/>
      <c r="O11" s="54"/>
      <c r="P11" s="54"/>
      <c r="Q11" s="54"/>
      <c r="R11" s="54"/>
      <c r="S11" s="54"/>
      <c r="T11" s="54"/>
      <c r="U11" s="54"/>
      <c r="V11" s="54"/>
      <c r="W11" s="54"/>
      <c r="X11" s="54"/>
      <c r="Y11" s="54"/>
      <c r="Z11" s="54"/>
    </row>
    <row r="12" spans="1:26" x14ac:dyDescent="0.2">
      <c r="A12" s="309"/>
      <c r="B12" s="49" t="s">
        <v>14</v>
      </c>
      <c r="C12" s="110">
        <v>110</v>
      </c>
      <c r="D12" s="111"/>
      <c r="E12" s="112"/>
      <c r="F12" s="111"/>
      <c r="G12" s="111"/>
      <c r="H12" s="112"/>
      <c r="I12" s="107">
        <f t="shared" ref="I12:I16" si="1">SUM(C12:H12)</f>
        <v>110</v>
      </c>
      <c r="J12" s="54"/>
      <c r="K12" s="103"/>
      <c r="L12" s="54"/>
      <c r="M12" s="54"/>
      <c r="N12" s="54"/>
      <c r="O12" s="54"/>
      <c r="P12" s="54"/>
      <c r="Q12" s="54"/>
      <c r="R12" s="54"/>
      <c r="S12" s="54"/>
      <c r="T12" s="54"/>
      <c r="U12" s="54"/>
      <c r="V12" s="54"/>
      <c r="W12" s="54"/>
      <c r="X12" s="54"/>
      <c r="Y12" s="54"/>
      <c r="Z12" s="54"/>
    </row>
    <row r="13" spans="1:26" x14ac:dyDescent="0.2">
      <c r="A13" s="323">
        <v>2018</v>
      </c>
      <c r="B13" s="49" t="s">
        <v>13</v>
      </c>
      <c r="C13" s="110">
        <v>108</v>
      </c>
      <c r="D13" s="111"/>
      <c r="E13" s="112"/>
      <c r="F13" s="111"/>
      <c r="G13" s="111"/>
      <c r="H13" s="112"/>
      <c r="I13" s="107">
        <f t="shared" si="1"/>
        <v>108</v>
      </c>
      <c r="J13" s="54"/>
      <c r="K13" s="103"/>
      <c r="L13" s="54"/>
      <c r="M13" s="54"/>
      <c r="N13" s="54"/>
      <c r="O13" s="54"/>
      <c r="P13" s="54"/>
      <c r="Q13" s="54"/>
      <c r="R13" s="54"/>
      <c r="S13" s="54"/>
      <c r="T13" s="54"/>
      <c r="U13" s="54"/>
      <c r="V13" s="54"/>
      <c r="W13" s="54"/>
      <c r="X13" s="54"/>
      <c r="Y13" s="54"/>
      <c r="Z13" s="54"/>
    </row>
    <row r="14" spans="1:26" x14ac:dyDescent="0.2">
      <c r="A14" s="309"/>
      <c r="B14" s="49" t="s">
        <v>14</v>
      </c>
      <c r="C14" s="110">
        <v>107</v>
      </c>
      <c r="D14" s="111"/>
      <c r="E14" s="112"/>
      <c r="F14" s="111"/>
      <c r="G14" s="111"/>
      <c r="H14" s="112"/>
      <c r="I14" s="107">
        <f t="shared" si="1"/>
        <v>107</v>
      </c>
      <c r="J14" s="54"/>
      <c r="K14" s="103"/>
      <c r="L14" s="54"/>
      <c r="M14" s="54"/>
      <c r="N14" s="54"/>
      <c r="O14" s="54"/>
      <c r="P14" s="54"/>
      <c r="Q14" s="54"/>
      <c r="R14" s="54"/>
      <c r="S14" s="54"/>
      <c r="T14" s="54"/>
      <c r="U14" s="54"/>
      <c r="V14" s="54"/>
      <c r="W14" s="54"/>
      <c r="X14" s="54"/>
      <c r="Y14" s="54"/>
      <c r="Z14" s="54"/>
    </row>
    <row r="15" spans="1:26" x14ac:dyDescent="0.2">
      <c r="A15" s="323">
        <v>2019</v>
      </c>
      <c r="B15" s="49" t="s">
        <v>13</v>
      </c>
      <c r="C15" s="110">
        <v>109</v>
      </c>
      <c r="D15" s="111"/>
      <c r="E15" s="112"/>
      <c r="F15" s="111"/>
      <c r="G15" s="111"/>
      <c r="H15" s="112"/>
      <c r="I15" s="107">
        <f t="shared" si="1"/>
        <v>109</v>
      </c>
      <c r="J15" s="54"/>
      <c r="K15" s="103"/>
      <c r="L15" s="54"/>
      <c r="M15" s="54"/>
      <c r="N15" s="54"/>
      <c r="O15" s="54"/>
      <c r="P15" s="54"/>
      <c r="Q15" s="54"/>
      <c r="R15" s="54"/>
      <c r="S15" s="54"/>
      <c r="T15" s="54"/>
      <c r="U15" s="54"/>
      <c r="V15" s="54"/>
      <c r="W15" s="54"/>
      <c r="X15" s="54"/>
      <c r="Y15" s="54"/>
      <c r="Z15" s="54"/>
    </row>
    <row r="16" spans="1:26" x14ac:dyDescent="0.2">
      <c r="A16" s="309"/>
      <c r="B16" s="49" t="s">
        <v>14</v>
      </c>
      <c r="C16" s="110">
        <v>108</v>
      </c>
      <c r="D16" s="111"/>
      <c r="E16" s="112"/>
      <c r="F16" s="111"/>
      <c r="G16" s="111"/>
      <c r="H16" s="112"/>
      <c r="I16" s="107">
        <f t="shared" si="1"/>
        <v>108</v>
      </c>
      <c r="J16" s="54"/>
      <c r="K16" s="103"/>
      <c r="L16" s="54"/>
      <c r="M16" s="54"/>
      <c r="N16" s="54"/>
      <c r="O16" s="54"/>
      <c r="P16" s="54"/>
      <c r="Q16" s="54"/>
      <c r="R16" s="54"/>
      <c r="S16" s="54"/>
      <c r="T16" s="54"/>
      <c r="U16" s="54"/>
      <c r="V16" s="54"/>
      <c r="W16" s="54"/>
      <c r="X16" s="54"/>
      <c r="Y16" s="54"/>
      <c r="Z16" s="54"/>
    </row>
    <row r="17" spans="1:26" x14ac:dyDescent="0.2">
      <c r="A17" s="54"/>
      <c r="B17" s="94"/>
      <c r="C17" s="95"/>
      <c r="D17" s="94"/>
      <c r="E17" s="94"/>
      <c r="F17" s="94"/>
      <c r="G17" s="94"/>
      <c r="H17" s="94"/>
      <c r="I17" s="94"/>
      <c r="J17" s="54"/>
      <c r="K17" s="103"/>
      <c r="L17" s="54"/>
      <c r="M17" s="54"/>
      <c r="N17" s="54"/>
      <c r="O17" s="54"/>
      <c r="P17" s="54"/>
      <c r="Q17" s="54"/>
      <c r="R17" s="54"/>
      <c r="S17" s="54"/>
      <c r="T17" s="54"/>
      <c r="U17" s="54"/>
      <c r="V17" s="54"/>
      <c r="W17" s="54"/>
      <c r="X17" s="54"/>
      <c r="Y17" s="54"/>
      <c r="Z17" s="54"/>
    </row>
    <row r="18" spans="1:26" x14ac:dyDescent="0.2">
      <c r="A18" s="329" t="s">
        <v>52</v>
      </c>
      <c r="B18" s="309"/>
      <c r="C18" s="309"/>
      <c r="D18" s="309"/>
      <c r="E18" s="309"/>
      <c r="F18" s="309"/>
      <c r="G18" s="309"/>
      <c r="H18" s="309"/>
      <c r="I18" s="309"/>
      <c r="J18" s="54"/>
      <c r="K18" s="103"/>
      <c r="L18" s="54"/>
      <c r="M18" s="54"/>
      <c r="N18" s="54"/>
      <c r="O18" s="54"/>
      <c r="P18" s="54"/>
      <c r="Q18" s="54"/>
      <c r="R18" s="54"/>
      <c r="S18" s="54"/>
      <c r="T18" s="54"/>
      <c r="U18" s="54"/>
      <c r="V18" s="54"/>
      <c r="W18" s="54"/>
      <c r="X18" s="54"/>
      <c r="Y18" s="54"/>
      <c r="Z18" s="54"/>
    </row>
    <row r="19" spans="1:26" x14ac:dyDescent="0.2">
      <c r="A19" s="328" t="s">
        <v>4</v>
      </c>
      <c r="B19" s="328" t="s">
        <v>5</v>
      </c>
      <c r="C19" s="328" t="s">
        <v>45</v>
      </c>
      <c r="D19" s="328" t="s">
        <v>46</v>
      </c>
      <c r="E19" s="309"/>
      <c r="F19" s="309"/>
      <c r="G19" s="309"/>
      <c r="H19" s="328" t="s">
        <v>47</v>
      </c>
      <c r="I19" s="328" t="s">
        <v>10</v>
      </c>
      <c r="J19" s="54"/>
      <c r="K19" s="103"/>
      <c r="L19" s="54"/>
      <c r="M19" s="54"/>
      <c r="N19" s="54"/>
      <c r="O19" s="54"/>
      <c r="P19" s="54"/>
      <c r="Q19" s="54"/>
      <c r="R19" s="54"/>
      <c r="S19" s="54"/>
      <c r="T19" s="54"/>
      <c r="U19" s="54"/>
      <c r="V19" s="54"/>
      <c r="W19" s="54"/>
      <c r="X19" s="54"/>
      <c r="Y19" s="54"/>
      <c r="Z19" s="54"/>
    </row>
    <row r="20" spans="1:26" ht="25.5" x14ac:dyDescent="0.2">
      <c r="A20" s="309"/>
      <c r="B20" s="309"/>
      <c r="C20" s="309"/>
      <c r="D20" s="49" t="s">
        <v>48</v>
      </c>
      <c r="E20" s="49" t="s">
        <v>49</v>
      </c>
      <c r="F20" s="49" t="s">
        <v>50</v>
      </c>
      <c r="G20" s="49" t="s">
        <v>51</v>
      </c>
      <c r="H20" s="309"/>
      <c r="I20" s="309"/>
      <c r="J20" s="54"/>
      <c r="K20" s="103"/>
      <c r="L20" s="54"/>
      <c r="M20" s="54"/>
      <c r="N20" s="54"/>
      <c r="O20" s="54"/>
      <c r="P20" s="54"/>
      <c r="Q20" s="54"/>
      <c r="R20" s="54"/>
      <c r="S20" s="54"/>
      <c r="T20" s="54"/>
      <c r="U20" s="54"/>
      <c r="V20" s="54"/>
      <c r="W20" s="54"/>
      <c r="X20" s="54"/>
      <c r="Y20" s="54"/>
      <c r="Z20" s="54"/>
    </row>
    <row r="21" spans="1:26" x14ac:dyDescent="0.2">
      <c r="A21" s="323">
        <v>2015</v>
      </c>
      <c r="B21" s="49" t="s">
        <v>13</v>
      </c>
      <c r="C21" s="83"/>
      <c r="D21" s="84"/>
      <c r="E21" s="107">
        <v>155</v>
      </c>
      <c r="F21" s="107"/>
      <c r="G21" s="107"/>
      <c r="H21" s="84"/>
      <c r="I21" s="107">
        <f t="shared" ref="I21:I30" si="2">SUM(C21:H21)</f>
        <v>155</v>
      </c>
      <c r="J21" s="54"/>
      <c r="K21" s="103"/>
      <c r="L21" s="54"/>
      <c r="M21" s="54"/>
      <c r="N21" s="54"/>
      <c r="O21" s="54"/>
      <c r="P21" s="54"/>
      <c r="Q21" s="54"/>
      <c r="R21" s="54"/>
      <c r="S21" s="54"/>
      <c r="T21" s="54"/>
      <c r="U21" s="54"/>
      <c r="V21" s="54"/>
      <c r="W21" s="54"/>
      <c r="X21" s="54"/>
      <c r="Y21" s="54"/>
      <c r="Z21" s="54"/>
    </row>
    <row r="22" spans="1:26" x14ac:dyDescent="0.2">
      <c r="A22" s="309"/>
      <c r="B22" s="49" t="s">
        <v>14</v>
      </c>
      <c r="C22" s="83"/>
      <c r="D22" s="84"/>
      <c r="E22" s="107">
        <v>142</v>
      </c>
      <c r="F22" s="107"/>
      <c r="G22" s="107"/>
      <c r="H22" s="84"/>
      <c r="I22" s="107">
        <f t="shared" si="2"/>
        <v>142</v>
      </c>
      <c r="J22" s="54"/>
      <c r="K22" s="103"/>
      <c r="L22" s="54"/>
      <c r="M22" s="54"/>
      <c r="N22" s="54"/>
      <c r="O22" s="54"/>
      <c r="P22" s="54"/>
      <c r="Q22" s="54"/>
      <c r="R22" s="54"/>
      <c r="S22" s="54"/>
      <c r="T22" s="54"/>
      <c r="U22" s="54"/>
      <c r="V22" s="54"/>
      <c r="W22" s="54"/>
      <c r="X22" s="54"/>
      <c r="Y22" s="54"/>
      <c r="Z22" s="54"/>
    </row>
    <row r="23" spans="1:26" x14ac:dyDescent="0.2">
      <c r="A23" s="323">
        <v>2016</v>
      </c>
      <c r="B23" s="49" t="s">
        <v>13</v>
      </c>
      <c r="C23" s="83"/>
      <c r="D23" s="83"/>
      <c r="E23" s="107">
        <v>125</v>
      </c>
      <c r="F23" s="107"/>
      <c r="G23" s="107"/>
      <c r="H23" s="83"/>
      <c r="I23" s="107">
        <f t="shared" si="2"/>
        <v>125</v>
      </c>
      <c r="J23" s="54"/>
      <c r="K23" s="103"/>
      <c r="L23" s="54"/>
      <c r="M23" s="54"/>
      <c r="N23" s="54"/>
      <c r="O23" s="54"/>
      <c r="P23" s="54"/>
      <c r="Q23" s="54"/>
      <c r="R23" s="54"/>
      <c r="S23" s="54"/>
      <c r="T23" s="54"/>
      <c r="U23" s="54"/>
      <c r="V23" s="54"/>
      <c r="W23" s="54"/>
      <c r="X23" s="54"/>
      <c r="Y23" s="54"/>
      <c r="Z23" s="54"/>
    </row>
    <row r="24" spans="1:26" x14ac:dyDescent="0.2">
      <c r="A24" s="309"/>
      <c r="B24" s="49" t="s">
        <v>14</v>
      </c>
      <c r="C24" s="83" t="s">
        <v>53</v>
      </c>
      <c r="D24" s="84"/>
      <c r="E24" s="107">
        <v>155</v>
      </c>
      <c r="F24" s="107"/>
      <c r="G24" s="107"/>
      <c r="H24" s="84"/>
      <c r="I24" s="107">
        <f t="shared" si="2"/>
        <v>155</v>
      </c>
      <c r="J24" s="54"/>
      <c r="K24" s="103"/>
      <c r="L24" s="54"/>
      <c r="M24" s="54"/>
      <c r="N24" s="54"/>
      <c r="O24" s="54"/>
      <c r="P24" s="54"/>
      <c r="Q24" s="54"/>
      <c r="R24" s="54"/>
      <c r="S24" s="54"/>
      <c r="T24" s="54"/>
      <c r="U24" s="54"/>
      <c r="V24" s="54"/>
      <c r="W24" s="54"/>
      <c r="X24" s="54"/>
      <c r="Y24" s="54"/>
      <c r="Z24" s="54"/>
    </row>
    <row r="25" spans="1:26" x14ac:dyDescent="0.2">
      <c r="A25" s="323">
        <v>2017</v>
      </c>
      <c r="B25" s="49" t="s">
        <v>13</v>
      </c>
      <c r="C25" s="98"/>
      <c r="D25" s="108"/>
      <c r="E25" s="107">
        <v>144</v>
      </c>
      <c r="F25" s="107"/>
      <c r="G25" s="107"/>
      <c r="H25" s="96"/>
      <c r="I25" s="107">
        <f t="shared" si="2"/>
        <v>144</v>
      </c>
      <c r="J25" s="54"/>
      <c r="K25" s="103"/>
      <c r="L25" s="54"/>
      <c r="M25" s="54"/>
      <c r="N25" s="54"/>
      <c r="O25" s="54"/>
      <c r="P25" s="54"/>
      <c r="Q25" s="54"/>
      <c r="R25" s="54"/>
      <c r="S25" s="54"/>
      <c r="T25" s="54"/>
      <c r="U25" s="54"/>
      <c r="V25" s="54"/>
      <c r="W25" s="54"/>
      <c r="X25" s="54"/>
      <c r="Y25" s="54"/>
      <c r="Z25" s="54"/>
    </row>
    <row r="26" spans="1:26" x14ac:dyDescent="0.2">
      <c r="A26" s="309"/>
      <c r="B26" s="49" t="s">
        <v>14</v>
      </c>
      <c r="C26" s="98"/>
      <c r="D26" s="108"/>
      <c r="E26" s="107">
        <v>141</v>
      </c>
      <c r="F26" s="107"/>
      <c r="G26" s="107"/>
      <c r="H26" s="96"/>
      <c r="I26" s="107">
        <f t="shared" si="2"/>
        <v>141</v>
      </c>
      <c r="J26" s="54"/>
      <c r="K26" s="103"/>
      <c r="L26" s="54"/>
      <c r="M26" s="54"/>
      <c r="N26" s="54"/>
      <c r="O26" s="54"/>
      <c r="P26" s="54"/>
      <c r="Q26" s="54"/>
      <c r="R26" s="54"/>
      <c r="S26" s="54"/>
      <c r="T26" s="54"/>
      <c r="U26" s="54"/>
      <c r="V26" s="54"/>
      <c r="W26" s="54"/>
      <c r="X26" s="54"/>
      <c r="Y26" s="54"/>
      <c r="Z26" s="54"/>
    </row>
    <row r="27" spans="1:26" x14ac:dyDescent="0.2">
      <c r="A27" s="323">
        <v>2018</v>
      </c>
      <c r="B27" s="49" t="s">
        <v>13</v>
      </c>
      <c r="C27" s="98"/>
      <c r="D27" s="108"/>
      <c r="E27" s="107">
        <v>136</v>
      </c>
      <c r="F27" s="107"/>
      <c r="G27" s="107"/>
      <c r="H27" s="96"/>
      <c r="I27" s="107">
        <f t="shared" si="2"/>
        <v>136</v>
      </c>
      <c r="J27" s="54"/>
      <c r="K27" s="103"/>
      <c r="L27" s="54"/>
      <c r="M27" s="54"/>
      <c r="N27" s="54"/>
      <c r="O27" s="54"/>
      <c r="P27" s="54"/>
      <c r="Q27" s="54"/>
      <c r="R27" s="54"/>
      <c r="S27" s="54"/>
      <c r="T27" s="54"/>
      <c r="U27" s="54"/>
      <c r="V27" s="54"/>
      <c r="W27" s="54"/>
      <c r="X27" s="54"/>
      <c r="Y27" s="54"/>
      <c r="Z27" s="54"/>
    </row>
    <row r="28" spans="1:26" x14ac:dyDescent="0.2">
      <c r="A28" s="309"/>
      <c r="B28" s="49" t="s">
        <v>14</v>
      </c>
      <c r="C28" s="98"/>
      <c r="D28" s="108"/>
      <c r="E28" s="107">
        <v>135</v>
      </c>
      <c r="F28" s="107"/>
      <c r="G28" s="107"/>
      <c r="H28" s="96"/>
      <c r="I28" s="107">
        <f t="shared" si="2"/>
        <v>135</v>
      </c>
      <c r="J28" s="54"/>
      <c r="K28" s="103"/>
      <c r="L28" s="54"/>
      <c r="M28" s="54"/>
      <c r="N28" s="54"/>
      <c r="O28" s="54"/>
      <c r="P28" s="54"/>
      <c r="Q28" s="54"/>
      <c r="R28" s="54"/>
      <c r="S28" s="54"/>
      <c r="T28" s="54"/>
      <c r="U28" s="54"/>
      <c r="V28" s="54"/>
      <c r="W28" s="54"/>
      <c r="X28" s="54"/>
      <c r="Y28" s="54"/>
      <c r="Z28" s="54"/>
    </row>
    <row r="29" spans="1:26" x14ac:dyDescent="0.2">
      <c r="A29" s="323">
        <v>2019</v>
      </c>
      <c r="B29" s="49" t="s">
        <v>13</v>
      </c>
      <c r="C29" s="98"/>
      <c r="D29" s="108"/>
      <c r="E29" s="107">
        <v>135</v>
      </c>
      <c r="F29" s="107"/>
      <c r="G29" s="107"/>
      <c r="H29" s="96"/>
      <c r="I29" s="107">
        <f t="shared" si="2"/>
        <v>135</v>
      </c>
      <c r="J29" s="54"/>
      <c r="K29" s="103"/>
      <c r="L29" s="54"/>
      <c r="M29" s="54"/>
      <c r="N29" s="54"/>
      <c r="O29" s="54"/>
      <c r="P29" s="54"/>
      <c r="Q29" s="54"/>
      <c r="R29" s="54"/>
      <c r="S29" s="54"/>
      <c r="T29" s="54"/>
      <c r="U29" s="54"/>
      <c r="V29" s="54"/>
      <c r="W29" s="54"/>
      <c r="X29" s="54"/>
      <c r="Y29" s="54"/>
      <c r="Z29" s="54"/>
    </row>
    <row r="30" spans="1:26" x14ac:dyDescent="0.2">
      <c r="A30" s="309"/>
      <c r="B30" s="49" t="s">
        <v>14</v>
      </c>
      <c r="C30" s="98"/>
      <c r="D30" s="108"/>
      <c r="E30" s="107">
        <v>133</v>
      </c>
      <c r="F30" s="107"/>
      <c r="G30" s="107"/>
      <c r="H30" s="96"/>
      <c r="I30" s="107">
        <f t="shared" si="2"/>
        <v>133</v>
      </c>
      <c r="J30" s="54"/>
      <c r="K30" s="103"/>
      <c r="L30" s="54"/>
      <c r="M30" s="54"/>
      <c r="N30" s="54"/>
      <c r="O30" s="54"/>
      <c r="P30" s="54"/>
      <c r="Q30" s="54"/>
      <c r="R30" s="54"/>
      <c r="S30" s="54"/>
      <c r="T30" s="54"/>
      <c r="U30" s="54"/>
      <c r="V30" s="54"/>
      <c r="W30" s="54"/>
      <c r="X30" s="54"/>
      <c r="Y30" s="54"/>
      <c r="Z30" s="54"/>
    </row>
    <row r="31" spans="1:26" x14ac:dyDescent="0.2">
      <c r="A31" s="54"/>
      <c r="B31" s="94"/>
      <c r="C31" s="95"/>
      <c r="D31" s="94"/>
      <c r="E31" s="94"/>
      <c r="F31" s="94"/>
      <c r="G31" s="94"/>
      <c r="H31" s="94"/>
      <c r="I31" s="94"/>
      <c r="J31" s="54"/>
      <c r="K31" s="103"/>
      <c r="L31" s="54"/>
      <c r="M31" s="54"/>
      <c r="N31" s="54"/>
      <c r="O31" s="54"/>
      <c r="P31" s="54"/>
      <c r="Q31" s="54"/>
      <c r="R31" s="54"/>
      <c r="S31" s="54"/>
      <c r="T31" s="54"/>
      <c r="U31" s="54"/>
      <c r="V31" s="54"/>
      <c r="W31" s="54"/>
      <c r="X31" s="54"/>
      <c r="Y31" s="54"/>
      <c r="Z31" s="54"/>
    </row>
    <row r="32" spans="1:26" x14ac:dyDescent="0.2">
      <c r="A32" s="329" t="s">
        <v>54</v>
      </c>
      <c r="B32" s="309"/>
      <c r="C32" s="309"/>
      <c r="D32" s="309"/>
      <c r="E32" s="309"/>
      <c r="F32" s="309"/>
      <c r="G32" s="309"/>
      <c r="H32" s="309"/>
      <c r="I32" s="309"/>
      <c r="J32" s="54"/>
      <c r="K32" s="103"/>
      <c r="L32" s="54"/>
      <c r="M32" s="54"/>
      <c r="N32" s="54"/>
      <c r="O32" s="54"/>
      <c r="P32" s="54"/>
      <c r="Q32" s="54"/>
      <c r="R32" s="54"/>
      <c r="S32" s="54"/>
      <c r="T32" s="54"/>
      <c r="U32" s="54"/>
      <c r="V32" s="54"/>
      <c r="W32" s="54"/>
      <c r="X32" s="54"/>
      <c r="Y32" s="54"/>
      <c r="Z32" s="54"/>
    </row>
    <row r="33" spans="1:26" x14ac:dyDescent="0.2">
      <c r="A33" s="328" t="s">
        <v>4</v>
      </c>
      <c r="B33" s="328" t="s">
        <v>5</v>
      </c>
      <c r="C33" s="328" t="s">
        <v>45</v>
      </c>
      <c r="D33" s="328" t="s">
        <v>46</v>
      </c>
      <c r="E33" s="309"/>
      <c r="F33" s="309"/>
      <c r="G33" s="309"/>
      <c r="H33" s="328" t="s">
        <v>47</v>
      </c>
      <c r="I33" s="328" t="s">
        <v>10</v>
      </c>
      <c r="J33" s="54"/>
      <c r="K33" s="103"/>
      <c r="L33" s="54"/>
      <c r="M33" s="54"/>
      <c r="N33" s="54"/>
      <c r="O33" s="54"/>
      <c r="P33" s="54"/>
      <c r="Q33" s="54"/>
      <c r="R33" s="54"/>
      <c r="S33" s="54"/>
      <c r="T33" s="54"/>
      <c r="U33" s="54"/>
      <c r="V33" s="54"/>
      <c r="W33" s="54"/>
      <c r="X33" s="54"/>
      <c r="Y33" s="54"/>
      <c r="Z33" s="54"/>
    </row>
    <row r="34" spans="1:26" ht="25.5" x14ac:dyDescent="0.2">
      <c r="A34" s="309"/>
      <c r="B34" s="309"/>
      <c r="C34" s="309"/>
      <c r="D34" s="49" t="s">
        <v>48</v>
      </c>
      <c r="E34" s="49" t="s">
        <v>49</v>
      </c>
      <c r="F34" s="49" t="s">
        <v>50</v>
      </c>
      <c r="G34" s="49" t="s">
        <v>51</v>
      </c>
      <c r="H34" s="309"/>
      <c r="I34" s="309"/>
      <c r="J34" s="54"/>
      <c r="K34" s="103"/>
      <c r="L34" s="54"/>
      <c r="M34" s="54"/>
      <c r="N34" s="54"/>
      <c r="O34" s="54"/>
      <c r="P34" s="54"/>
      <c r="Q34" s="54"/>
      <c r="R34" s="54"/>
      <c r="S34" s="54"/>
      <c r="T34" s="54"/>
      <c r="U34" s="54"/>
      <c r="V34" s="54"/>
      <c r="W34" s="54"/>
      <c r="X34" s="54"/>
      <c r="Y34" s="54"/>
      <c r="Z34" s="54"/>
    </row>
    <row r="35" spans="1:26" x14ac:dyDescent="0.2">
      <c r="A35" s="323">
        <v>2015</v>
      </c>
      <c r="B35" s="49" t="s">
        <v>13</v>
      </c>
      <c r="C35" s="83"/>
      <c r="D35" s="84"/>
      <c r="E35" s="83">
        <v>3</v>
      </c>
      <c r="F35" s="83"/>
      <c r="G35" s="83"/>
      <c r="H35" s="84"/>
      <c r="I35" s="107">
        <f t="shared" ref="I35:I44" si="3">SUM(C35:H35)</f>
        <v>3</v>
      </c>
      <c r="J35" s="54"/>
      <c r="K35" s="103"/>
      <c r="L35" s="54"/>
      <c r="M35" s="54"/>
      <c r="N35" s="54"/>
      <c r="O35" s="54"/>
      <c r="P35" s="54"/>
      <c r="Q35" s="54"/>
      <c r="R35" s="54"/>
      <c r="S35" s="54"/>
      <c r="T35" s="54"/>
      <c r="U35" s="54"/>
      <c r="V35" s="54"/>
      <c r="W35" s="54"/>
      <c r="X35" s="54"/>
      <c r="Y35" s="54"/>
      <c r="Z35" s="54"/>
    </row>
    <row r="36" spans="1:26" x14ac:dyDescent="0.2">
      <c r="A36" s="309"/>
      <c r="B36" s="49" t="s">
        <v>14</v>
      </c>
      <c r="C36" s="83"/>
      <c r="D36" s="84"/>
      <c r="E36" s="83">
        <v>2</v>
      </c>
      <c r="F36" s="83"/>
      <c r="G36" s="83"/>
      <c r="H36" s="84"/>
      <c r="I36" s="107">
        <f t="shared" si="3"/>
        <v>2</v>
      </c>
      <c r="J36" s="54"/>
      <c r="K36" s="103"/>
      <c r="L36" s="54"/>
      <c r="M36" s="54"/>
      <c r="N36" s="54"/>
      <c r="O36" s="54"/>
      <c r="P36" s="54"/>
      <c r="Q36" s="54"/>
      <c r="R36" s="54"/>
      <c r="S36" s="54"/>
      <c r="T36" s="54"/>
      <c r="U36" s="54"/>
      <c r="V36" s="54"/>
      <c r="W36" s="54"/>
      <c r="X36" s="54"/>
      <c r="Y36" s="54"/>
      <c r="Z36" s="54"/>
    </row>
    <row r="37" spans="1:26" x14ac:dyDescent="0.2">
      <c r="A37" s="323">
        <v>2016</v>
      </c>
      <c r="B37" s="49" t="s">
        <v>13</v>
      </c>
      <c r="C37" s="83"/>
      <c r="D37" s="83"/>
      <c r="E37" s="83">
        <v>1</v>
      </c>
      <c r="F37" s="83"/>
      <c r="G37" s="83"/>
      <c r="H37" s="83"/>
      <c r="I37" s="107">
        <f t="shared" si="3"/>
        <v>1</v>
      </c>
      <c r="J37" s="54"/>
      <c r="K37" s="103"/>
      <c r="L37" s="54"/>
      <c r="M37" s="54"/>
      <c r="N37" s="54"/>
      <c r="O37" s="54"/>
      <c r="P37" s="54"/>
      <c r="Q37" s="54"/>
      <c r="R37" s="54"/>
      <c r="S37" s="54"/>
      <c r="T37" s="54"/>
      <c r="U37" s="54"/>
      <c r="V37" s="54"/>
      <c r="W37" s="54"/>
      <c r="X37" s="54"/>
      <c r="Y37" s="54"/>
      <c r="Z37" s="54"/>
    </row>
    <row r="38" spans="1:26" x14ac:dyDescent="0.2">
      <c r="A38" s="309"/>
      <c r="B38" s="49" t="s">
        <v>14</v>
      </c>
      <c r="C38" s="83" t="s">
        <v>53</v>
      </c>
      <c r="D38" s="84"/>
      <c r="E38" s="97">
        <v>1</v>
      </c>
      <c r="F38" s="97"/>
      <c r="G38" s="96"/>
      <c r="H38" s="84"/>
      <c r="I38" s="107">
        <f t="shared" si="3"/>
        <v>1</v>
      </c>
      <c r="J38" s="54"/>
      <c r="K38" s="103"/>
      <c r="L38" s="54"/>
      <c r="M38" s="54"/>
      <c r="N38" s="54"/>
      <c r="O38" s="54"/>
      <c r="P38" s="54"/>
      <c r="Q38" s="54"/>
      <c r="R38" s="54"/>
      <c r="S38" s="54"/>
      <c r="T38" s="54"/>
      <c r="U38" s="54"/>
      <c r="V38" s="54"/>
      <c r="W38" s="54"/>
      <c r="X38" s="54"/>
      <c r="Y38" s="54"/>
      <c r="Z38" s="54"/>
    </row>
    <row r="39" spans="1:26" x14ac:dyDescent="0.2">
      <c r="A39" s="323">
        <v>2017</v>
      </c>
      <c r="B39" s="49" t="s">
        <v>13</v>
      </c>
      <c r="C39" s="98"/>
      <c r="D39" s="108"/>
      <c r="E39" s="83">
        <v>1</v>
      </c>
      <c r="F39" s="83"/>
      <c r="G39" s="108"/>
      <c r="H39" s="96"/>
      <c r="I39" s="107">
        <f t="shared" si="3"/>
        <v>1</v>
      </c>
      <c r="J39" s="54"/>
      <c r="K39" s="54"/>
      <c r="L39" s="54"/>
      <c r="M39" s="54"/>
      <c r="N39" s="54"/>
      <c r="O39" s="54"/>
      <c r="P39" s="54"/>
      <c r="Q39" s="54"/>
      <c r="R39" s="54"/>
      <c r="S39" s="54"/>
      <c r="T39" s="54"/>
      <c r="U39" s="54"/>
      <c r="V39" s="54"/>
      <c r="W39" s="54"/>
      <c r="X39" s="54"/>
      <c r="Y39" s="54"/>
      <c r="Z39" s="54"/>
    </row>
    <row r="40" spans="1:26" x14ac:dyDescent="0.2">
      <c r="A40" s="309"/>
      <c r="B40" s="49" t="s">
        <v>14</v>
      </c>
      <c r="C40" s="98"/>
      <c r="D40" s="108"/>
      <c r="E40" s="83">
        <v>1</v>
      </c>
      <c r="F40" s="83"/>
      <c r="G40" s="108"/>
      <c r="H40" s="96"/>
      <c r="I40" s="107">
        <f t="shared" si="3"/>
        <v>1</v>
      </c>
      <c r="J40" s="54"/>
      <c r="K40" s="54"/>
      <c r="L40" s="54"/>
      <c r="M40" s="54"/>
      <c r="N40" s="54"/>
      <c r="O40" s="54"/>
      <c r="P40" s="54"/>
      <c r="Q40" s="54"/>
      <c r="R40" s="54"/>
      <c r="S40" s="54"/>
      <c r="T40" s="54"/>
      <c r="U40" s="54"/>
      <c r="V40" s="54"/>
      <c r="W40" s="54"/>
      <c r="X40" s="54"/>
      <c r="Y40" s="54"/>
      <c r="Z40" s="54"/>
    </row>
    <row r="41" spans="1:26" x14ac:dyDescent="0.2">
      <c r="A41" s="323">
        <v>2018</v>
      </c>
      <c r="B41" s="49" t="s">
        <v>13</v>
      </c>
      <c r="C41" s="98"/>
      <c r="D41" s="108"/>
      <c r="E41" s="83">
        <v>2</v>
      </c>
      <c r="F41" s="83"/>
      <c r="G41" s="108"/>
      <c r="H41" s="96"/>
      <c r="I41" s="107">
        <f t="shared" si="3"/>
        <v>2</v>
      </c>
      <c r="J41" s="54"/>
      <c r="K41" s="54"/>
      <c r="L41" s="54"/>
      <c r="M41" s="54"/>
      <c r="N41" s="54"/>
      <c r="O41" s="54"/>
      <c r="P41" s="54"/>
      <c r="Q41" s="54"/>
      <c r="R41" s="54"/>
      <c r="S41" s="54"/>
      <c r="T41" s="54"/>
      <c r="U41" s="54"/>
      <c r="V41" s="54"/>
      <c r="W41" s="54"/>
      <c r="X41" s="54"/>
      <c r="Y41" s="54"/>
      <c r="Z41" s="54"/>
    </row>
    <row r="42" spans="1:26" x14ac:dyDescent="0.2">
      <c r="A42" s="309"/>
      <c r="B42" s="49" t="s">
        <v>14</v>
      </c>
      <c r="C42" s="98"/>
      <c r="D42" s="108"/>
      <c r="E42" s="83">
        <v>3</v>
      </c>
      <c r="F42" s="83"/>
      <c r="G42" s="108"/>
      <c r="H42" s="96"/>
      <c r="I42" s="107">
        <f t="shared" si="3"/>
        <v>3</v>
      </c>
      <c r="J42" s="54"/>
      <c r="K42" s="54"/>
      <c r="L42" s="54"/>
      <c r="M42" s="54"/>
      <c r="N42" s="54"/>
      <c r="O42" s="54"/>
      <c r="P42" s="54"/>
      <c r="Q42" s="54"/>
      <c r="R42" s="54"/>
      <c r="S42" s="54"/>
      <c r="T42" s="54"/>
      <c r="U42" s="54"/>
      <c r="V42" s="54"/>
      <c r="W42" s="54"/>
      <c r="X42" s="54"/>
      <c r="Y42" s="54"/>
      <c r="Z42" s="54"/>
    </row>
    <row r="43" spans="1:26" x14ac:dyDescent="0.2">
      <c r="A43" s="323">
        <v>2019</v>
      </c>
      <c r="B43" s="49" t="s">
        <v>13</v>
      </c>
      <c r="C43" s="98"/>
      <c r="D43" s="108"/>
      <c r="E43" s="83">
        <v>3</v>
      </c>
      <c r="F43" s="83"/>
      <c r="G43" s="108"/>
      <c r="H43" s="96"/>
      <c r="I43" s="107">
        <f t="shared" si="3"/>
        <v>3</v>
      </c>
      <c r="J43" s="54"/>
      <c r="K43" s="54"/>
      <c r="L43" s="54"/>
      <c r="M43" s="54"/>
      <c r="N43" s="54"/>
      <c r="O43" s="54"/>
      <c r="P43" s="54"/>
      <c r="Q43" s="54"/>
      <c r="R43" s="54"/>
      <c r="S43" s="54"/>
      <c r="T43" s="54"/>
      <c r="U43" s="54"/>
      <c r="V43" s="54"/>
      <c r="W43" s="54"/>
      <c r="X43" s="54"/>
      <c r="Y43" s="54"/>
      <c r="Z43" s="54"/>
    </row>
    <row r="44" spans="1:26" x14ac:dyDescent="0.2">
      <c r="A44" s="309"/>
      <c r="B44" s="49" t="s">
        <v>14</v>
      </c>
      <c r="C44" s="98"/>
      <c r="D44" s="108"/>
      <c r="E44" s="83">
        <v>3</v>
      </c>
      <c r="F44" s="83"/>
      <c r="G44" s="108"/>
      <c r="H44" s="96"/>
      <c r="I44" s="107">
        <f t="shared" si="3"/>
        <v>3</v>
      </c>
      <c r="J44" s="54"/>
      <c r="K44" s="54"/>
      <c r="L44" s="54"/>
      <c r="M44" s="54"/>
      <c r="N44" s="54"/>
      <c r="O44" s="54"/>
      <c r="P44" s="54"/>
      <c r="Q44" s="54"/>
      <c r="R44" s="54"/>
      <c r="S44" s="54"/>
      <c r="T44" s="54"/>
      <c r="U44" s="54"/>
      <c r="V44" s="54"/>
      <c r="W44" s="54"/>
      <c r="X44" s="54"/>
      <c r="Y44" s="54"/>
      <c r="Z44" s="54"/>
    </row>
    <row r="45" spans="1:26" x14ac:dyDescent="0.2">
      <c r="A45" s="54"/>
      <c r="B45" s="94"/>
      <c r="C45" s="95"/>
      <c r="D45" s="94"/>
      <c r="E45" s="94"/>
      <c r="F45" s="94"/>
      <c r="G45" s="94"/>
      <c r="H45" s="94"/>
      <c r="I45" s="94"/>
      <c r="J45" s="54"/>
      <c r="K45" s="103"/>
      <c r="L45" s="54"/>
      <c r="M45" s="54"/>
      <c r="N45" s="54"/>
      <c r="O45" s="54"/>
      <c r="P45" s="54"/>
      <c r="Q45" s="54"/>
      <c r="R45" s="54"/>
      <c r="S45" s="54"/>
      <c r="T45" s="54"/>
      <c r="U45" s="54"/>
      <c r="V45" s="54"/>
      <c r="W45" s="54"/>
      <c r="X45" s="54"/>
      <c r="Y45" s="54"/>
      <c r="Z45" s="54"/>
    </row>
    <row r="46" spans="1:26" x14ac:dyDescent="0.2">
      <c r="A46" s="329" t="s">
        <v>55</v>
      </c>
      <c r="B46" s="309"/>
      <c r="C46" s="309"/>
      <c r="D46" s="309"/>
      <c r="E46" s="309"/>
      <c r="F46" s="309"/>
      <c r="G46" s="309"/>
      <c r="H46" s="309"/>
      <c r="I46" s="309"/>
      <c r="J46" s="54"/>
      <c r="K46" s="103"/>
      <c r="L46" s="54"/>
      <c r="M46" s="54"/>
      <c r="N46" s="54"/>
      <c r="O46" s="54"/>
      <c r="P46" s="54"/>
      <c r="Q46" s="54"/>
      <c r="R46" s="54"/>
      <c r="S46" s="54"/>
      <c r="T46" s="54"/>
      <c r="U46" s="54"/>
      <c r="V46" s="54"/>
      <c r="W46" s="54"/>
      <c r="X46" s="54"/>
      <c r="Y46" s="54"/>
      <c r="Z46" s="54"/>
    </row>
    <row r="47" spans="1:26" x14ac:dyDescent="0.2">
      <c r="A47" s="328" t="s">
        <v>4</v>
      </c>
      <c r="B47" s="328" t="s">
        <v>5</v>
      </c>
      <c r="C47" s="328" t="s">
        <v>45</v>
      </c>
      <c r="D47" s="328" t="s">
        <v>46</v>
      </c>
      <c r="E47" s="309"/>
      <c r="F47" s="309"/>
      <c r="G47" s="309"/>
      <c r="H47" s="328" t="s">
        <v>56</v>
      </c>
      <c r="I47" s="328" t="s">
        <v>10</v>
      </c>
      <c r="J47" s="54"/>
      <c r="K47" s="103"/>
      <c r="L47" s="54"/>
      <c r="M47" s="54"/>
      <c r="N47" s="54"/>
      <c r="O47" s="54"/>
      <c r="P47" s="54"/>
      <c r="Q47" s="54"/>
      <c r="R47" s="54"/>
      <c r="S47" s="54"/>
      <c r="T47" s="54"/>
      <c r="U47" s="54"/>
      <c r="V47" s="54"/>
      <c r="W47" s="54"/>
      <c r="X47" s="54"/>
      <c r="Y47" s="54"/>
      <c r="Z47" s="54"/>
    </row>
    <row r="48" spans="1:26" ht="25.5" x14ac:dyDescent="0.2">
      <c r="A48" s="309"/>
      <c r="B48" s="309"/>
      <c r="C48" s="309"/>
      <c r="D48" s="49" t="s">
        <v>48</v>
      </c>
      <c r="E48" s="49" t="s">
        <v>49</v>
      </c>
      <c r="F48" s="49" t="s">
        <v>50</v>
      </c>
      <c r="G48" s="49" t="s">
        <v>51</v>
      </c>
      <c r="H48" s="309"/>
      <c r="I48" s="309"/>
      <c r="J48" s="54"/>
      <c r="K48" s="103"/>
      <c r="L48" s="54"/>
      <c r="M48" s="54"/>
      <c r="N48" s="54"/>
      <c r="O48" s="54"/>
      <c r="P48" s="54"/>
      <c r="Q48" s="54"/>
      <c r="R48" s="54"/>
      <c r="S48" s="54"/>
      <c r="T48" s="54"/>
      <c r="U48" s="54"/>
      <c r="V48" s="54"/>
      <c r="W48" s="54"/>
      <c r="X48" s="54"/>
      <c r="Y48" s="54"/>
      <c r="Z48" s="54"/>
    </row>
    <row r="49" spans="1:26" x14ac:dyDescent="0.2">
      <c r="A49" s="323">
        <v>2015</v>
      </c>
      <c r="B49" s="49" t="s">
        <v>13</v>
      </c>
      <c r="C49" s="83"/>
      <c r="D49" s="84"/>
      <c r="E49" s="83"/>
      <c r="F49" s="83"/>
      <c r="G49" s="83"/>
      <c r="H49" s="83">
        <v>356</v>
      </c>
      <c r="I49" s="107">
        <f t="shared" ref="I49:I58" si="4">SUM(C49:H49)</f>
        <v>356</v>
      </c>
      <c r="J49" s="54"/>
      <c r="K49" s="103"/>
      <c r="L49" s="54"/>
      <c r="M49" s="54"/>
      <c r="N49" s="54"/>
      <c r="O49" s="54"/>
      <c r="P49" s="54"/>
      <c r="Q49" s="54"/>
      <c r="R49" s="54"/>
      <c r="S49" s="54"/>
      <c r="T49" s="54"/>
      <c r="U49" s="54"/>
      <c r="V49" s="54"/>
      <c r="W49" s="54"/>
      <c r="X49" s="54"/>
      <c r="Y49" s="54"/>
      <c r="Z49" s="54"/>
    </row>
    <row r="50" spans="1:26" x14ac:dyDescent="0.2">
      <c r="A50" s="309"/>
      <c r="B50" s="49" t="s">
        <v>14</v>
      </c>
      <c r="C50" s="83"/>
      <c r="D50" s="84"/>
      <c r="E50" s="83"/>
      <c r="F50" s="83"/>
      <c r="G50" s="83"/>
      <c r="H50" s="83">
        <v>344</v>
      </c>
      <c r="I50" s="107">
        <f t="shared" si="4"/>
        <v>344</v>
      </c>
      <c r="J50" s="54"/>
      <c r="K50" s="103"/>
      <c r="L50" s="54"/>
      <c r="M50" s="54"/>
      <c r="N50" s="54"/>
      <c r="O50" s="54"/>
      <c r="P50" s="54"/>
      <c r="Q50" s="54"/>
      <c r="R50" s="54"/>
      <c r="S50" s="54"/>
      <c r="T50" s="54"/>
      <c r="U50" s="54"/>
      <c r="V50" s="54"/>
      <c r="W50" s="54"/>
      <c r="X50" s="54"/>
      <c r="Y50" s="54"/>
      <c r="Z50" s="54"/>
    </row>
    <row r="51" spans="1:26" x14ac:dyDescent="0.2">
      <c r="A51" s="323">
        <v>2016</v>
      </c>
      <c r="B51" s="49" t="s">
        <v>13</v>
      </c>
      <c r="C51" s="83"/>
      <c r="D51" s="83"/>
      <c r="E51" s="83"/>
      <c r="F51" s="83"/>
      <c r="G51" s="83"/>
      <c r="H51" s="83">
        <v>326</v>
      </c>
      <c r="I51" s="107">
        <f t="shared" si="4"/>
        <v>326</v>
      </c>
      <c r="J51" s="54"/>
      <c r="K51" s="103"/>
      <c r="L51" s="54"/>
      <c r="M51" s="54"/>
      <c r="N51" s="54"/>
      <c r="O51" s="54"/>
      <c r="P51" s="54"/>
      <c r="Q51" s="54"/>
      <c r="R51" s="54"/>
      <c r="S51" s="54"/>
      <c r="T51" s="54"/>
      <c r="U51" s="54"/>
      <c r="V51" s="54"/>
      <c r="W51" s="54"/>
      <c r="X51" s="54"/>
      <c r="Y51" s="54"/>
      <c r="Z51" s="54"/>
    </row>
    <row r="52" spans="1:26" x14ac:dyDescent="0.2">
      <c r="A52" s="309"/>
      <c r="B52" s="49" t="s">
        <v>14</v>
      </c>
      <c r="C52" s="83" t="s">
        <v>53</v>
      </c>
      <c r="D52" s="84"/>
      <c r="E52" s="96"/>
      <c r="F52" s="96"/>
      <c r="G52" s="96"/>
      <c r="H52" s="83">
        <v>397</v>
      </c>
      <c r="I52" s="107">
        <f t="shared" si="4"/>
        <v>397</v>
      </c>
      <c r="J52" s="54"/>
      <c r="K52" s="103"/>
      <c r="L52" s="54"/>
      <c r="M52" s="54"/>
      <c r="N52" s="54"/>
      <c r="O52" s="54"/>
      <c r="P52" s="54"/>
      <c r="Q52" s="54"/>
      <c r="R52" s="54"/>
      <c r="S52" s="54"/>
      <c r="T52" s="54"/>
      <c r="U52" s="54"/>
      <c r="V52" s="54"/>
      <c r="W52" s="54"/>
      <c r="X52" s="54"/>
      <c r="Y52" s="54"/>
      <c r="Z52" s="54"/>
    </row>
    <row r="53" spans="1:26" x14ac:dyDescent="0.2">
      <c r="A53" s="323">
        <v>2017</v>
      </c>
      <c r="B53" s="49" t="s">
        <v>13</v>
      </c>
      <c r="C53" s="98"/>
      <c r="D53" s="108"/>
      <c r="E53" s="96"/>
      <c r="F53" s="108"/>
      <c r="G53" s="108"/>
      <c r="H53" s="83">
        <v>383</v>
      </c>
      <c r="I53" s="107">
        <f t="shared" si="4"/>
        <v>383</v>
      </c>
      <c r="J53" s="54"/>
      <c r="K53" s="103"/>
      <c r="L53" s="54"/>
      <c r="M53" s="54"/>
      <c r="N53" s="54"/>
      <c r="O53" s="54"/>
      <c r="P53" s="54"/>
      <c r="Q53" s="54"/>
      <c r="R53" s="54"/>
      <c r="S53" s="54"/>
      <c r="T53" s="54"/>
      <c r="U53" s="54"/>
      <c r="V53" s="54"/>
      <c r="W53" s="54"/>
      <c r="X53" s="54"/>
      <c r="Y53" s="54"/>
      <c r="Z53" s="54"/>
    </row>
    <row r="54" spans="1:26" x14ac:dyDescent="0.2">
      <c r="A54" s="309"/>
      <c r="B54" s="49" t="s">
        <v>14</v>
      </c>
      <c r="C54" s="98"/>
      <c r="D54" s="108"/>
      <c r="E54" s="96"/>
      <c r="F54" s="108"/>
      <c r="G54" s="108"/>
      <c r="H54" s="83">
        <v>432</v>
      </c>
      <c r="I54" s="107">
        <f t="shared" si="4"/>
        <v>432</v>
      </c>
      <c r="J54" s="54"/>
      <c r="K54" s="103"/>
      <c r="L54" s="54"/>
      <c r="M54" s="54"/>
      <c r="N54" s="54"/>
      <c r="O54" s="54"/>
      <c r="P54" s="54"/>
      <c r="Q54" s="54"/>
      <c r="R54" s="54"/>
      <c r="S54" s="54"/>
      <c r="T54" s="54"/>
      <c r="U54" s="54"/>
      <c r="V54" s="54"/>
      <c r="W54" s="54"/>
      <c r="X54" s="54"/>
      <c r="Y54" s="54"/>
      <c r="Z54" s="54"/>
    </row>
    <row r="55" spans="1:26" x14ac:dyDescent="0.2">
      <c r="A55" s="323">
        <v>2018</v>
      </c>
      <c r="B55" s="49" t="s">
        <v>13</v>
      </c>
      <c r="C55" s="98"/>
      <c r="D55" s="108"/>
      <c r="E55" s="96"/>
      <c r="F55" s="108"/>
      <c r="G55" s="108"/>
      <c r="H55" s="83">
        <v>388</v>
      </c>
      <c r="I55" s="107">
        <f t="shared" si="4"/>
        <v>388</v>
      </c>
      <c r="J55" s="54"/>
      <c r="K55" s="103"/>
      <c r="L55" s="54"/>
      <c r="M55" s="54"/>
      <c r="N55" s="54"/>
      <c r="O55" s="54"/>
      <c r="P55" s="54"/>
      <c r="Q55" s="54"/>
      <c r="R55" s="54"/>
      <c r="S55" s="54"/>
      <c r="T55" s="54"/>
      <c r="U55" s="54"/>
      <c r="V55" s="54"/>
      <c r="W55" s="54"/>
      <c r="X55" s="54"/>
      <c r="Y55" s="54"/>
      <c r="Z55" s="54"/>
    </row>
    <row r="56" spans="1:26" x14ac:dyDescent="0.2">
      <c r="A56" s="309"/>
      <c r="B56" s="49" t="s">
        <v>14</v>
      </c>
      <c r="C56" s="98"/>
      <c r="D56" s="108"/>
      <c r="E56" s="96"/>
      <c r="F56" s="108"/>
      <c r="G56" s="108"/>
      <c r="H56" s="83">
        <v>367</v>
      </c>
      <c r="I56" s="107">
        <f t="shared" si="4"/>
        <v>367</v>
      </c>
      <c r="J56" s="54"/>
      <c r="K56" s="103"/>
      <c r="L56" s="54"/>
      <c r="M56" s="54"/>
      <c r="N56" s="54"/>
      <c r="O56" s="54"/>
      <c r="P56" s="54"/>
      <c r="Q56" s="54"/>
      <c r="R56" s="54"/>
      <c r="S56" s="54"/>
      <c r="T56" s="54"/>
      <c r="U56" s="54"/>
      <c r="V56" s="54"/>
      <c r="W56" s="54"/>
      <c r="X56" s="54"/>
      <c r="Y56" s="54"/>
      <c r="Z56" s="54"/>
    </row>
    <row r="57" spans="1:26" x14ac:dyDescent="0.2">
      <c r="A57" s="323">
        <v>2019</v>
      </c>
      <c r="B57" s="49" t="s">
        <v>13</v>
      </c>
      <c r="C57" s="98"/>
      <c r="D57" s="108"/>
      <c r="E57" s="96"/>
      <c r="F57" s="108"/>
      <c r="G57" s="108"/>
      <c r="H57" s="83">
        <v>369</v>
      </c>
      <c r="I57" s="107">
        <f t="shared" si="4"/>
        <v>369</v>
      </c>
      <c r="J57" s="54"/>
      <c r="K57" s="103"/>
      <c r="L57" s="54"/>
      <c r="M57" s="54"/>
      <c r="N57" s="54"/>
      <c r="O57" s="54"/>
      <c r="P57" s="54"/>
      <c r="Q57" s="54"/>
      <c r="R57" s="54"/>
      <c r="S57" s="54"/>
      <c r="T57" s="54"/>
      <c r="U57" s="54"/>
      <c r="V57" s="54"/>
      <c r="W57" s="54"/>
      <c r="X57" s="54"/>
      <c r="Y57" s="54"/>
      <c r="Z57" s="54"/>
    </row>
    <row r="58" spans="1:26" x14ac:dyDescent="0.2">
      <c r="A58" s="309"/>
      <c r="B58" s="49" t="s">
        <v>14</v>
      </c>
      <c r="C58" s="98"/>
      <c r="D58" s="108"/>
      <c r="E58" s="96"/>
      <c r="F58" s="108"/>
      <c r="G58" s="108"/>
      <c r="H58" s="83">
        <v>412</v>
      </c>
      <c r="I58" s="107">
        <f t="shared" si="4"/>
        <v>412</v>
      </c>
      <c r="J58" s="54"/>
      <c r="K58" s="103"/>
      <c r="L58" s="54"/>
      <c r="M58" s="54"/>
      <c r="N58" s="54"/>
      <c r="O58" s="54"/>
      <c r="P58" s="54"/>
      <c r="Q58" s="54"/>
      <c r="R58" s="54"/>
      <c r="S58" s="54"/>
      <c r="T58" s="54"/>
      <c r="U58" s="54"/>
      <c r="V58" s="54"/>
      <c r="W58" s="54"/>
      <c r="X58" s="54"/>
      <c r="Y58" s="54"/>
      <c r="Z58" s="54"/>
    </row>
    <row r="59" spans="1:26" ht="43.5" customHeight="1" x14ac:dyDescent="0.2">
      <c r="A59" s="327" t="s">
        <v>57</v>
      </c>
      <c r="B59" s="309"/>
      <c r="C59" s="309"/>
      <c r="D59" s="309"/>
      <c r="E59" s="309"/>
      <c r="F59" s="309"/>
      <c r="G59" s="309"/>
      <c r="H59" s="309"/>
      <c r="I59" s="309"/>
      <c r="J59" s="54"/>
      <c r="K59" s="103"/>
      <c r="L59" s="54"/>
      <c r="M59" s="54"/>
      <c r="N59" s="54"/>
      <c r="O59" s="54"/>
      <c r="P59" s="54"/>
      <c r="Q59" s="54"/>
      <c r="R59" s="54"/>
      <c r="S59" s="54"/>
      <c r="T59" s="54"/>
      <c r="U59" s="54"/>
      <c r="V59" s="54"/>
      <c r="W59" s="54"/>
      <c r="X59" s="54"/>
      <c r="Y59" s="54"/>
      <c r="Z59" s="54"/>
    </row>
    <row r="60" spans="1:26" x14ac:dyDescent="0.2">
      <c r="A60" s="94"/>
      <c r="B60" s="94"/>
      <c r="C60" s="95"/>
      <c r="D60" s="94"/>
      <c r="E60" s="94"/>
      <c r="F60" s="94"/>
      <c r="G60" s="94"/>
      <c r="H60" s="94"/>
      <c r="I60" s="94"/>
      <c r="J60" s="54"/>
      <c r="K60" s="103"/>
      <c r="L60" s="54"/>
      <c r="M60" s="54"/>
      <c r="N60" s="54"/>
      <c r="O60" s="54"/>
      <c r="P60" s="54"/>
      <c r="Q60" s="54"/>
      <c r="R60" s="54"/>
      <c r="S60" s="54"/>
      <c r="T60" s="54"/>
      <c r="U60" s="54"/>
      <c r="V60" s="54"/>
      <c r="W60" s="54"/>
      <c r="X60" s="54"/>
      <c r="Y60" s="54"/>
      <c r="Z60" s="54"/>
    </row>
    <row r="61" spans="1:26" x14ac:dyDescent="0.2">
      <c r="A61" s="90" t="s">
        <v>30</v>
      </c>
      <c r="B61" s="326" t="s">
        <v>31</v>
      </c>
      <c r="C61" s="285"/>
      <c r="D61" s="285"/>
      <c r="E61" s="285"/>
      <c r="F61" s="285"/>
      <c r="G61" s="285"/>
      <c r="H61" s="285"/>
      <c r="I61" s="285"/>
      <c r="J61" s="54"/>
      <c r="K61" s="103"/>
      <c r="L61" s="54"/>
      <c r="M61" s="54"/>
      <c r="N61" s="54"/>
      <c r="O61" s="54"/>
      <c r="P61" s="54"/>
      <c r="Q61" s="54"/>
      <c r="R61" s="54"/>
      <c r="S61" s="54"/>
      <c r="T61" s="54"/>
      <c r="U61" s="54"/>
      <c r="V61" s="54"/>
      <c r="W61" s="54"/>
      <c r="X61" s="54"/>
      <c r="Y61" s="54"/>
      <c r="Z61" s="54"/>
    </row>
    <row r="62" spans="1:26" x14ac:dyDescent="0.2">
      <c r="A62" s="54"/>
      <c r="B62" s="54"/>
      <c r="C62" s="50"/>
      <c r="D62" s="54"/>
      <c r="E62" s="94"/>
      <c r="F62" s="54"/>
      <c r="G62" s="54"/>
      <c r="H62" s="94"/>
      <c r="I62" s="54"/>
      <c r="J62" s="54"/>
      <c r="K62" s="103"/>
      <c r="L62" s="54"/>
      <c r="M62" s="54"/>
      <c r="N62" s="54"/>
      <c r="O62" s="54"/>
      <c r="P62" s="54"/>
      <c r="Q62" s="54"/>
      <c r="R62" s="54"/>
      <c r="S62" s="54"/>
      <c r="T62" s="54"/>
      <c r="U62" s="54"/>
      <c r="V62" s="54"/>
      <c r="W62" s="54"/>
      <c r="X62" s="54"/>
      <c r="Y62" s="54"/>
      <c r="Z62" s="54"/>
    </row>
    <row r="63" spans="1:26" x14ac:dyDescent="0.2">
      <c r="A63" s="54"/>
      <c r="B63" s="54"/>
      <c r="C63" s="50"/>
      <c r="D63" s="54"/>
      <c r="E63" s="54"/>
      <c r="F63" s="54"/>
      <c r="G63" s="54"/>
      <c r="H63" s="54"/>
      <c r="I63" s="54"/>
      <c r="J63" s="54"/>
      <c r="K63" s="103"/>
      <c r="L63" s="54"/>
      <c r="M63" s="54"/>
      <c r="N63" s="54"/>
      <c r="O63" s="54"/>
      <c r="P63" s="54"/>
      <c r="Q63" s="54"/>
      <c r="R63" s="54"/>
      <c r="S63" s="54"/>
      <c r="T63" s="54"/>
      <c r="U63" s="54"/>
      <c r="V63" s="54"/>
      <c r="W63" s="54"/>
      <c r="X63" s="54"/>
      <c r="Y63" s="54"/>
      <c r="Z63" s="54"/>
    </row>
    <row r="64" spans="1:26" x14ac:dyDescent="0.2">
      <c r="A64" s="54"/>
      <c r="B64" s="54"/>
      <c r="C64" s="50"/>
      <c r="D64" s="54"/>
      <c r="E64" s="54"/>
      <c r="F64" s="54"/>
      <c r="G64" s="54"/>
      <c r="H64" s="54"/>
      <c r="I64" s="54"/>
      <c r="J64" s="54"/>
      <c r="K64" s="103"/>
      <c r="L64" s="54"/>
      <c r="M64" s="54"/>
      <c r="N64" s="54"/>
      <c r="O64" s="54"/>
      <c r="P64" s="54"/>
      <c r="Q64" s="54"/>
      <c r="R64" s="54"/>
      <c r="S64" s="54"/>
      <c r="T64" s="54"/>
      <c r="U64" s="54"/>
      <c r="V64" s="54"/>
      <c r="W64" s="54"/>
      <c r="X64" s="54"/>
      <c r="Y64" s="54"/>
      <c r="Z64" s="54"/>
    </row>
    <row r="65" spans="1:26" x14ac:dyDescent="0.2">
      <c r="A65" s="54"/>
      <c r="B65" s="54"/>
      <c r="C65" s="50"/>
      <c r="D65" s="54"/>
      <c r="E65" s="54"/>
      <c r="F65" s="54"/>
      <c r="G65" s="54"/>
      <c r="H65" s="54"/>
      <c r="I65" s="54"/>
      <c r="J65" s="54"/>
      <c r="K65" s="103"/>
      <c r="L65" s="54"/>
      <c r="M65" s="54"/>
      <c r="N65" s="54"/>
      <c r="O65" s="54"/>
      <c r="P65" s="54"/>
      <c r="Q65" s="54"/>
      <c r="R65" s="54"/>
      <c r="S65" s="54"/>
      <c r="T65" s="54"/>
      <c r="U65" s="54"/>
      <c r="V65" s="54"/>
      <c r="W65" s="54"/>
      <c r="X65" s="54"/>
      <c r="Y65" s="54"/>
      <c r="Z65" s="54"/>
    </row>
    <row r="66" spans="1:26" x14ac:dyDescent="0.2">
      <c r="A66" s="54"/>
      <c r="B66" s="54"/>
      <c r="C66" s="50"/>
      <c r="D66" s="54"/>
      <c r="E66" s="54"/>
      <c r="F66" s="54"/>
      <c r="G66" s="54"/>
      <c r="H66" s="54"/>
      <c r="I66" s="54"/>
      <c r="J66" s="54"/>
      <c r="K66" s="103"/>
      <c r="L66" s="54"/>
      <c r="M66" s="54"/>
      <c r="N66" s="54"/>
      <c r="O66" s="54"/>
      <c r="P66" s="54"/>
      <c r="Q66" s="54"/>
      <c r="R66" s="54"/>
      <c r="S66" s="54"/>
      <c r="T66" s="54"/>
      <c r="U66" s="54"/>
      <c r="V66" s="54"/>
      <c r="W66" s="54"/>
      <c r="X66" s="54"/>
      <c r="Y66" s="54"/>
      <c r="Z66" s="54"/>
    </row>
    <row r="67" spans="1:26" x14ac:dyDescent="0.2">
      <c r="A67" s="54"/>
      <c r="B67" s="54"/>
      <c r="C67" s="50"/>
      <c r="D67" s="54"/>
      <c r="E67" s="54"/>
      <c r="F67" s="54"/>
      <c r="G67" s="54"/>
      <c r="H67" s="54"/>
      <c r="I67" s="54"/>
      <c r="J67" s="54"/>
      <c r="K67" s="103"/>
      <c r="L67" s="54"/>
      <c r="M67" s="54"/>
      <c r="N67" s="54"/>
      <c r="O67" s="54"/>
      <c r="P67" s="54"/>
      <c r="Q67" s="54"/>
      <c r="R67" s="54"/>
      <c r="S67" s="54"/>
      <c r="T67" s="54"/>
      <c r="U67" s="54"/>
      <c r="V67" s="54"/>
      <c r="W67" s="54"/>
      <c r="X67" s="54"/>
      <c r="Y67" s="54"/>
      <c r="Z67" s="54"/>
    </row>
    <row r="68" spans="1:26" x14ac:dyDescent="0.2">
      <c r="A68" s="54"/>
      <c r="B68" s="54"/>
      <c r="C68" s="50"/>
      <c r="D68" s="54"/>
      <c r="E68" s="54"/>
      <c r="F68" s="54"/>
      <c r="G68" s="54"/>
      <c r="H68" s="54"/>
      <c r="I68" s="54"/>
      <c r="J68" s="54"/>
      <c r="K68" s="103"/>
      <c r="L68" s="54"/>
      <c r="M68" s="54"/>
      <c r="N68" s="54"/>
      <c r="O68" s="54"/>
      <c r="P68" s="54"/>
      <c r="Q68" s="54"/>
      <c r="R68" s="54"/>
      <c r="S68" s="54"/>
      <c r="T68" s="54"/>
      <c r="U68" s="54"/>
      <c r="V68" s="54"/>
      <c r="W68" s="54"/>
      <c r="X68" s="54"/>
      <c r="Y68" s="54"/>
      <c r="Z68" s="54"/>
    </row>
    <row r="69" spans="1:26" x14ac:dyDescent="0.2">
      <c r="A69" s="54"/>
      <c r="B69" s="54"/>
      <c r="C69" s="50"/>
      <c r="D69" s="54"/>
      <c r="E69" s="54"/>
      <c r="F69" s="54"/>
      <c r="G69" s="54"/>
      <c r="H69" s="54"/>
      <c r="I69" s="54"/>
      <c r="J69" s="54"/>
      <c r="K69" s="103"/>
      <c r="L69" s="54"/>
      <c r="M69" s="54"/>
      <c r="N69" s="54"/>
      <c r="O69" s="54"/>
      <c r="P69" s="54"/>
      <c r="Q69" s="54"/>
      <c r="R69" s="54"/>
      <c r="S69" s="54"/>
      <c r="T69" s="54"/>
      <c r="U69" s="54"/>
      <c r="V69" s="54"/>
      <c r="W69" s="54"/>
      <c r="X69" s="54"/>
      <c r="Y69" s="54"/>
      <c r="Z69" s="54"/>
    </row>
    <row r="70" spans="1:26" x14ac:dyDescent="0.2">
      <c r="A70" s="54"/>
      <c r="B70" s="54"/>
      <c r="C70" s="50"/>
      <c r="D70" s="54"/>
      <c r="E70" s="54"/>
      <c r="F70" s="54"/>
      <c r="G70" s="54"/>
      <c r="H70" s="54"/>
      <c r="I70" s="54"/>
      <c r="J70" s="54"/>
      <c r="K70" s="103"/>
      <c r="L70" s="54"/>
      <c r="M70" s="54"/>
      <c r="N70" s="54"/>
      <c r="O70" s="54"/>
      <c r="P70" s="54"/>
      <c r="Q70" s="54"/>
      <c r="R70" s="54"/>
      <c r="S70" s="54"/>
      <c r="T70" s="54"/>
      <c r="U70" s="54"/>
      <c r="V70" s="54"/>
      <c r="W70" s="54"/>
      <c r="X70" s="54"/>
      <c r="Y70" s="54"/>
      <c r="Z70" s="54"/>
    </row>
    <row r="71" spans="1:26" x14ac:dyDescent="0.2">
      <c r="A71" s="54"/>
      <c r="B71" s="54"/>
      <c r="C71" s="50"/>
      <c r="D71" s="54"/>
      <c r="E71" s="54"/>
      <c r="F71" s="54"/>
      <c r="G71" s="54"/>
      <c r="H71" s="54"/>
      <c r="I71" s="54"/>
      <c r="J71" s="54"/>
      <c r="K71" s="103"/>
      <c r="L71" s="54"/>
      <c r="M71" s="54"/>
      <c r="N71" s="54"/>
      <c r="O71" s="54"/>
      <c r="P71" s="54"/>
      <c r="Q71" s="54"/>
      <c r="R71" s="54"/>
      <c r="S71" s="54"/>
      <c r="T71" s="54"/>
      <c r="U71" s="54"/>
      <c r="V71" s="54"/>
      <c r="W71" s="54"/>
      <c r="X71" s="54"/>
      <c r="Y71" s="54"/>
      <c r="Z71" s="54"/>
    </row>
    <row r="72" spans="1:26" x14ac:dyDescent="0.2">
      <c r="A72" s="54"/>
      <c r="B72" s="54"/>
      <c r="C72" s="50"/>
      <c r="D72" s="54"/>
      <c r="E72" s="54"/>
      <c r="F72" s="54"/>
      <c r="G72" s="54"/>
      <c r="H72" s="54"/>
      <c r="I72" s="54"/>
      <c r="J72" s="54"/>
      <c r="K72" s="103"/>
      <c r="L72" s="54"/>
      <c r="M72" s="54"/>
      <c r="N72" s="54"/>
      <c r="O72" s="54"/>
      <c r="P72" s="54"/>
      <c r="Q72" s="54"/>
      <c r="R72" s="54"/>
      <c r="S72" s="54"/>
      <c r="T72" s="54"/>
      <c r="U72" s="54"/>
      <c r="V72" s="54"/>
      <c r="W72" s="54"/>
      <c r="X72" s="54"/>
      <c r="Y72" s="54"/>
      <c r="Z72" s="54"/>
    </row>
    <row r="73" spans="1:26" x14ac:dyDescent="0.2">
      <c r="A73" s="54"/>
      <c r="B73" s="54"/>
      <c r="C73" s="50"/>
      <c r="D73" s="54"/>
      <c r="E73" s="54"/>
      <c r="F73" s="54"/>
      <c r="G73" s="54"/>
      <c r="H73" s="54"/>
      <c r="I73" s="54"/>
      <c r="J73" s="54"/>
      <c r="K73" s="103"/>
      <c r="L73" s="54"/>
      <c r="M73" s="54"/>
      <c r="N73" s="54"/>
      <c r="O73" s="54"/>
      <c r="P73" s="54"/>
      <c r="Q73" s="54"/>
      <c r="R73" s="54"/>
      <c r="S73" s="54"/>
      <c r="T73" s="54"/>
      <c r="U73" s="54"/>
      <c r="V73" s="54"/>
      <c r="W73" s="54"/>
      <c r="X73" s="54"/>
      <c r="Y73" s="54"/>
      <c r="Z73" s="54"/>
    </row>
    <row r="74" spans="1:26" x14ac:dyDescent="0.2">
      <c r="A74" s="54"/>
      <c r="B74" s="54"/>
      <c r="C74" s="50"/>
      <c r="D74" s="54"/>
      <c r="E74" s="54"/>
      <c r="F74" s="54"/>
      <c r="G74" s="54"/>
      <c r="H74" s="54"/>
      <c r="I74" s="54"/>
      <c r="J74" s="54"/>
      <c r="K74" s="103"/>
      <c r="L74" s="54"/>
      <c r="M74" s="54"/>
      <c r="N74" s="54"/>
      <c r="O74" s="54"/>
      <c r="P74" s="54"/>
      <c r="Q74" s="54"/>
      <c r="R74" s="54"/>
      <c r="S74" s="54"/>
      <c r="T74" s="54"/>
      <c r="U74" s="54"/>
      <c r="V74" s="54"/>
      <c r="W74" s="54"/>
      <c r="X74" s="54"/>
      <c r="Y74" s="54"/>
      <c r="Z74" s="54"/>
    </row>
    <row r="75" spans="1:26" x14ac:dyDescent="0.2">
      <c r="A75" s="54"/>
      <c r="B75" s="54"/>
      <c r="C75" s="50"/>
      <c r="D75" s="54"/>
      <c r="E75" s="54"/>
      <c r="F75" s="54"/>
      <c r="G75" s="54"/>
      <c r="H75" s="54"/>
      <c r="I75" s="54"/>
      <c r="J75" s="54"/>
      <c r="K75" s="103"/>
      <c r="L75" s="54"/>
      <c r="M75" s="54"/>
      <c r="N75" s="54"/>
      <c r="O75" s="54"/>
      <c r="P75" s="54"/>
      <c r="Q75" s="54"/>
      <c r="R75" s="54"/>
      <c r="S75" s="54"/>
      <c r="T75" s="54"/>
      <c r="U75" s="54"/>
      <c r="V75" s="54"/>
      <c r="W75" s="54"/>
      <c r="X75" s="54"/>
      <c r="Y75" s="54"/>
      <c r="Z75" s="54"/>
    </row>
    <row r="76" spans="1:26" x14ac:dyDescent="0.2">
      <c r="A76" s="54"/>
      <c r="B76" s="54"/>
      <c r="C76" s="50"/>
      <c r="D76" s="54"/>
      <c r="E76" s="54"/>
      <c r="F76" s="54"/>
      <c r="G76" s="54"/>
      <c r="H76" s="54"/>
      <c r="I76" s="54"/>
      <c r="J76" s="54"/>
      <c r="K76" s="103"/>
      <c r="L76" s="54"/>
      <c r="M76" s="54"/>
      <c r="N76" s="54"/>
      <c r="O76" s="54"/>
      <c r="P76" s="54"/>
      <c r="Q76" s="54"/>
      <c r="R76" s="54"/>
      <c r="S76" s="54"/>
      <c r="T76" s="54"/>
      <c r="U76" s="54"/>
      <c r="V76" s="54"/>
      <c r="W76" s="54"/>
      <c r="X76" s="54"/>
      <c r="Y76" s="54"/>
      <c r="Z76" s="54"/>
    </row>
    <row r="77" spans="1:26" x14ac:dyDescent="0.2">
      <c r="A77" s="54"/>
      <c r="B77" s="54"/>
      <c r="C77" s="50"/>
      <c r="D77" s="54"/>
      <c r="E77" s="54"/>
      <c r="F77" s="54"/>
      <c r="G77" s="54"/>
      <c r="H77" s="54"/>
      <c r="I77" s="54"/>
      <c r="J77" s="54"/>
      <c r="K77" s="103"/>
      <c r="L77" s="54"/>
      <c r="M77" s="54"/>
      <c r="N77" s="54"/>
      <c r="O77" s="54"/>
      <c r="P77" s="54"/>
      <c r="Q77" s="54"/>
      <c r="R77" s="54"/>
      <c r="S77" s="54"/>
      <c r="T77" s="54"/>
      <c r="U77" s="54"/>
      <c r="V77" s="54"/>
      <c r="W77" s="54"/>
      <c r="X77" s="54"/>
      <c r="Y77" s="54"/>
      <c r="Z77" s="54"/>
    </row>
    <row r="78" spans="1:26" x14ac:dyDescent="0.2">
      <c r="A78" s="54"/>
      <c r="B78" s="54"/>
      <c r="C78" s="50"/>
      <c r="D78" s="54"/>
      <c r="E78" s="54"/>
      <c r="F78" s="54"/>
      <c r="G78" s="54"/>
      <c r="H78" s="54"/>
      <c r="I78" s="54"/>
      <c r="J78" s="54"/>
      <c r="K78" s="103"/>
      <c r="L78" s="54"/>
      <c r="M78" s="54"/>
      <c r="N78" s="54"/>
      <c r="O78" s="54"/>
      <c r="P78" s="54"/>
      <c r="Q78" s="54"/>
      <c r="R78" s="54"/>
      <c r="S78" s="54"/>
      <c r="T78" s="54"/>
      <c r="U78" s="54"/>
      <c r="V78" s="54"/>
      <c r="W78" s="54"/>
      <c r="X78" s="54"/>
      <c r="Y78" s="54"/>
      <c r="Z78" s="54"/>
    </row>
    <row r="79" spans="1:26" x14ac:dyDescent="0.2">
      <c r="A79" s="54"/>
      <c r="B79" s="54"/>
      <c r="C79" s="50"/>
      <c r="D79" s="54"/>
      <c r="E79" s="54"/>
      <c r="F79" s="54"/>
      <c r="G79" s="54"/>
      <c r="H79" s="54"/>
      <c r="I79" s="54"/>
      <c r="J79" s="54"/>
      <c r="K79" s="103"/>
      <c r="L79" s="54"/>
      <c r="M79" s="54"/>
      <c r="N79" s="54"/>
      <c r="O79" s="54"/>
      <c r="P79" s="54"/>
      <c r="Q79" s="54"/>
      <c r="R79" s="54"/>
      <c r="S79" s="54"/>
      <c r="T79" s="54"/>
      <c r="U79" s="54"/>
      <c r="V79" s="54"/>
      <c r="W79" s="54"/>
      <c r="X79" s="54"/>
      <c r="Y79" s="54"/>
      <c r="Z79" s="54"/>
    </row>
    <row r="80" spans="1:26" x14ac:dyDescent="0.2">
      <c r="A80" s="54"/>
      <c r="B80" s="54"/>
      <c r="C80" s="50"/>
      <c r="D80" s="54"/>
      <c r="E80" s="54"/>
      <c r="F80" s="54"/>
      <c r="G80" s="54"/>
      <c r="H80" s="54"/>
      <c r="I80" s="54"/>
      <c r="J80" s="54"/>
      <c r="K80" s="103"/>
      <c r="L80" s="54"/>
      <c r="M80" s="54"/>
      <c r="N80" s="54"/>
      <c r="O80" s="54"/>
      <c r="P80" s="54"/>
      <c r="Q80" s="54"/>
      <c r="R80" s="54"/>
      <c r="S80" s="54"/>
      <c r="T80" s="54"/>
      <c r="U80" s="54"/>
      <c r="V80" s="54"/>
      <c r="W80" s="54"/>
      <c r="X80" s="54"/>
      <c r="Y80" s="54"/>
      <c r="Z80" s="54"/>
    </row>
    <row r="81" spans="1:26" x14ac:dyDescent="0.2">
      <c r="A81" s="54"/>
      <c r="B81" s="54"/>
      <c r="C81" s="50"/>
      <c r="D81" s="54"/>
      <c r="E81" s="54"/>
      <c r="F81" s="54"/>
      <c r="G81" s="54"/>
      <c r="H81" s="54"/>
      <c r="I81" s="54"/>
      <c r="J81" s="54"/>
      <c r="K81" s="103"/>
      <c r="L81" s="54"/>
      <c r="M81" s="54"/>
      <c r="N81" s="54"/>
      <c r="O81" s="54"/>
      <c r="P81" s="54"/>
      <c r="Q81" s="54"/>
      <c r="R81" s="54"/>
      <c r="S81" s="54"/>
      <c r="T81" s="54"/>
      <c r="U81" s="54"/>
      <c r="V81" s="54"/>
      <c r="W81" s="54"/>
      <c r="X81" s="54"/>
      <c r="Y81" s="54"/>
      <c r="Z81" s="54"/>
    </row>
    <row r="82" spans="1:26" x14ac:dyDescent="0.2">
      <c r="A82" s="54"/>
      <c r="B82" s="54"/>
      <c r="C82" s="50"/>
      <c r="D82" s="54"/>
      <c r="E82" s="54"/>
      <c r="F82" s="54"/>
      <c r="G82" s="54"/>
      <c r="H82" s="54"/>
      <c r="I82" s="54"/>
      <c r="J82" s="54"/>
      <c r="K82" s="103"/>
      <c r="L82" s="54"/>
      <c r="M82" s="54"/>
      <c r="N82" s="54"/>
      <c r="O82" s="54"/>
      <c r="P82" s="54"/>
      <c r="Q82" s="54"/>
      <c r="R82" s="54"/>
      <c r="S82" s="54"/>
      <c r="T82" s="54"/>
      <c r="U82" s="54"/>
      <c r="V82" s="54"/>
      <c r="W82" s="54"/>
      <c r="X82" s="54"/>
      <c r="Y82" s="54"/>
      <c r="Z82" s="54"/>
    </row>
    <row r="83" spans="1:26" x14ac:dyDescent="0.2">
      <c r="A83" s="54"/>
      <c r="B83" s="54"/>
      <c r="C83" s="50"/>
      <c r="D83" s="54"/>
      <c r="E83" s="54"/>
      <c r="F83" s="54"/>
      <c r="G83" s="54"/>
      <c r="H83" s="54"/>
      <c r="I83" s="54"/>
      <c r="J83" s="54"/>
      <c r="K83" s="103"/>
      <c r="L83" s="54"/>
      <c r="M83" s="54"/>
      <c r="N83" s="54"/>
      <c r="O83" s="54"/>
      <c r="P83" s="54"/>
      <c r="Q83" s="54"/>
      <c r="R83" s="54"/>
      <c r="S83" s="54"/>
      <c r="T83" s="54"/>
      <c r="U83" s="54"/>
      <c r="V83" s="54"/>
      <c r="W83" s="54"/>
      <c r="X83" s="54"/>
      <c r="Y83" s="54"/>
      <c r="Z83" s="54"/>
    </row>
    <row r="84" spans="1:26" x14ac:dyDescent="0.2">
      <c r="A84" s="54"/>
      <c r="B84" s="54"/>
      <c r="C84" s="50"/>
      <c r="D84" s="54"/>
      <c r="E84" s="54"/>
      <c r="F84" s="54"/>
      <c r="G84" s="54"/>
      <c r="H84" s="54"/>
      <c r="I84" s="54"/>
      <c r="J84" s="54"/>
      <c r="K84" s="103"/>
      <c r="L84" s="54"/>
      <c r="M84" s="54"/>
      <c r="N84" s="54"/>
      <c r="O84" s="54"/>
      <c r="P84" s="54"/>
      <c r="Q84" s="54"/>
      <c r="R84" s="54"/>
      <c r="S84" s="54"/>
      <c r="T84" s="54"/>
      <c r="U84" s="54"/>
      <c r="V84" s="54"/>
      <c r="W84" s="54"/>
      <c r="X84" s="54"/>
      <c r="Y84" s="54"/>
      <c r="Z84" s="54"/>
    </row>
    <row r="85" spans="1:26" x14ac:dyDescent="0.2">
      <c r="A85" s="54"/>
      <c r="B85" s="54"/>
      <c r="C85" s="50"/>
      <c r="D85" s="54"/>
      <c r="E85" s="54"/>
      <c r="F85" s="54"/>
      <c r="G85" s="54"/>
      <c r="H85" s="54"/>
      <c r="I85" s="54"/>
      <c r="J85" s="54"/>
      <c r="K85" s="103"/>
      <c r="L85" s="54"/>
      <c r="M85" s="54"/>
      <c r="N85" s="54"/>
      <c r="O85" s="54"/>
      <c r="P85" s="54"/>
      <c r="Q85" s="54"/>
      <c r="R85" s="54"/>
      <c r="S85" s="54"/>
      <c r="T85" s="54"/>
      <c r="U85" s="54"/>
      <c r="V85" s="54"/>
      <c r="W85" s="54"/>
      <c r="X85" s="54"/>
      <c r="Y85" s="54"/>
      <c r="Z85" s="54"/>
    </row>
    <row r="86" spans="1:26" x14ac:dyDescent="0.2">
      <c r="A86" s="54"/>
      <c r="B86" s="54"/>
      <c r="C86" s="50"/>
      <c r="D86" s="54"/>
      <c r="E86" s="54"/>
      <c r="F86" s="54"/>
      <c r="G86" s="54"/>
      <c r="H86" s="54"/>
      <c r="I86" s="54"/>
      <c r="J86" s="54"/>
      <c r="K86" s="103"/>
      <c r="L86" s="54"/>
      <c r="M86" s="54"/>
      <c r="N86" s="54"/>
      <c r="O86" s="54"/>
      <c r="P86" s="54"/>
      <c r="Q86" s="54"/>
      <c r="R86" s="54"/>
      <c r="S86" s="54"/>
      <c r="T86" s="54"/>
      <c r="U86" s="54"/>
      <c r="V86" s="54"/>
      <c r="W86" s="54"/>
      <c r="X86" s="54"/>
      <c r="Y86" s="54"/>
      <c r="Z86" s="54"/>
    </row>
    <row r="87" spans="1:26" x14ac:dyDescent="0.2">
      <c r="A87" s="54"/>
      <c r="B87" s="54"/>
      <c r="C87" s="50"/>
      <c r="D87" s="54"/>
      <c r="E87" s="54"/>
      <c r="F87" s="54"/>
      <c r="G87" s="54"/>
      <c r="H87" s="54"/>
      <c r="I87" s="54"/>
      <c r="J87" s="54"/>
      <c r="K87" s="103"/>
      <c r="L87" s="54"/>
      <c r="M87" s="54"/>
      <c r="N87" s="54"/>
      <c r="O87" s="54"/>
      <c r="P87" s="54"/>
      <c r="Q87" s="54"/>
      <c r="R87" s="54"/>
      <c r="S87" s="54"/>
      <c r="T87" s="54"/>
      <c r="U87" s="54"/>
      <c r="V87" s="54"/>
      <c r="W87" s="54"/>
      <c r="X87" s="54"/>
      <c r="Y87" s="54"/>
      <c r="Z87" s="54"/>
    </row>
    <row r="88" spans="1:26" x14ac:dyDescent="0.2">
      <c r="A88" s="54"/>
      <c r="B88" s="54"/>
      <c r="C88" s="50"/>
      <c r="D88" s="54"/>
      <c r="E88" s="54"/>
      <c r="F88" s="54"/>
      <c r="G88" s="54"/>
      <c r="H88" s="54"/>
      <c r="I88" s="54"/>
      <c r="J88" s="54"/>
      <c r="K88" s="103"/>
      <c r="L88" s="54"/>
      <c r="M88" s="54"/>
      <c r="N88" s="54"/>
      <c r="O88" s="54"/>
      <c r="P88" s="54"/>
      <c r="Q88" s="54"/>
      <c r="R88" s="54"/>
      <c r="S88" s="54"/>
      <c r="T88" s="54"/>
      <c r="U88" s="54"/>
      <c r="V88" s="54"/>
      <c r="W88" s="54"/>
      <c r="X88" s="54"/>
      <c r="Y88" s="54"/>
      <c r="Z88" s="54"/>
    </row>
    <row r="89" spans="1:26" x14ac:dyDescent="0.2">
      <c r="A89" s="54"/>
      <c r="B89" s="54"/>
      <c r="C89" s="50"/>
      <c r="D89" s="54"/>
      <c r="E89" s="54"/>
      <c r="F89" s="54"/>
      <c r="G89" s="54"/>
      <c r="H89" s="54"/>
      <c r="I89" s="54"/>
      <c r="J89" s="54"/>
      <c r="K89" s="103"/>
      <c r="L89" s="54"/>
      <c r="M89" s="54"/>
      <c r="N89" s="54"/>
      <c r="O89" s="54"/>
      <c r="P89" s="54"/>
      <c r="Q89" s="54"/>
      <c r="R89" s="54"/>
      <c r="S89" s="54"/>
      <c r="T89" s="54"/>
      <c r="U89" s="54"/>
      <c r="V89" s="54"/>
      <c r="W89" s="54"/>
      <c r="X89" s="54"/>
      <c r="Y89" s="54"/>
      <c r="Z89" s="54"/>
    </row>
    <row r="90" spans="1:26" x14ac:dyDescent="0.2">
      <c r="A90" s="54"/>
      <c r="B90" s="54"/>
      <c r="C90" s="50"/>
      <c r="D90" s="54"/>
      <c r="E90" s="54"/>
      <c r="F90" s="54"/>
      <c r="G90" s="54"/>
      <c r="H90" s="54"/>
      <c r="I90" s="54"/>
      <c r="J90" s="54"/>
      <c r="K90" s="103"/>
      <c r="L90" s="54"/>
      <c r="M90" s="54"/>
      <c r="N90" s="54"/>
      <c r="O90" s="54"/>
      <c r="P90" s="54"/>
      <c r="Q90" s="54"/>
      <c r="R90" s="54"/>
      <c r="S90" s="54"/>
      <c r="T90" s="54"/>
      <c r="U90" s="54"/>
      <c r="V90" s="54"/>
      <c r="W90" s="54"/>
      <c r="X90" s="54"/>
      <c r="Y90" s="54"/>
      <c r="Z90" s="54"/>
    </row>
    <row r="91" spans="1:26" x14ac:dyDescent="0.2">
      <c r="A91" s="54"/>
      <c r="B91" s="54"/>
      <c r="C91" s="50"/>
      <c r="D91" s="54"/>
      <c r="E91" s="54"/>
      <c r="F91" s="54"/>
      <c r="G91" s="54"/>
      <c r="H91" s="54"/>
      <c r="I91" s="54"/>
      <c r="J91" s="54"/>
      <c r="K91" s="103"/>
      <c r="L91" s="54"/>
      <c r="M91" s="54"/>
      <c r="N91" s="54"/>
      <c r="O91" s="54"/>
      <c r="P91" s="54"/>
      <c r="Q91" s="54"/>
      <c r="R91" s="54"/>
      <c r="S91" s="54"/>
      <c r="T91" s="54"/>
      <c r="U91" s="54"/>
      <c r="V91" s="54"/>
      <c r="W91" s="54"/>
      <c r="X91" s="54"/>
      <c r="Y91" s="54"/>
      <c r="Z91" s="54"/>
    </row>
    <row r="92" spans="1:26" x14ac:dyDescent="0.2">
      <c r="A92" s="54"/>
      <c r="B92" s="54"/>
      <c r="C92" s="50"/>
      <c r="D92" s="54"/>
      <c r="E92" s="54"/>
      <c r="F92" s="54"/>
      <c r="G92" s="54"/>
      <c r="H92" s="54"/>
      <c r="I92" s="54"/>
      <c r="J92" s="54"/>
      <c r="K92" s="103"/>
      <c r="L92" s="54"/>
      <c r="M92" s="54"/>
      <c r="N92" s="54"/>
      <c r="O92" s="54"/>
      <c r="P92" s="54"/>
      <c r="Q92" s="54"/>
      <c r="R92" s="54"/>
      <c r="S92" s="54"/>
      <c r="T92" s="54"/>
      <c r="U92" s="54"/>
      <c r="V92" s="54"/>
      <c r="W92" s="54"/>
      <c r="X92" s="54"/>
      <c r="Y92" s="54"/>
      <c r="Z92" s="54"/>
    </row>
    <row r="93" spans="1:26" x14ac:dyDescent="0.2">
      <c r="A93" s="54"/>
      <c r="B93" s="54"/>
      <c r="C93" s="50"/>
      <c r="D93" s="54"/>
      <c r="E93" s="54"/>
      <c r="F93" s="54"/>
      <c r="G93" s="54"/>
      <c r="H93" s="54"/>
      <c r="I93" s="54"/>
      <c r="J93" s="54"/>
      <c r="K93" s="103"/>
      <c r="L93" s="54"/>
      <c r="M93" s="54"/>
      <c r="N93" s="54"/>
      <c r="O93" s="54"/>
      <c r="P93" s="54"/>
      <c r="Q93" s="54"/>
      <c r="R93" s="54"/>
      <c r="S93" s="54"/>
      <c r="T93" s="54"/>
      <c r="U93" s="54"/>
      <c r="V93" s="54"/>
      <c r="W93" s="54"/>
      <c r="X93" s="54"/>
      <c r="Y93" s="54"/>
      <c r="Z93" s="54"/>
    </row>
    <row r="94" spans="1:26" x14ac:dyDescent="0.2">
      <c r="A94" s="54"/>
      <c r="B94" s="54"/>
      <c r="C94" s="50"/>
      <c r="D94" s="54"/>
      <c r="E94" s="54"/>
      <c r="F94" s="54"/>
      <c r="G94" s="54"/>
      <c r="H94" s="54"/>
      <c r="I94" s="54"/>
      <c r="J94" s="54"/>
      <c r="K94" s="103"/>
      <c r="L94" s="54"/>
      <c r="M94" s="54"/>
      <c r="N94" s="54"/>
      <c r="O94" s="54"/>
      <c r="P94" s="54"/>
      <c r="Q94" s="54"/>
      <c r="R94" s="54"/>
      <c r="S94" s="54"/>
      <c r="T94" s="54"/>
      <c r="U94" s="54"/>
      <c r="V94" s="54"/>
      <c r="W94" s="54"/>
      <c r="X94" s="54"/>
      <c r="Y94" s="54"/>
      <c r="Z94" s="54"/>
    </row>
    <row r="95" spans="1:26" x14ac:dyDescent="0.2">
      <c r="A95" s="54"/>
      <c r="B95" s="54"/>
      <c r="C95" s="50"/>
      <c r="D95" s="54"/>
      <c r="E95" s="54"/>
      <c r="F95" s="54"/>
      <c r="G95" s="54"/>
      <c r="H95" s="54"/>
      <c r="I95" s="54"/>
      <c r="J95" s="54"/>
      <c r="K95" s="103"/>
      <c r="L95" s="54"/>
      <c r="M95" s="54"/>
      <c r="N95" s="54"/>
      <c r="O95" s="54"/>
      <c r="P95" s="54"/>
      <c r="Q95" s="54"/>
      <c r="R95" s="54"/>
      <c r="S95" s="54"/>
      <c r="T95" s="54"/>
      <c r="U95" s="54"/>
      <c r="V95" s="54"/>
      <c r="W95" s="54"/>
      <c r="X95" s="54"/>
      <c r="Y95" s="54"/>
      <c r="Z95" s="54"/>
    </row>
    <row r="96" spans="1:26" x14ac:dyDescent="0.2">
      <c r="A96" s="54"/>
      <c r="B96" s="54"/>
      <c r="C96" s="50"/>
      <c r="D96" s="54"/>
      <c r="E96" s="54"/>
      <c r="F96" s="54"/>
      <c r="G96" s="54"/>
      <c r="H96" s="54"/>
      <c r="I96" s="54"/>
      <c r="J96" s="54"/>
      <c r="K96" s="103"/>
      <c r="L96" s="54"/>
      <c r="M96" s="54"/>
      <c r="N96" s="54"/>
      <c r="O96" s="54"/>
      <c r="P96" s="54"/>
      <c r="Q96" s="54"/>
      <c r="R96" s="54"/>
      <c r="S96" s="54"/>
      <c r="T96" s="54"/>
      <c r="U96" s="54"/>
      <c r="V96" s="54"/>
      <c r="W96" s="54"/>
      <c r="X96" s="54"/>
      <c r="Y96" s="54"/>
      <c r="Z96" s="54"/>
    </row>
    <row r="97" spans="1:26" x14ac:dyDescent="0.2">
      <c r="A97" s="54"/>
      <c r="B97" s="54"/>
      <c r="C97" s="50"/>
      <c r="D97" s="54"/>
      <c r="E97" s="54"/>
      <c r="F97" s="54"/>
      <c r="G97" s="54"/>
      <c r="H97" s="54"/>
      <c r="I97" s="54"/>
      <c r="J97" s="54"/>
      <c r="K97" s="103"/>
      <c r="L97" s="54"/>
      <c r="M97" s="54"/>
      <c r="N97" s="54"/>
      <c r="O97" s="54"/>
      <c r="P97" s="54"/>
      <c r="Q97" s="54"/>
      <c r="R97" s="54"/>
      <c r="S97" s="54"/>
      <c r="T97" s="54"/>
      <c r="U97" s="54"/>
      <c r="V97" s="54"/>
      <c r="W97" s="54"/>
      <c r="X97" s="54"/>
      <c r="Y97" s="54"/>
      <c r="Z97" s="54"/>
    </row>
    <row r="98" spans="1:26" x14ac:dyDescent="0.2">
      <c r="A98" s="54"/>
      <c r="B98" s="54"/>
      <c r="C98" s="50"/>
      <c r="D98" s="54"/>
      <c r="E98" s="54"/>
      <c r="F98" s="54"/>
      <c r="G98" s="54"/>
      <c r="H98" s="54"/>
      <c r="I98" s="54"/>
      <c r="J98" s="54"/>
      <c r="K98" s="103"/>
      <c r="L98" s="54"/>
      <c r="M98" s="54"/>
      <c r="N98" s="54"/>
      <c r="O98" s="54"/>
      <c r="P98" s="54"/>
      <c r="Q98" s="54"/>
      <c r="R98" s="54"/>
      <c r="S98" s="54"/>
      <c r="T98" s="54"/>
      <c r="U98" s="54"/>
      <c r="V98" s="54"/>
      <c r="W98" s="54"/>
      <c r="X98" s="54"/>
      <c r="Y98" s="54"/>
      <c r="Z98" s="54"/>
    </row>
    <row r="99" spans="1:26" x14ac:dyDescent="0.2">
      <c r="A99" s="54"/>
      <c r="B99" s="54"/>
      <c r="C99" s="50"/>
      <c r="D99" s="54"/>
      <c r="E99" s="54"/>
      <c r="F99" s="54"/>
      <c r="G99" s="54"/>
      <c r="H99" s="54"/>
      <c r="I99" s="54"/>
      <c r="J99" s="54"/>
      <c r="K99" s="103"/>
      <c r="L99" s="54"/>
      <c r="M99" s="54"/>
      <c r="N99" s="54"/>
      <c r="O99" s="54"/>
      <c r="P99" s="54"/>
      <c r="Q99" s="54"/>
      <c r="R99" s="54"/>
      <c r="S99" s="54"/>
      <c r="T99" s="54"/>
      <c r="U99" s="54"/>
      <c r="V99" s="54"/>
      <c r="W99" s="54"/>
      <c r="X99" s="54"/>
      <c r="Y99" s="54"/>
      <c r="Z99" s="54"/>
    </row>
    <row r="100" spans="1:26" x14ac:dyDescent="0.2">
      <c r="A100" s="54"/>
      <c r="B100" s="54"/>
      <c r="C100" s="50"/>
      <c r="D100" s="54"/>
      <c r="E100" s="54"/>
      <c r="F100" s="54"/>
      <c r="G100" s="54"/>
      <c r="H100" s="54"/>
      <c r="I100" s="54"/>
      <c r="J100" s="54"/>
      <c r="K100" s="103"/>
      <c r="L100" s="54"/>
      <c r="M100" s="54"/>
      <c r="N100" s="54"/>
      <c r="O100" s="54"/>
      <c r="P100" s="54"/>
      <c r="Q100" s="54"/>
      <c r="R100" s="54"/>
      <c r="S100" s="54"/>
      <c r="T100" s="54"/>
      <c r="U100" s="54"/>
      <c r="V100" s="54"/>
      <c r="W100" s="54"/>
      <c r="X100" s="54"/>
      <c r="Y100" s="54"/>
      <c r="Z100" s="54"/>
    </row>
    <row r="101" spans="1:26" x14ac:dyDescent="0.2">
      <c r="A101" s="54"/>
      <c r="B101" s="54"/>
      <c r="C101" s="50"/>
      <c r="D101" s="54"/>
      <c r="E101" s="54"/>
      <c r="F101" s="54"/>
      <c r="G101" s="54"/>
      <c r="H101" s="54"/>
      <c r="I101" s="54"/>
      <c r="J101" s="54"/>
      <c r="K101" s="103"/>
      <c r="L101" s="54"/>
      <c r="M101" s="54"/>
      <c r="N101" s="54"/>
      <c r="O101" s="54"/>
      <c r="P101" s="54"/>
      <c r="Q101" s="54"/>
      <c r="R101" s="54"/>
      <c r="S101" s="54"/>
      <c r="T101" s="54"/>
      <c r="U101" s="54"/>
      <c r="V101" s="54"/>
      <c r="W101" s="54"/>
      <c r="X101" s="54"/>
      <c r="Y101" s="54"/>
      <c r="Z101" s="54"/>
    </row>
    <row r="102" spans="1:26" x14ac:dyDescent="0.2">
      <c r="A102" s="54"/>
      <c r="B102" s="54"/>
      <c r="C102" s="50"/>
      <c r="D102" s="54"/>
      <c r="E102" s="54"/>
      <c r="F102" s="54"/>
      <c r="G102" s="54"/>
      <c r="H102" s="54"/>
      <c r="I102" s="54"/>
      <c r="J102" s="54"/>
      <c r="K102" s="103"/>
      <c r="L102" s="54"/>
      <c r="M102" s="54"/>
      <c r="N102" s="54"/>
      <c r="O102" s="54"/>
      <c r="P102" s="54"/>
      <c r="Q102" s="54"/>
      <c r="R102" s="54"/>
      <c r="S102" s="54"/>
      <c r="T102" s="54"/>
      <c r="U102" s="54"/>
      <c r="V102" s="54"/>
      <c r="W102" s="54"/>
      <c r="X102" s="54"/>
      <c r="Y102" s="54"/>
      <c r="Z102" s="54"/>
    </row>
    <row r="103" spans="1:26" x14ac:dyDescent="0.2">
      <c r="A103" s="54"/>
      <c r="B103" s="54"/>
      <c r="C103" s="50"/>
      <c r="D103" s="54"/>
      <c r="E103" s="54"/>
      <c r="F103" s="54"/>
      <c r="G103" s="54"/>
      <c r="H103" s="54"/>
      <c r="I103" s="54"/>
      <c r="J103" s="54"/>
      <c r="K103" s="103"/>
      <c r="L103" s="54"/>
      <c r="M103" s="54"/>
      <c r="N103" s="54"/>
      <c r="O103" s="54"/>
      <c r="P103" s="54"/>
      <c r="Q103" s="54"/>
      <c r="R103" s="54"/>
      <c r="S103" s="54"/>
      <c r="T103" s="54"/>
      <c r="U103" s="54"/>
      <c r="V103" s="54"/>
      <c r="W103" s="54"/>
      <c r="X103" s="54"/>
      <c r="Y103" s="54"/>
      <c r="Z103" s="54"/>
    </row>
    <row r="104" spans="1:26" x14ac:dyDescent="0.2">
      <c r="A104" s="54"/>
      <c r="B104" s="54"/>
      <c r="C104" s="50"/>
      <c r="D104" s="54"/>
      <c r="E104" s="54"/>
      <c r="F104" s="54"/>
      <c r="G104" s="54"/>
      <c r="H104" s="54"/>
      <c r="I104" s="54"/>
      <c r="J104" s="54"/>
      <c r="K104" s="103"/>
      <c r="L104" s="54"/>
      <c r="M104" s="54"/>
      <c r="N104" s="54"/>
      <c r="O104" s="54"/>
      <c r="P104" s="54"/>
      <c r="Q104" s="54"/>
      <c r="R104" s="54"/>
      <c r="S104" s="54"/>
      <c r="T104" s="54"/>
      <c r="U104" s="54"/>
      <c r="V104" s="54"/>
      <c r="W104" s="54"/>
      <c r="X104" s="54"/>
      <c r="Y104" s="54"/>
      <c r="Z104" s="54"/>
    </row>
    <row r="105" spans="1:26" x14ac:dyDescent="0.2">
      <c r="A105" s="54"/>
      <c r="B105" s="54"/>
      <c r="C105" s="50"/>
      <c r="D105" s="54"/>
      <c r="E105" s="54"/>
      <c r="F105" s="54"/>
      <c r="G105" s="54"/>
      <c r="H105" s="54"/>
      <c r="I105" s="54"/>
      <c r="J105" s="54"/>
      <c r="K105" s="103"/>
      <c r="L105" s="54"/>
      <c r="M105" s="54"/>
      <c r="N105" s="54"/>
      <c r="O105" s="54"/>
      <c r="P105" s="54"/>
      <c r="Q105" s="54"/>
      <c r="R105" s="54"/>
      <c r="S105" s="54"/>
      <c r="T105" s="54"/>
      <c r="U105" s="54"/>
      <c r="V105" s="54"/>
      <c r="W105" s="54"/>
      <c r="X105" s="54"/>
      <c r="Y105" s="54"/>
      <c r="Z105" s="54"/>
    </row>
    <row r="106" spans="1:26" x14ac:dyDescent="0.2">
      <c r="A106" s="54"/>
      <c r="B106" s="54"/>
      <c r="C106" s="50"/>
      <c r="D106" s="54"/>
      <c r="E106" s="54"/>
      <c r="F106" s="54"/>
      <c r="G106" s="54"/>
      <c r="H106" s="54"/>
      <c r="I106" s="54"/>
      <c r="J106" s="54"/>
      <c r="K106" s="103"/>
      <c r="L106" s="54"/>
      <c r="M106" s="54"/>
      <c r="N106" s="54"/>
      <c r="O106" s="54"/>
      <c r="P106" s="54"/>
      <c r="Q106" s="54"/>
      <c r="R106" s="54"/>
      <c r="S106" s="54"/>
      <c r="T106" s="54"/>
      <c r="U106" s="54"/>
      <c r="V106" s="54"/>
      <c r="W106" s="54"/>
      <c r="X106" s="54"/>
      <c r="Y106" s="54"/>
      <c r="Z106" s="54"/>
    </row>
    <row r="107" spans="1:26" x14ac:dyDescent="0.2">
      <c r="A107" s="54"/>
      <c r="B107" s="54"/>
      <c r="C107" s="50"/>
      <c r="D107" s="54"/>
      <c r="E107" s="54"/>
      <c r="F107" s="54"/>
      <c r="G107" s="54"/>
      <c r="H107" s="54"/>
      <c r="I107" s="54"/>
      <c r="J107" s="54"/>
      <c r="K107" s="103"/>
      <c r="L107" s="54"/>
      <c r="M107" s="54"/>
      <c r="N107" s="54"/>
      <c r="O107" s="54"/>
      <c r="P107" s="54"/>
      <c r="Q107" s="54"/>
      <c r="R107" s="54"/>
      <c r="S107" s="54"/>
      <c r="T107" s="54"/>
      <c r="U107" s="54"/>
      <c r="V107" s="54"/>
      <c r="W107" s="54"/>
      <c r="X107" s="54"/>
      <c r="Y107" s="54"/>
      <c r="Z107" s="54"/>
    </row>
    <row r="108" spans="1:26" x14ac:dyDescent="0.2">
      <c r="A108" s="54"/>
      <c r="B108" s="54"/>
      <c r="C108" s="50"/>
      <c r="D108" s="54"/>
      <c r="E108" s="54"/>
      <c r="F108" s="54"/>
      <c r="G108" s="54"/>
      <c r="H108" s="54"/>
      <c r="I108" s="54"/>
      <c r="J108" s="54"/>
      <c r="K108" s="103"/>
      <c r="L108" s="54"/>
      <c r="M108" s="54"/>
      <c r="N108" s="54"/>
      <c r="O108" s="54"/>
      <c r="P108" s="54"/>
      <c r="Q108" s="54"/>
      <c r="R108" s="54"/>
      <c r="S108" s="54"/>
      <c r="T108" s="54"/>
      <c r="U108" s="54"/>
      <c r="V108" s="54"/>
      <c r="W108" s="54"/>
      <c r="X108" s="54"/>
      <c r="Y108" s="54"/>
      <c r="Z108" s="54"/>
    </row>
    <row r="109" spans="1:26" x14ac:dyDescent="0.2">
      <c r="A109" s="54"/>
      <c r="B109" s="54"/>
      <c r="C109" s="50"/>
      <c r="D109" s="54"/>
      <c r="E109" s="54"/>
      <c r="F109" s="54"/>
      <c r="G109" s="54"/>
      <c r="H109" s="54"/>
      <c r="I109" s="54"/>
      <c r="J109" s="54"/>
      <c r="K109" s="103"/>
      <c r="L109" s="54"/>
      <c r="M109" s="54"/>
      <c r="N109" s="54"/>
      <c r="O109" s="54"/>
      <c r="P109" s="54"/>
      <c r="Q109" s="54"/>
      <c r="R109" s="54"/>
      <c r="S109" s="54"/>
      <c r="T109" s="54"/>
      <c r="U109" s="54"/>
      <c r="V109" s="54"/>
      <c r="W109" s="54"/>
      <c r="X109" s="54"/>
      <c r="Y109" s="54"/>
      <c r="Z109" s="54"/>
    </row>
    <row r="110" spans="1:26" x14ac:dyDescent="0.2">
      <c r="A110" s="54"/>
      <c r="B110" s="54"/>
      <c r="C110" s="50"/>
      <c r="D110" s="54"/>
      <c r="E110" s="54"/>
      <c r="F110" s="54"/>
      <c r="G110" s="54"/>
      <c r="H110" s="54"/>
      <c r="I110" s="54"/>
      <c r="J110" s="54"/>
      <c r="K110" s="103"/>
      <c r="L110" s="54"/>
      <c r="M110" s="54"/>
      <c r="N110" s="54"/>
      <c r="O110" s="54"/>
      <c r="P110" s="54"/>
      <c r="Q110" s="54"/>
      <c r="R110" s="54"/>
      <c r="S110" s="54"/>
      <c r="T110" s="54"/>
      <c r="U110" s="54"/>
      <c r="V110" s="54"/>
      <c r="W110" s="54"/>
      <c r="X110" s="54"/>
      <c r="Y110" s="54"/>
      <c r="Z110" s="54"/>
    </row>
    <row r="111" spans="1:26" x14ac:dyDescent="0.2">
      <c r="A111" s="54"/>
      <c r="B111" s="54"/>
      <c r="C111" s="50"/>
      <c r="D111" s="54"/>
      <c r="E111" s="54"/>
      <c r="F111" s="54"/>
      <c r="G111" s="54"/>
      <c r="H111" s="54"/>
      <c r="I111" s="54"/>
      <c r="J111" s="54"/>
      <c r="K111" s="103"/>
      <c r="L111" s="54"/>
      <c r="M111" s="54"/>
      <c r="N111" s="54"/>
      <c r="O111" s="54"/>
      <c r="P111" s="54"/>
      <c r="Q111" s="54"/>
      <c r="R111" s="54"/>
      <c r="S111" s="54"/>
      <c r="T111" s="54"/>
      <c r="U111" s="54"/>
      <c r="V111" s="54"/>
      <c r="W111" s="54"/>
      <c r="X111" s="54"/>
      <c r="Y111" s="54"/>
      <c r="Z111" s="54"/>
    </row>
    <row r="112" spans="1:26" x14ac:dyDescent="0.2">
      <c r="A112" s="54"/>
      <c r="B112" s="54"/>
      <c r="C112" s="50"/>
      <c r="D112" s="54"/>
      <c r="E112" s="54"/>
      <c r="F112" s="54"/>
      <c r="G112" s="54"/>
      <c r="H112" s="54"/>
      <c r="I112" s="54"/>
      <c r="J112" s="54"/>
      <c r="K112" s="103"/>
      <c r="L112" s="54"/>
      <c r="M112" s="54"/>
      <c r="N112" s="54"/>
      <c r="O112" s="54"/>
      <c r="P112" s="54"/>
      <c r="Q112" s="54"/>
      <c r="R112" s="54"/>
      <c r="S112" s="54"/>
      <c r="T112" s="54"/>
      <c r="U112" s="54"/>
      <c r="V112" s="54"/>
      <c r="W112" s="54"/>
      <c r="X112" s="54"/>
      <c r="Y112" s="54"/>
      <c r="Z112" s="54"/>
    </row>
    <row r="113" spans="1:26" x14ac:dyDescent="0.2">
      <c r="A113" s="54"/>
      <c r="B113" s="54"/>
      <c r="C113" s="50"/>
      <c r="D113" s="54"/>
      <c r="E113" s="54"/>
      <c r="F113" s="54"/>
      <c r="G113" s="54"/>
      <c r="H113" s="54"/>
      <c r="I113" s="54"/>
      <c r="J113" s="54"/>
      <c r="K113" s="103"/>
      <c r="L113" s="54"/>
      <c r="M113" s="54"/>
      <c r="N113" s="54"/>
      <c r="O113" s="54"/>
      <c r="P113" s="54"/>
      <c r="Q113" s="54"/>
      <c r="R113" s="54"/>
      <c r="S113" s="54"/>
      <c r="T113" s="54"/>
      <c r="U113" s="54"/>
      <c r="V113" s="54"/>
      <c r="W113" s="54"/>
      <c r="X113" s="54"/>
      <c r="Y113" s="54"/>
      <c r="Z113" s="54"/>
    </row>
    <row r="114" spans="1:26" x14ac:dyDescent="0.2">
      <c r="A114" s="54"/>
      <c r="B114" s="54"/>
      <c r="C114" s="50"/>
      <c r="D114" s="54"/>
      <c r="E114" s="54"/>
      <c r="F114" s="54"/>
      <c r="G114" s="54"/>
      <c r="H114" s="54"/>
      <c r="I114" s="54"/>
      <c r="J114" s="54"/>
      <c r="K114" s="103"/>
      <c r="L114" s="54"/>
      <c r="M114" s="54"/>
      <c r="N114" s="54"/>
      <c r="O114" s="54"/>
      <c r="P114" s="54"/>
      <c r="Q114" s="54"/>
      <c r="R114" s="54"/>
      <c r="S114" s="54"/>
      <c r="T114" s="54"/>
      <c r="U114" s="54"/>
      <c r="V114" s="54"/>
      <c r="W114" s="54"/>
      <c r="X114" s="54"/>
      <c r="Y114" s="54"/>
      <c r="Z114" s="54"/>
    </row>
    <row r="115" spans="1:26" x14ac:dyDescent="0.2">
      <c r="A115" s="54"/>
      <c r="B115" s="54"/>
      <c r="C115" s="50"/>
      <c r="D115" s="54"/>
      <c r="E115" s="54"/>
      <c r="F115" s="54"/>
      <c r="G115" s="54"/>
      <c r="H115" s="54"/>
      <c r="I115" s="54"/>
      <c r="J115" s="54"/>
      <c r="K115" s="103"/>
      <c r="L115" s="54"/>
      <c r="M115" s="54"/>
      <c r="N115" s="54"/>
      <c r="O115" s="54"/>
      <c r="P115" s="54"/>
      <c r="Q115" s="54"/>
      <c r="R115" s="54"/>
      <c r="S115" s="54"/>
      <c r="T115" s="54"/>
      <c r="U115" s="54"/>
      <c r="V115" s="54"/>
      <c r="W115" s="54"/>
      <c r="X115" s="54"/>
      <c r="Y115" s="54"/>
      <c r="Z115" s="54"/>
    </row>
    <row r="116" spans="1:26" x14ac:dyDescent="0.2">
      <c r="A116" s="54"/>
      <c r="B116" s="54"/>
      <c r="C116" s="50"/>
      <c r="D116" s="54"/>
      <c r="E116" s="54"/>
      <c r="F116" s="54"/>
      <c r="G116" s="54"/>
      <c r="H116" s="54"/>
      <c r="I116" s="54"/>
      <c r="J116" s="54"/>
      <c r="K116" s="103"/>
      <c r="L116" s="54"/>
      <c r="M116" s="54"/>
      <c r="N116" s="54"/>
      <c r="O116" s="54"/>
      <c r="P116" s="54"/>
      <c r="Q116" s="54"/>
      <c r="R116" s="54"/>
      <c r="S116" s="54"/>
      <c r="T116" s="54"/>
      <c r="U116" s="54"/>
      <c r="V116" s="54"/>
      <c r="W116" s="54"/>
      <c r="X116" s="54"/>
      <c r="Y116" s="54"/>
      <c r="Z116" s="54"/>
    </row>
    <row r="117" spans="1:26" x14ac:dyDescent="0.2">
      <c r="A117" s="54"/>
      <c r="B117" s="54"/>
      <c r="C117" s="50"/>
      <c r="D117" s="54"/>
      <c r="E117" s="54"/>
      <c r="F117" s="54"/>
      <c r="G117" s="54"/>
      <c r="H117" s="54"/>
      <c r="I117" s="54"/>
      <c r="J117" s="54"/>
      <c r="K117" s="103"/>
      <c r="L117" s="54"/>
      <c r="M117" s="54"/>
      <c r="N117" s="54"/>
      <c r="O117" s="54"/>
      <c r="P117" s="54"/>
      <c r="Q117" s="54"/>
      <c r="R117" s="54"/>
      <c r="S117" s="54"/>
      <c r="T117" s="54"/>
      <c r="U117" s="54"/>
      <c r="V117" s="54"/>
      <c r="W117" s="54"/>
      <c r="X117" s="54"/>
      <c r="Y117" s="54"/>
      <c r="Z117" s="54"/>
    </row>
    <row r="118" spans="1:26" x14ac:dyDescent="0.2">
      <c r="A118" s="54"/>
      <c r="B118" s="54"/>
      <c r="C118" s="50"/>
      <c r="D118" s="54"/>
      <c r="E118" s="54"/>
      <c r="F118" s="54"/>
      <c r="G118" s="54"/>
      <c r="H118" s="54"/>
      <c r="I118" s="54"/>
      <c r="J118" s="54"/>
      <c r="K118" s="103"/>
      <c r="L118" s="54"/>
      <c r="M118" s="54"/>
      <c r="N118" s="54"/>
      <c r="O118" s="54"/>
      <c r="P118" s="54"/>
      <c r="Q118" s="54"/>
      <c r="R118" s="54"/>
      <c r="S118" s="54"/>
      <c r="T118" s="54"/>
      <c r="U118" s="54"/>
      <c r="V118" s="54"/>
      <c r="W118" s="54"/>
      <c r="X118" s="54"/>
      <c r="Y118" s="54"/>
      <c r="Z118" s="54"/>
    </row>
    <row r="119" spans="1:26" x14ac:dyDescent="0.2">
      <c r="A119" s="54"/>
      <c r="B119" s="54"/>
      <c r="C119" s="50"/>
      <c r="D119" s="54"/>
      <c r="E119" s="54"/>
      <c r="F119" s="54"/>
      <c r="G119" s="54"/>
      <c r="H119" s="54"/>
      <c r="I119" s="54"/>
      <c r="J119" s="54"/>
      <c r="K119" s="103"/>
      <c r="L119" s="54"/>
      <c r="M119" s="54"/>
      <c r="N119" s="54"/>
      <c r="O119" s="54"/>
      <c r="P119" s="54"/>
      <c r="Q119" s="54"/>
      <c r="R119" s="54"/>
      <c r="S119" s="54"/>
      <c r="T119" s="54"/>
      <c r="U119" s="54"/>
      <c r="V119" s="54"/>
      <c r="W119" s="54"/>
      <c r="X119" s="54"/>
      <c r="Y119" s="54"/>
      <c r="Z119" s="54"/>
    </row>
    <row r="120" spans="1:26" x14ac:dyDescent="0.2">
      <c r="A120" s="54"/>
      <c r="B120" s="54"/>
      <c r="C120" s="50"/>
      <c r="D120" s="54"/>
      <c r="E120" s="54"/>
      <c r="F120" s="54"/>
      <c r="G120" s="54"/>
      <c r="H120" s="54"/>
      <c r="I120" s="54"/>
      <c r="J120" s="54"/>
      <c r="K120" s="103"/>
      <c r="L120" s="54"/>
      <c r="M120" s="54"/>
      <c r="N120" s="54"/>
      <c r="O120" s="54"/>
      <c r="P120" s="54"/>
      <c r="Q120" s="54"/>
      <c r="R120" s="54"/>
      <c r="S120" s="54"/>
      <c r="T120" s="54"/>
      <c r="U120" s="54"/>
      <c r="V120" s="54"/>
      <c r="W120" s="54"/>
      <c r="X120" s="54"/>
      <c r="Y120" s="54"/>
      <c r="Z120" s="54"/>
    </row>
    <row r="121" spans="1:26" x14ac:dyDescent="0.2">
      <c r="A121" s="54"/>
      <c r="B121" s="54"/>
      <c r="C121" s="50"/>
      <c r="D121" s="54"/>
      <c r="E121" s="54"/>
      <c r="F121" s="54"/>
      <c r="G121" s="54"/>
      <c r="H121" s="54"/>
      <c r="I121" s="54"/>
      <c r="J121" s="54"/>
      <c r="K121" s="103"/>
      <c r="L121" s="54"/>
      <c r="M121" s="54"/>
      <c r="N121" s="54"/>
      <c r="O121" s="54"/>
      <c r="P121" s="54"/>
      <c r="Q121" s="54"/>
      <c r="R121" s="54"/>
      <c r="S121" s="54"/>
      <c r="T121" s="54"/>
      <c r="U121" s="54"/>
      <c r="V121" s="54"/>
      <c r="W121" s="54"/>
      <c r="X121" s="54"/>
      <c r="Y121" s="54"/>
      <c r="Z121" s="54"/>
    </row>
    <row r="122" spans="1:26" x14ac:dyDescent="0.2">
      <c r="A122" s="54"/>
      <c r="B122" s="54"/>
      <c r="C122" s="50"/>
      <c r="D122" s="54"/>
      <c r="E122" s="54"/>
      <c r="F122" s="54"/>
      <c r="G122" s="54"/>
      <c r="H122" s="54"/>
      <c r="I122" s="54"/>
      <c r="J122" s="54"/>
      <c r="K122" s="103"/>
      <c r="L122" s="54"/>
      <c r="M122" s="54"/>
      <c r="N122" s="54"/>
      <c r="O122" s="54"/>
      <c r="P122" s="54"/>
      <c r="Q122" s="54"/>
      <c r="R122" s="54"/>
      <c r="S122" s="54"/>
      <c r="T122" s="54"/>
      <c r="U122" s="54"/>
      <c r="V122" s="54"/>
      <c r="W122" s="54"/>
      <c r="X122" s="54"/>
      <c r="Y122" s="54"/>
      <c r="Z122" s="54"/>
    </row>
    <row r="123" spans="1:26" x14ac:dyDescent="0.2">
      <c r="A123" s="54"/>
      <c r="B123" s="54"/>
      <c r="C123" s="50"/>
      <c r="D123" s="54"/>
      <c r="E123" s="54"/>
      <c r="F123" s="54"/>
      <c r="G123" s="54"/>
      <c r="H123" s="54"/>
      <c r="I123" s="54"/>
      <c r="J123" s="54"/>
      <c r="K123" s="103"/>
      <c r="L123" s="54"/>
      <c r="M123" s="54"/>
      <c r="N123" s="54"/>
      <c r="O123" s="54"/>
      <c r="P123" s="54"/>
      <c r="Q123" s="54"/>
      <c r="R123" s="54"/>
      <c r="S123" s="54"/>
      <c r="T123" s="54"/>
      <c r="U123" s="54"/>
      <c r="V123" s="54"/>
      <c r="W123" s="54"/>
      <c r="X123" s="54"/>
      <c r="Y123" s="54"/>
      <c r="Z123" s="54"/>
    </row>
    <row r="124" spans="1:26" x14ac:dyDescent="0.2">
      <c r="A124" s="54"/>
      <c r="B124" s="54"/>
      <c r="C124" s="50"/>
      <c r="D124" s="54"/>
      <c r="E124" s="54"/>
      <c r="F124" s="54"/>
      <c r="G124" s="54"/>
      <c r="H124" s="54"/>
      <c r="I124" s="54"/>
      <c r="J124" s="54"/>
      <c r="K124" s="103"/>
      <c r="L124" s="54"/>
      <c r="M124" s="54"/>
      <c r="N124" s="54"/>
      <c r="O124" s="54"/>
      <c r="P124" s="54"/>
      <c r="Q124" s="54"/>
      <c r="R124" s="54"/>
      <c r="S124" s="54"/>
      <c r="T124" s="54"/>
      <c r="U124" s="54"/>
      <c r="V124" s="54"/>
      <c r="W124" s="54"/>
      <c r="X124" s="54"/>
      <c r="Y124" s="54"/>
      <c r="Z124" s="54"/>
    </row>
    <row r="125" spans="1:26" x14ac:dyDescent="0.2">
      <c r="A125" s="54"/>
      <c r="B125" s="54"/>
      <c r="C125" s="50"/>
      <c r="D125" s="54"/>
      <c r="E125" s="54"/>
      <c r="F125" s="54"/>
      <c r="G125" s="54"/>
      <c r="H125" s="54"/>
      <c r="I125" s="54"/>
      <c r="J125" s="54"/>
      <c r="K125" s="103"/>
      <c r="L125" s="54"/>
      <c r="M125" s="54"/>
      <c r="N125" s="54"/>
      <c r="O125" s="54"/>
      <c r="P125" s="54"/>
      <c r="Q125" s="54"/>
      <c r="R125" s="54"/>
      <c r="S125" s="54"/>
      <c r="T125" s="54"/>
      <c r="U125" s="54"/>
      <c r="V125" s="54"/>
      <c r="W125" s="54"/>
      <c r="X125" s="54"/>
      <c r="Y125" s="54"/>
      <c r="Z125" s="54"/>
    </row>
    <row r="126" spans="1:26" x14ac:dyDescent="0.2">
      <c r="A126" s="54"/>
      <c r="B126" s="54"/>
      <c r="C126" s="50"/>
      <c r="D126" s="54"/>
      <c r="E126" s="54"/>
      <c r="F126" s="54"/>
      <c r="G126" s="54"/>
      <c r="H126" s="54"/>
      <c r="I126" s="54"/>
      <c r="J126" s="54"/>
      <c r="K126" s="103"/>
      <c r="L126" s="54"/>
      <c r="M126" s="54"/>
      <c r="N126" s="54"/>
      <c r="O126" s="54"/>
      <c r="P126" s="54"/>
      <c r="Q126" s="54"/>
      <c r="R126" s="54"/>
      <c r="S126" s="54"/>
      <c r="T126" s="54"/>
      <c r="U126" s="54"/>
      <c r="V126" s="54"/>
      <c r="W126" s="54"/>
      <c r="X126" s="54"/>
      <c r="Y126" s="54"/>
      <c r="Z126" s="54"/>
    </row>
    <row r="127" spans="1:26" x14ac:dyDescent="0.2">
      <c r="A127" s="54"/>
      <c r="B127" s="54"/>
      <c r="C127" s="50"/>
      <c r="D127" s="54"/>
      <c r="E127" s="54"/>
      <c r="F127" s="54"/>
      <c r="G127" s="54"/>
      <c r="H127" s="54"/>
      <c r="I127" s="54"/>
      <c r="J127" s="54"/>
      <c r="K127" s="103"/>
      <c r="L127" s="54"/>
      <c r="M127" s="54"/>
      <c r="N127" s="54"/>
      <c r="O127" s="54"/>
      <c r="P127" s="54"/>
      <c r="Q127" s="54"/>
      <c r="R127" s="54"/>
      <c r="S127" s="54"/>
      <c r="T127" s="54"/>
      <c r="U127" s="54"/>
      <c r="V127" s="54"/>
      <c r="W127" s="54"/>
      <c r="X127" s="54"/>
      <c r="Y127" s="54"/>
      <c r="Z127" s="54"/>
    </row>
    <row r="128" spans="1:26" x14ac:dyDescent="0.2">
      <c r="A128" s="54"/>
      <c r="B128" s="54"/>
      <c r="C128" s="50"/>
      <c r="D128" s="54"/>
      <c r="E128" s="54"/>
      <c r="F128" s="54"/>
      <c r="G128" s="54"/>
      <c r="H128" s="54"/>
      <c r="I128" s="54"/>
      <c r="J128" s="54"/>
      <c r="K128" s="103"/>
      <c r="L128" s="54"/>
      <c r="M128" s="54"/>
      <c r="N128" s="54"/>
      <c r="O128" s="54"/>
      <c r="P128" s="54"/>
      <c r="Q128" s="54"/>
      <c r="R128" s="54"/>
      <c r="S128" s="54"/>
      <c r="T128" s="54"/>
      <c r="U128" s="54"/>
      <c r="V128" s="54"/>
      <c r="W128" s="54"/>
      <c r="X128" s="54"/>
      <c r="Y128" s="54"/>
      <c r="Z128" s="54"/>
    </row>
    <row r="129" spans="1:26" x14ac:dyDescent="0.2">
      <c r="A129" s="54"/>
      <c r="B129" s="54"/>
      <c r="C129" s="50"/>
      <c r="D129" s="54"/>
      <c r="E129" s="54"/>
      <c r="F129" s="54"/>
      <c r="G129" s="54"/>
      <c r="H129" s="54"/>
      <c r="I129" s="54"/>
      <c r="J129" s="54"/>
      <c r="K129" s="103"/>
      <c r="L129" s="54"/>
      <c r="M129" s="54"/>
      <c r="N129" s="54"/>
      <c r="O129" s="54"/>
      <c r="P129" s="54"/>
      <c r="Q129" s="54"/>
      <c r="R129" s="54"/>
      <c r="S129" s="54"/>
      <c r="T129" s="54"/>
      <c r="U129" s="54"/>
      <c r="V129" s="54"/>
      <c r="W129" s="54"/>
      <c r="X129" s="54"/>
      <c r="Y129" s="54"/>
      <c r="Z129" s="54"/>
    </row>
    <row r="130" spans="1:26" x14ac:dyDescent="0.2">
      <c r="A130" s="54"/>
      <c r="B130" s="54"/>
      <c r="C130" s="50"/>
      <c r="D130" s="54"/>
      <c r="E130" s="54"/>
      <c r="F130" s="54"/>
      <c r="G130" s="54"/>
      <c r="H130" s="54"/>
      <c r="I130" s="54"/>
      <c r="J130" s="54"/>
      <c r="K130" s="103"/>
      <c r="L130" s="54"/>
      <c r="M130" s="54"/>
      <c r="N130" s="54"/>
      <c r="O130" s="54"/>
      <c r="P130" s="54"/>
      <c r="Q130" s="54"/>
      <c r="R130" s="54"/>
      <c r="S130" s="54"/>
      <c r="T130" s="54"/>
      <c r="U130" s="54"/>
      <c r="V130" s="54"/>
      <c r="W130" s="54"/>
      <c r="X130" s="54"/>
      <c r="Y130" s="54"/>
      <c r="Z130" s="54"/>
    </row>
    <row r="131" spans="1:26" x14ac:dyDescent="0.2">
      <c r="A131" s="54"/>
      <c r="B131" s="54"/>
      <c r="C131" s="50"/>
      <c r="D131" s="54"/>
      <c r="E131" s="54"/>
      <c r="F131" s="54"/>
      <c r="G131" s="54"/>
      <c r="H131" s="54"/>
      <c r="I131" s="54"/>
      <c r="J131" s="54"/>
      <c r="K131" s="103"/>
      <c r="L131" s="54"/>
      <c r="M131" s="54"/>
      <c r="N131" s="54"/>
      <c r="O131" s="54"/>
      <c r="P131" s="54"/>
      <c r="Q131" s="54"/>
      <c r="R131" s="54"/>
      <c r="S131" s="54"/>
      <c r="T131" s="54"/>
      <c r="U131" s="54"/>
      <c r="V131" s="54"/>
      <c r="W131" s="54"/>
      <c r="X131" s="54"/>
      <c r="Y131" s="54"/>
      <c r="Z131" s="54"/>
    </row>
    <row r="132" spans="1:26" x14ac:dyDescent="0.2">
      <c r="A132" s="54"/>
      <c r="B132" s="54"/>
      <c r="C132" s="50"/>
      <c r="D132" s="54"/>
      <c r="E132" s="54"/>
      <c r="F132" s="54"/>
      <c r="G132" s="54"/>
      <c r="H132" s="54"/>
      <c r="I132" s="54"/>
      <c r="J132" s="54"/>
      <c r="K132" s="103"/>
      <c r="L132" s="54"/>
      <c r="M132" s="54"/>
      <c r="N132" s="54"/>
      <c r="O132" s="54"/>
      <c r="P132" s="54"/>
      <c r="Q132" s="54"/>
      <c r="R132" s="54"/>
      <c r="S132" s="54"/>
      <c r="T132" s="54"/>
      <c r="U132" s="54"/>
      <c r="V132" s="54"/>
      <c r="W132" s="54"/>
      <c r="X132" s="54"/>
      <c r="Y132" s="54"/>
      <c r="Z132" s="54"/>
    </row>
    <row r="133" spans="1:26" x14ac:dyDescent="0.2">
      <c r="A133" s="54"/>
      <c r="B133" s="54"/>
      <c r="C133" s="50"/>
      <c r="D133" s="54"/>
      <c r="E133" s="54"/>
      <c r="F133" s="54"/>
      <c r="G133" s="54"/>
      <c r="H133" s="54"/>
      <c r="I133" s="54"/>
      <c r="J133" s="54"/>
      <c r="K133" s="103"/>
      <c r="L133" s="54"/>
      <c r="M133" s="54"/>
      <c r="N133" s="54"/>
      <c r="O133" s="54"/>
      <c r="P133" s="54"/>
      <c r="Q133" s="54"/>
      <c r="R133" s="54"/>
      <c r="S133" s="54"/>
      <c r="T133" s="54"/>
      <c r="U133" s="54"/>
      <c r="V133" s="54"/>
      <c r="W133" s="54"/>
      <c r="X133" s="54"/>
      <c r="Y133" s="54"/>
      <c r="Z133" s="54"/>
    </row>
    <row r="134" spans="1:26" x14ac:dyDescent="0.2">
      <c r="A134" s="54"/>
      <c r="B134" s="54"/>
      <c r="C134" s="50"/>
      <c r="D134" s="54"/>
      <c r="E134" s="54"/>
      <c r="F134" s="54"/>
      <c r="G134" s="54"/>
      <c r="H134" s="54"/>
      <c r="I134" s="54"/>
      <c r="J134" s="54"/>
      <c r="K134" s="103"/>
      <c r="L134" s="54"/>
      <c r="M134" s="54"/>
      <c r="N134" s="54"/>
      <c r="O134" s="54"/>
      <c r="P134" s="54"/>
      <c r="Q134" s="54"/>
      <c r="R134" s="54"/>
      <c r="S134" s="54"/>
      <c r="T134" s="54"/>
      <c r="U134" s="54"/>
      <c r="V134" s="54"/>
      <c r="W134" s="54"/>
      <c r="X134" s="54"/>
      <c r="Y134" s="54"/>
      <c r="Z134" s="54"/>
    </row>
    <row r="135" spans="1:26" x14ac:dyDescent="0.2">
      <c r="A135" s="54"/>
      <c r="B135" s="54"/>
      <c r="C135" s="50"/>
      <c r="D135" s="54"/>
      <c r="E135" s="54"/>
      <c r="F135" s="54"/>
      <c r="G135" s="54"/>
      <c r="H135" s="54"/>
      <c r="I135" s="54"/>
      <c r="J135" s="54"/>
      <c r="K135" s="103"/>
      <c r="L135" s="54"/>
      <c r="M135" s="54"/>
      <c r="N135" s="54"/>
      <c r="O135" s="54"/>
      <c r="P135" s="54"/>
      <c r="Q135" s="54"/>
      <c r="R135" s="54"/>
      <c r="S135" s="54"/>
      <c r="T135" s="54"/>
      <c r="U135" s="54"/>
      <c r="V135" s="54"/>
      <c r="W135" s="54"/>
      <c r="X135" s="54"/>
      <c r="Y135" s="54"/>
      <c r="Z135" s="54"/>
    </row>
    <row r="136" spans="1:26" x14ac:dyDescent="0.2">
      <c r="A136" s="54"/>
      <c r="B136" s="54"/>
      <c r="C136" s="50"/>
      <c r="D136" s="54"/>
      <c r="E136" s="54"/>
      <c r="F136" s="54"/>
      <c r="G136" s="54"/>
      <c r="H136" s="54"/>
      <c r="I136" s="54"/>
      <c r="J136" s="54"/>
      <c r="K136" s="103"/>
      <c r="L136" s="54"/>
      <c r="M136" s="54"/>
      <c r="N136" s="54"/>
      <c r="O136" s="54"/>
      <c r="P136" s="54"/>
      <c r="Q136" s="54"/>
      <c r="R136" s="54"/>
      <c r="S136" s="54"/>
      <c r="T136" s="54"/>
      <c r="U136" s="54"/>
      <c r="V136" s="54"/>
      <c r="W136" s="54"/>
      <c r="X136" s="54"/>
      <c r="Y136" s="54"/>
      <c r="Z136" s="54"/>
    </row>
    <row r="137" spans="1:26" x14ac:dyDescent="0.2">
      <c r="A137" s="54"/>
      <c r="B137" s="54"/>
      <c r="C137" s="50"/>
      <c r="D137" s="54"/>
      <c r="E137" s="54"/>
      <c r="F137" s="54"/>
      <c r="G137" s="54"/>
      <c r="H137" s="54"/>
      <c r="I137" s="54"/>
      <c r="J137" s="54"/>
      <c r="K137" s="103"/>
      <c r="L137" s="54"/>
      <c r="M137" s="54"/>
      <c r="N137" s="54"/>
      <c r="O137" s="54"/>
      <c r="P137" s="54"/>
      <c r="Q137" s="54"/>
      <c r="R137" s="54"/>
      <c r="S137" s="54"/>
      <c r="T137" s="54"/>
      <c r="U137" s="54"/>
      <c r="V137" s="54"/>
      <c r="W137" s="54"/>
      <c r="X137" s="54"/>
      <c r="Y137" s="54"/>
      <c r="Z137" s="54"/>
    </row>
    <row r="138" spans="1:26" x14ac:dyDescent="0.2">
      <c r="A138" s="54"/>
      <c r="B138" s="54"/>
      <c r="C138" s="50"/>
      <c r="D138" s="54"/>
      <c r="E138" s="54"/>
      <c r="F138" s="54"/>
      <c r="G138" s="54"/>
      <c r="H138" s="54"/>
      <c r="I138" s="54"/>
      <c r="J138" s="54"/>
      <c r="K138" s="103"/>
      <c r="L138" s="54"/>
      <c r="M138" s="54"/>
      <c r="N138" s="54"/>
      <c r="O138" s="54"/>
      <c r="P138" s="54"/>
      <c r="Q138" s="54"/>
      <c r="R138" s="54"/>
      <c r="S138" s="54"/>
      <c r="T138" s="54"/>
      <c r="U138" s="54"/>
      <c r="V138" s="54"/>
      <c r="W138" s="54"/>
      <c r="X138" s="54"/>
      <c r="Y138" s="54"/>
      <c r="Z138" s="54"/>
    </row>
    <row r="139" spans="1:26" x14ac:dyDescent="0.2">
      <c r="A139" s="54"/>
      <c r="B139" s="54"/>
      <c r="C139" s="50"/>
      <c r="D139" s="54"/>
      <c r="E139" s="54"/>
      <c r="F139" s="54"/>
      <c r="G139" s="54"/>
      <c r="H139" s="54"/>
      <c r="I139" s="54"/>
      <c r="J139" s="54"/>
      <c r="K139" s="103"/>
      <c r="L139" s="54"/>
      <c r="M139" s="54"/>
      <c r="N139" s="54"/>
      <c r="O139" s="54"/>
      <c r="P139" s="54"/>
      <c r="Q139" s="54"/>
      <c r="R139" s="54"/>
      <c r="S139" s="54"/>
      <c r="T139" s="54"/>
      <c r="U139" s="54"/>
      <c r="V139" s="54"/>
      <c r="W139" s="54"/>
      <c r="X139" s="54"/>
      <c r="Y139" s="54"/>
      <c r="Z139" s="54"/>
    </row>
    <row r="140" spans="1:26" x14ac:dyDescent="0.2">
      <c r="A140" s="54"/>
      <c r="B140" s="54"/>
      <c r="C140" s="50"/>
      <c r="D140" s="54"/>
      <c r="E140" s="54"/>
      <c r="F140" s="54"/>
      <c r="G140" s="54"/>
      <c r="H140" s="54"/>
      <c r="I140" s="54"/>
      <c r="J140" s="54"/>
      <c r="K140" s="103"/>
      <c r="L140" s="54"/>
      <c r="M140" s="54"/>
      <c r="N140" s="54"/>
      <c r="O140" s="54"/>
      <c r="P140" s="54"/>
      <c r="Q140" s="54"/>
      <c r="R140" s="54"/>
      <c r="S140" s="54"/>
      <c r="T140" s="54"/>
      <c r="U140" s="54"/>
      <c r="V140" s="54"/>
      <c r="W140" s="54"/>
      <c r="X140" s="54"/>
      <c r="Y140" s="54"/>
      <c r="Z140" s="54"/>
    </row>
    <row r="141" spans="1:26" x14ac:dyDescent="0.2">
      <c r="A141" s="54"/>
      <c r="B141" s="54"/>
      <c r="C141" s="50"/>
      <c r="D141" s="54"/>
      <c r="E141" s="54"/>
      <c r="F141" s="54"/>
      <c r="G141" s="54"/>
      <c r="H141" s="54"/>
      <c r="I141" s="54"/>
      <c r="J141" s="54"/>
      <c r="K141" s="103"/>
      <c r="L141" s="54"/>
      <c r="M141" s="54"/>
      <c r="N141" s="54"/>
      <c r="O141" s="54"/>
      <c r="P141" s="54"/>
      <c r="Q141" s="54"/>
      <c r="R141" s="54"/>
      <c r="S141" s="54"/>
      <c r="T141" s="54"/>
      <c r="U141" s="54"/>
      <c r="V141" s="54"/>
      <c r="W141" s="54"/>
      <c r="X141" s="54"/>
      <c r="Y141" s="54"/>
      <c r="Z141" s="54"/>
    </row>
    <row r="142" spans="1:26" x14ac:dyDescent="0.2">
      <c r="A142" s="54"/>
      <c r="B142" s="54"/>
      <c r="C142" s="50"/>
      <c r="D142" s="54"/>
      <c r="E142" s="54"/>
      <c r="F142" s="54"/>
      <c r="G142" s="54"/>
      <c r="H142" s="54"/>
      <c r="I142" s="54"/>
      <c r="J142" s="54"/>
      <c r="K142" s="103"/>
      <c r="L142" s="54"/>
      <c r="M142" s="54"/>
      <c r="N142" s="54"/>
      <c r="O142" s="54"/>
      <c r="P142" s="54"/>
      <c r="Q142" s="54"/>
      <c r="R142" s="54"/>
      <c r="S142" s="54"/>
      <c r="T142" s="54"/>
      <c r="U142" s="54"/>
      <c r="V142" s="54"/>
      <c r="W142" s="54"/>
      <c r="X142" s="54"/>
      <c r="Y142" s="54"/>
      <c r="Z142" s="54"/>
    </row>
    <row r="143" spans="1:26" x14ac:dyDescent="0.2">
      <c r="A143" s="54"/>
      <c r="B143" s="54"/>
      <c r="C143" s="50"/>
      <c r="D143" s="54"/>
      <c r="E143" s="54"/>
      <c r="F143" s="54"/>
      <c r="G143" s="54"/>
      <c r="H143" s="54"/>
      <c r="I143" s="54"/>
      <c r="J143" s="54"/>
      <c r="K143" s="103"/>
      <c r="L143" s="54"/>
      <c r="M143" s="54"/>
      <c r="N143" s="54"/>
      <c r="O143" s="54"/>
      <c r="P143" s="54"/>
      <c r="Q143" s="54"/>
      <c r="R143" s="54"/>
      <c r="S143" s="54"/>
      <c r="T143" s="54"/>
      <c r="U143" s="54"/>
      <c r="V143" s="54"/>
      <c r="W143" s="54"/>
      <c r="X143" s="54"/>
      <c r="Y143" s="54"/>
      <c r="Z143" s="54"/>
    </row>
    <row r="144" spans="1:26" x14ac:dyDescent="0.2">
      <c r="A144" s="54"/>
      <c r="B144" s="54"/>
      <c r="C144" s="50"/>
      <c r="D144" s="54"/>
      <c r="E144" s="54"/>
      <c r="F144" s="54"/>
      <c r="G144" s="54"/>
      <c r="H144" s="54"/>
      <c r="I144" s="54"/>
      <c r="J144" s="54"/>
      <c r="K144" s="103"/>
      <c r="L144" s="54"/>
      <c r="M144" s="54"/>
      <c r="N144" s="54"/>
      <c r="O144" s="54"/>
      <c r="P144" s="54"/>
      <c r="Q144" s="54"/>
      <c r="R144" s="54"/>
      <c r="S144" s="54"/>
      <c r="T144" s="54"/>
      <c r="U144" s="54"/>
      <c r="V144" s="54"/>
      <c r="W144" s="54"/>
      <c r="X144" s="54"/>
      <c r="Y144" s="54"/>
      <c r="Z144" s="54"/>
    </row>
    <row r="145" spans="1:26" x14ac:dyDescent="0.2">
      <c r="A145" s="54"/>
      <c r="B145" s="54"/>
      <c r="C145" s="50"/>
      <c r="D145" s="54"/>
      <c r="E145" s="54"/>
      <c r="F145" s="54"/>
      <c r="G145" s="54"/>
      <c r="H145" s="54"/>
      <c r="I145" s="54"/>
      <c r="J145" s="54"/>
      <c r="K145" s="103"/>
      <c r="L145" s="54"/>
      <c r="M145" s="54"/>
      <c r="N145" s="54"/>
      <c r="O145" s="54"/>
      <c r="P145" s="54"/>
      <c r="Q145" s="54"/>
      <c r="R145" s="54"/>
      <c r="S145" s="54"/>
      <c r="T145" s="54"/>
      <c r="U145" s="54"/>
      <c r="V145" s="54"/>
      <c r="W145" s="54"/>
      <c r="X145" s="54"/>
      <c r="Y145" s="54"/>
      <c r="Z145" s="54"/>
    </row>
    <row r="146" spans="1:26" x14ac:dyDescent="0.2">
      <c r="A146" s="54"/>
      <c r="B146" s="54"/>
      <c r="C146" s="50"/>
      <c r="D146" s="54"/>
      <c r="E146" s="54"/>
      <c r="F146" s="54"/>
      <c r="G146" s="54"/>
      <c r="H146" s="54"/>
      <c r="I146" s="54"/>
      <c r="J146" s="54"/>
      <c r="K146" s="103"/>
      <c r="L146" s="54"/>
      <c r="M146" s="54"/>
      <c r="N146" s="54"/>
      <c r="O146" s="54"/>
      <c r="P146" s="54"/>
      <c r="Q146" s="54"/>
      <c r="R146" s="54"/>
      <c r="S146" s="54"/>
      <c r="T146" s="54"/>
      <c r="U146" s="54"/>
      <c r="V146" s="54"/>
      <c r="W146" s="54"/>
      <c r="X146" s="54"/>
      <c r="Y146" s="54"/>
      <c r="Z146" s="54"/>
    </row>
    <row r="147" spans="1:26" x14ac:dyDescent="0.2">
      <c r="A147" s="54"/>
      <c r="B147" s="54"/>
      <c r="C147" s="50"/>
      <c r="D147" s="54"/>
      <c r="E147" s="54"/>
      <c r="F147" s="54"/>
      <c r="G147" s="54"/>
      <c r="H147" s="54"/>
      <c r="I147" s="54"/>
      <c r="J147" s="54"/>
      <c r="K147" s="103"/>
      <c r="L147" s="54"/>
      <c r="M147" s="54"/>
      <c r="N147" s="54"/>
      <c r="O147" s="54"/>
      <c r="P147" s="54"/>
      <c r="Q147" s="54"/>
      <c r="R147" s="54"/>
      <c r="S147" s="54"/>
      <c r="T147" s="54"/>
      <c r="U147" s="54"/>
      <c r="V147" s="54"/>
      <c r="W147" s="54"/>
      <c r="X147" s="54"/>
      <c r="Y147" s="54"/>
      <c r="Z147" s="54"/>
    </row>
    <row r="148" spans="1:26" x14ac:dyDescent="0.2">
      <c r="A148" s="54"/>
      <c r="B148" s="54"/>
      <c r="C148" s="50"/>
      <c r="D148" s="54"/>
      <c r="E148" s="54"/>
      <c r="F148" s="54"/>
      <c r="G148" s="54"/>
      <c r="H148" s="54"/>
      <c r="I148" s="54"/>
      <c r="J148" s="54"/>
      <c r="K148" s="103"/>
      <c r="L148" s="54"/>
      <c r="M148" s="54"/>
      <c r="N148" s="54"/>
      <c r="O148" s="54"/>
      <c r="P148" s="54"/>
      <c r="Q148" s="54"/>
      <c r="R148" s="54"/>
      <c r="S148" s="54"/>
      <c r="T148" s="54"/>
      <c r="U148" s="54"/>
      <c r="V148" s="54"/>
      <c r="W148" s="54"/>
      <c r="X148" s="54"/>
      <c r="Y148" s="54"/>
      <c r="Z148" s="54"/>
    </row>
    <row r="149" spans="1:26" x14ac:dyDescent="0.2">
      <c r="A149" s="54"/>
      <c r="B149" s="54"/>
      <c r="C149" s="50"/>
      <c r="D149" s="54"/>
      <c r="E149" s="54"/>
      <c r="F149" s="54"/>
      <c r="G149" s="54"/>
      <c r="H149" s="54"/>
      <c r="I149" s="54"/>
      <c r="J149" s="54"/>
      <c r="K149" s="103"/>
      <c r="L149" s="54"/>
      <c r="M149" s="54"/>
      <c r="N149" s="54"/>
      <c r="O149" s="54"/>
      <c r="P149" s="54"/>
      <c r="Q149" s="54"/>
      <c r="R149" s="54"/>
      <c r="S149" s="54"/>
      <c r="T149" s="54"/>
      <c r="U149" s="54"/>
      <c r="V149" s="54"/>
      <c r="W149" s="54"/>
      <c r="X149" s="54"/>
      <c r="Y149" s="54"/>
      <c r="Z149" s="54"/>
    </row>
    <row r="150" spans="1:26" x14ac:dyDescent="0.2">
      <c r="A150" s="54"/>
      <c r="B150" s="54"/>
      <c r="C150" s="50"/>
      <c r="D150" s="54"/>
      <c r="E150" s="54"/>
      <c r="F150" s="54"/>
      <c r="G150" s="54"/>
      <c r="H150" s="54"/>
      <c r="I150" s="54"/>
      <c r="J150" s="54"/>
      <c r="K150" s="103"/>
      <c r="L150" s="54"/>
      <c r="M150" s="54"/>
      <c r="N150" s="54"/>
      <c r="O150" s="54"/>
      <c r="P150" s="54"/>
      <c r="Q150" s="54"/>
      <c r="R150" s="54"/>
      <c r="S150" s="54"/>
      <c r="T150" s="54"/>
      <c r="U150" s="54"/>
      <c r="V150" s="54"/>
      <c r="W150" s="54"/>
      <c r="X150" s="54"/>
      <c r="Y150" s="54"/>
      <c r="Z150" s="54"/>
    </row>
    <row r="151" spans="1:26" x14ac:dyDescent="0.2">
      <c r="A151" s="54"/>
      <c r="B151" s="54"/>
      <c r="C151" s="50"/>
      <c r="D151" s="54"/>
      <c r="E151" s="54"/>
      <c r="F151" s="54"/>
      <c r="G151" s="54"/>
      <c r="H151" s="54"/>
      <c r="I151" s="54"/>
      <c r="J151" s="54"/>
      <c r="K151" s="103"/>
      <c r="L151" s="54"/>
      <c r="M151" s="54"/>
      <c r="N151" s="54"/>
      <c r="O151" s="54"/>
      <c r="P151" s="54"/>
      <c r="Q151" s="54"/>
      <c r="R151" s="54"/>
      <c r="S151" s="54"/>
      <c r="T151" s="54"/>
      <c r="U151" s="54"/>
      <c r="V151" s="54"/>
      <c r="W151" s="54"/>
      <c r="X151" s="54"/>
      <c r="Y151" s="54"/>
      <c r="Z151" s="54"/>
    </row>
    <row r="152" spans="1:26" x14ac:dyDescent="0.2">
      <c r="A152" s="54"/>
      <c r="B152" s="54"/>
      <c r="C152" s="50"/>
      <c r="D152" s="54"/>
      <c r="E152" s="54"/>
      <c r="F152" s="54"/>
      <c r="G152" s="54"/>
      <c r="H152" s="54"/>
      <c r="I152" s="54"/>
      <c r="J152" s="54"/>
      <c r="K152" s="103"/>
      <c r="L152" s="54"/>
      <c r="M152" s="54"/>
      <c r="N152" s="54"/>
      <c r="O152" s="54"/>
      <c r="P152" s="54"/>
      <c r="Q152" s="54"/>
      <c r="R152" s="54"/>
      <c r="S152" s="54"/>
      <c r="T152" s="54"/>
      <c r="U152" s="54"/>
      <c r="V152" s="54"/>
      <c r="W152" s="54"/>
      <c r="X152" s="54"/>
      <c r="Y152" s="54"/>
      <c r="Z152" s="54"/>
    </row>
    <row r="153" spans="1:26" x14ac:dyDescent="0.2">
      <c r="A153" s="54"/>
      <c r="B153" s="54"/>
      <c r="C153" s="50"/>
      <c r="D153" s="54"/>
      <c r="E153" s="54"/>
      <c r="F153" s="54"/>
      <c r="G153" s="54"/>
      <c r="H153" s="54"/>
      <c r="I153" s="54"/>
      <c r="J153" s="54"/>
      <c r="K153" s="103"/>
      <c r="L153" s="54"/>
      <c r="M153" s="54"/>
      <c r="N153" s="54"/>
      <c r="O153" s="54"/>
      <c r="P153" s="54"/>
      <c r="Q153" s="54"/>
      <c r="R153" s="54"/>
      <c r="S153" s="54"/>
      <c r="T153" s="54"/>
      <c r="U153" s="54"/>
      <c r="V153" s="54"/>
      <c r="W153" s="54"/>
      <c r="X153" s="54"/>
      <c r="Y153" s="54"/>
      <c r="Z153" s="54"/>
    </row>
    <row r="154" spans="1:26" x14ac:dyDescent="0.2">
      <c r="A154" s="54"/>
      <c r="B154" s="54"/>
      <c r="C154" s="50"/>
      <c r="D154" s="54"/>
      <c r="E154" s="54"/>
      <c r="F154" s="54"/>
      <c r="G154" s="54"/>
      <c r="H154" s="54"/>
      <c r="I154" s="54"/>
      <c r="J154" s="54"/>
      <c r="K154" s="103"/>
      <c r="L154" s="54"/>
      <c r="M154" s="54"/>
      <c r="N154" s="54"/>
      <c r="O154" s="54"/>
      <c r="P154" s="54"/>
      <c r="Q154" s="54"/>
      <c r="R154" s="54"/>
      <c r="S154" s="54"/>
      <c r="T154" s="54"/>
      <c r="U154" s="54"/>
      <c r="V154" s="54"/>
      <c r="W154" s="54"/>
      <c r="X154" s="54"/>
      <c r="Y154" s="54"/>
      <c r="Z154" s="54"/>
    </row>
    <row r="155" spans="1:26" x14ac:dyDescent="0.2">
      <c r="A155" s="54"/>
      <c r="B155" s="54"/>
      <c r="C155" s="50"/>
      <c r="D155" s="54"/>
      <c r="E155" s="54"/>
      <c r="F155" s="54"/>
      <c r="G155" s="54"/>
      <c r="H155" s="54"/>
      <c r="I155" s="54"/>
      <c r="J155" s="54"/>
      <c r="K155" s="103"/>
      <c r="L155" s="54"/>
      <c r="M155" s="54"/>
      <c r="N155" s="54"/>
      <c r="O155" s="54"/>
      <c r="P155" s="54"/>
      <c r="Q155" s="54"/>
      <c r="R155" s="54"/>
      <c r="S155" s="54"/>
      <c r="T155" s="54"/>
      <c r="U155" s="54"/>
      <c r="V155" s="54"/>
      <c r="W155" s="54"/>
      <c r="X155" s="54"/>
      <c r="Y155" s="54"/>
      <c r="Z155" s="54"/>
    </row>
    <row r="156" spans="1:26" x14ac:dyDescent="0.2">
      <c r="A156" s="54"/>
      <c r="B156" s="54"/>
      <c r="C156" s="50"/>
      <c r="D156" s="54"/>
      <c r="E156" s="54"/>
      <c r="F156" s="54"/>
      <c r="G156" s="54"/>
      <c r="H156" s="54"/>
      <c r="I156" s="54"/>
      <c r="J156" s="54"/>
      <c r="K156" s="103"/>
      <c r="L156" s="54"/>
      <c r="M156" s="54"/>
      <c r="N156" s="54"/>
      <c r="O156" s="54"/>
      <c r="P156" s="54"/>
      <c r="Q156" s="54"/>
      <c r="R156" s="54"/>
      <c r="S156" s="54"/>
      <c r="T156" s="54"/>
      <c r="U156" s="54"/>
      <c r="V156" s="54"/>
      <c r="W156" s="54"/>
      <c r="X156" s="54"/>
      <c r="Y156" s="54"/>
      <c r="Z156" s="54"/>
    </row>
    <row r="157" spans="1:26" x14ac:dyDescent="0.2">
      <c r="A157" s="54"/>
      <c r="B157" s="54"/>
      <c r="C157" s="50"/>
      <c r="D157" s="54"/>
      <c r="E157" s="54"/>
      <c r="F157" s="54"/>
      <c r="G157" s="54"/>
      <c r="H157" s="54"/>
      <c r="I157" s="54"/>
      <c r="J157" s="54"/>
      <c r="K157" s="103"/>
      <c r="L157" s="54"/>
      <c r="M157" s="54"/>
      <c r="N157" s="54"/>
      <c r="O157" s="54"/>
      <c r="P157" s="54"/>
      <c r="Q157" s="54"/>
      <c r="R157" s="54"/>
      <c r="S157" s="54"/>
      <c r="T157" s="54"/>
      <c r="U157" s="54"/>
      <c r="V157" s="54"/>
      <c r="W157" s="54"/>
      <c r="X157" s="54"/>
      <c r="Y157" s="54"/>
      <c r="Z157" s="54"/>
    </row>
    <row r="158" spans="1:26" x14ac:dyDescent="0.2">
      <c r="A158" s="54"/>
      <c r="B158" s="54"/>
      <c r="C158" s="50"/>
      <c r="D158" s="54"/>
      <c r="E158" s="54"/>
      <c r="F158" s="54"/>
      <c r="G158" s="54"/>
      <c r="H158" s="54"/>
      <c r="I158" s="54"/>
      <c r="J158" s="54"/>
      <c r="K158" s="103"/>
      <c r="L158" s="54"/>
      <c r="M158" s="54"/>
      <c r="N158" s="54"/>
      <c r="O158" s="54"/>
      <c r="P158" s="54"/>
      <c r="Q158" s="54"/>
      <c r="R158" s="54"/>
      <c r="S158" s="54"/>
      <c r="T158" s="54"/>
      <c r="U158" s="54"/>
      <c r="V158" s="54"/>
      <c r="W158" s="54"/>
      <c r="X158" s="54"/>
      <c r="Y158" s="54"/>
      <c r="Z158" s="54"/>
    </row>
    <row r="159" spans="1:26" x14ac:dyDescent="0.2">
      <c r="A159" s="54"/>
      <c r="B159" s="54"/>
      <c r="C159" s="50"/>
      <c r="D159" s="54"/>
      <c r="E159" s="54"/>
      <c r="F159" s="54"/>
      <c r="G159" s="54"/>
      <c r="H159" s="54"/>
      <c r="I159" s="54"/>
      <c r="J159" s="54"/>
      <c r="K159" s="103"/>
      <c r="L159" s="54"/>
      <c r="M159" s="54"/>
      <c r="N159" s="54"/>
      <c r="O159" s="54"/>
      <c r="P159" s="54"/>
      <c r="Q159" s="54"/>
      <c r="R159" s="54"/>
      <c r="S159" s="54"/>
      <c r="T159" s="54"/>
      <c r="U159" s="54"/>
      <c r="V159" s="54"/>
      <c r="W159" s="54"/>
      <c r="X159" s="54"/>
      <c r="Y159" s="54"/>
      <c r="Z159" s="54"/>
    </row>
    <row r="160" spans="1:26" x14ac:dyDescent="0.2">
      <c r="A160" s="54"/>
      <c r="B160" s="54"/>
      <c r="C160" s="50"/>
      <c r="D160" s="54"/>
      <c r="E160" s="54"/>
      <c r="F160" s="54"/>
      <c r="G160" s="54"/>
      <c r="H160" s="54"/>
      <c r="I160" s="54"/>
      <c r="J160" s="54"/>
      <c r="K160" s="103"/>
      <c r="L160" s="54"/>
      <c r="M160" s="54"/>
      <c r="N160" s="54"/>
      <c r="O160" s="54"/>
      <c r="P160" s="54"/>
      <c r="Q160" s="54"/>
      <c r="R160" s="54"/>
      <c r="S160" s="54"/>
      <c r="T160" s="54"/>
      <c r="U160" s="54"/>
      <c r="V160" s="54"/>
      <c r="W160" s="54"/>
      <c r="X160" s="54"/>
      <c r="Y160" s="54"/>
      <c r="Z160" s="54"/>
    </row>
    <row r="161" spans="1:26" x14ac:dyDescent="0.2">
      <c r="A161" s="54"/>
      <c r="B161" s="54"/>
      <c r="C161" s="50"/>
      <c r="D161" s="54"/>
      <c r="E161" s="54"/>
      <c r="F161" s="54"/>
      <c r="G161" s="54"/>
      <c r="H161" s="54"/>
      <c r="I161" s="54"/>
      <c r="J161" s="54"/>
      <c r="K161" s="103"/>
      <c r="L161" s="54"/>
      <c r="M161" s="54"/>
      <c r="N161" s="54"/>
      <c r="O161" s="54"/>
      <c r="P161" s="54"/>
      <c r="Q161" s="54"/>
      <c r="R161" s="54"/>
      <c r="S161" s="54"/>
      <c r="T161" s="54"/>
      <c r="U161" s="54"/>
      <c r="V161" s="54"/>
      <c r="W161" s="54"/>
      <c r="X161" s="54"/>
      <c r="Y161" s="54"/>
      <c r="Z161" s="54"/>
    </row>
    <row r="162" spans="1:26" x14ac:dyDescent="0.2">
      <c r="A162" s="54"/>
      <c r="B162" s="54"/>
      <c r="C162" s="50"/>
      <c r="D162" s="54"/>
      <c r="E162" s="54"/>
      <c r="F162" s="54"/>
      <c r="G162" s="54"/>
      <c r="H162" s="54"/>
      <c r="I162" s="54"/>
      <c r="J162" s="54"/>
      <c r="K162" s="103"/>
      <c r="L162" s="54"/>
      <c r="M162" s="54"/>
      <c r="N162" s="54"/>
      <c r="O162" s="54"/>
      <c r="P162" s="54"/>
      <c r="Q162" s="54"/>
      <c r="R162" s="54"/>
      <c r="S162" s="54"/>
      <c r="T162" s="54"/>
      <c r="U162" s="54"/>
      <c r="V162" s="54"/>
      <c r="W162" s="54"/>
      <c r="X162" s="54"/>
      <c r="Y162" s="54"/>
      <c r="Z162" s="54"/>
    </row>
    <row r="163" spans="1:26" x14ac:dyDescent="0.2">
      <c r="A163" s="54"/>
      <c r="B163" s="54"/>
      <c r="C163" s="50"/>
      <c r="D163" s="54"/>
      <c r="E163" s="54"/>
      <c r="F163" s="54"/>
      <c r="G163" s="54"/>
      <c r="H163" s="54"/>
      <c r="I163" s="54"/>
      <c r="J163" s="54"/>
      <c r="K163" s="103"/>
      <c r="L163" s="54"/>
      <c r="M163" s="54"/>
      <c r="N163" s="54"/>
      <c r="O163" s="54"/>
      <c r="P163" s="54"/>
      <c r="Q163" s="54"/>
      <c r="R163" s="54"/>
      <c r="S163" s="54"/>
      <c r="T163" s="54"/>
      <c r="U163" s="54"/>
      <c r="V163" s="54"/>
      <c r="W163" s="54"/>
      <c r="X163" s="54"/>
      <c r="Y163" s="54"/>
      <c r="Z163" s="54"/>
    </row>
    <row r="164" spans="1:26" x14ac:dyDescent="0.2">
      <c r="A164" s="54"/>
      <c r="B164" s="54"/>
      <c r="C164" s="50"/>
      <c r="D164" s="54"/>
      <c r="E164" s="54"/>
      <c r="F164" s="54"/>
      <c r="G164" s="54"/>
      <c r="H164" s="54"/>
      <c r="I164" s="54"/>
      <c r="J164" s="54"/>
      <c r="K164" s="103"/>
      <c r="L164" s="54"/>
      <c r="M164" s="54"/>
      <c r="N164" s="54"/>
      <c r="O164" s="54"/>
      <c r="P164" s="54"/>
      <c r="Q164" s="54"/>
      <c r="R164" s="54"/>
      <c r="S164" s="54"/>
      <c r="T164" s="54"/>
      <c r="U164" s="54"/>
      <c r="V164" s="54"/>
      <c r="W164" s="54"/>
      <c r="X164" s="54"/>
      <c r="Y164" s="54"/>
      <c r="Z164" s="54"/>
    </row>
    <row r="165" spans="1:26" x14ac:dyDescent="0.2">
      <c r="A165" s="54"/>
      <c r="B165" s="54"/>
      <c r="C165" s="50"/>
      <c r="D165" s="54"/>
      <c r="E165" s="54"/>
      <c r="F165" s="54"/>
      <c r="G165" s="54"/>
      <c r="H165" s="54"/>
      <c r="I165" s="54"/>
      <c r="J165" s="54"/>
      <c r="K165" s="103"/>
      <c r="L165" s="54"/>
      <c r="M165" s="54"/>
      <c r="N165" s="54"/>
      <c r="O165" s="54"/>
      <c r="P165" s="54"/>
      <c r="Q165" s="54"/>
      <c r="R165" s="54"/>
      <c r="S165" s="54"/>
      <c r="T165" s="54"/>
      <c r="U165" s="54"/>
      <c r="V165" s="54"/>
      <c r="W165" s="54"/>
      <c r="X165" s="54"/>
      <c r="Y165" s="54"/>
      <c r="Z165" s="54"/>
    </row>
    <row r="166" spans="1:26" x14ac:dyDescent="0.2">
      <c r="A166" s="54"/>
      <c r="B166" s="54"/>
      <c r="C166" s="50"/>
      <c r="D166" s="54"/>
      <c r="E166" s="54"/>
      <c r="F166" s="54"/>
      <c r="G166" s="54"/>
      <c r="H166" s="54"/>
      <c r="I166" s="54"/>
      <c r="J166" s="54"/>
      <c r="K166" s="103"/>
      <c r="L166" s="54"/>
      <c r="M166" s="54"/>
      <c r="N166" s="54"/>
      <c r="O166" s="54"/>
      <c r="P166" s="54"/>
      <c r="Q166" s="54"/>
      <c r="R166" s="54"/>
      <c r="S166" s="54"/>
      <c r="T166" s="54"/>
      <c r="U166" s="54"/>
      <c r="V166" s="54"/>
      <c r="W166" s="54"/>
      <c r="X166" s="54"/>
      <c r="Y166" s="54"/>
      <c r="Z166" s="54"/>
    </row>
    <row r="167" spans="1:26" x14ac:dyDescent="0.2">
      <c r="A167" s="54"/>
      <c r="B167" s="54"/>
      <c r="C167" s="50"/>
      <c r="D167" s="54"/>
      <c r="E167" s="54"/>
      <c r="F167" s="54"/>
      <c r="G167" s="54"/>
      <c r="H167" s="54"/>
      <c r="I167" s="54"/>
      <c r="J167" s="54"/>
      <c r="K167" s="103"/>
      <c r="L167" s="54"/>
      <c r="M167" s="54"/>
      <c r="N167" s="54"/>
      <c r="O167" s="54"/>
      <c r="P167" s="54"/>
      <c r="Q167" s="54"/>
      <c r="R167" s="54"/>
      <c r="S167" s="54"/>
      <c r="T167" s="54"/>
      <c r="U167" s="54"/>
      <c r="V167" s="54"/>
      <c r="W167" s="54"/>
      <c r="X167" s="54"/>
      <c r="Y167" s="54"/>
      <c r="Z167" s="54"/>
    </row>
    <row r="168" spans="1:26" x14ac:dyDescent="0.2">
      <c r="A168" s="54"/>
      <c r="B168" s="54"/>
      <c r="C168" s="50"/>
      <c r="D168" s="54"/>
      <c r="E168" s="54"/>
      <c r="F168" s="54"/>
      <c r="G168" s="54"/>
      <c r="H168" s="54"/>
      <c r="I168" s="54"/>
      <c r="J168" s="54"/>
      <c r="K168" s="103"/>
      <c r="L168" s="54"/>
      <c r="M168" s="54"/>
      <c r="N168" s="54"/>
      <c r="O168" s="54"/>
      <c r="P168" s="54"/>
      <c r="Q168" s="54"/>
      <c r="R168" s="54"/>
      <c r="S168" s="54"/>
      <c r="T168" s="54"/>
      <c r="U168" s="54"/>
      <c r="V168" s="54"/>
      <c r="W168" s="54"/>
      <c r="X168" s="54"/>
      <c r="Y168" s="54"/>
      <c r="Z168" s="54"/>
    </row>
    <row r="169" spans="1:26" x14ac:dyDescent="0.2">
      <c r="A169" s="54"/>
      <c r="B169" s="54"/>
      <c r="C169" s="50"/>
      <c r="D169" s="54"/>
      <c r="E169" s="54"/>
      <c r="F169" s="54"/>
      <c r="G169" s="54"/>
      <c r="H169" s="54"/>
      <c r="I169" s="54"/>
      <c r="J169" s="54"/>
      <c r="K169" s="103"/>
      <c r="L169" s="54"/>
      <c r="M169" s="54"/>
      <c r="N169" s="54"/>
      <c r="O169" s="54"/>
      <c r="P169" s="54"/>
      <c r="Q169" s="54"/>
      <c r="R169" s="54"/>
      <c r="S169" s="54"/>
      <c r="T169" s="54"/>
      <c r="U169" s="54"/>
      <c r="V169" s="54"/>
      <c r="W169" s="54"/>
      <c r="X169" s="54"/>
      <c r="Y169" s="54"/>
      <c r="Z169" s="54"/>
    </row>
    <row r="170" spans="1:26" x14ac:dyDescent="0.2">
      <c r="A170" s="54"/>
      <c r="B170" s="54"/>
      <c r="C170" s="50"/>
      <c r="D170" s="54"/>
      <c r="E170" s="54"/>
      <c r="F170" s="54"/>
      <c r="G170" s="54"/>
      <c r="H170" s="54"/>
      <c r="I170" s="54"/>
      <c r="J170" s="54"/>
      <c r="K170" s="103"/>
      <c r="L170" s="54"/>
      <c r="M170" s="54"/>
      <c r="N170" s="54"/>
      <c r="O170" s="54"/>
      <c r="P170" s="54"/>
      <c r="Q170" s="54"/>
      <c r="R170" s="54"/>
      <c r="S170" s="54"/>
      <c r="T170" s="54"/>
      <c r="U170" s="54"/>
      <c r="V170" s="54"/>
      <c r="W170" s="54"/>
      <c r="X170" s="54"/>
      <c r="Y170" s="54"/>
      <c r="Z170" s="54"/>
    </row>
    <row r="171" spans="1:26" x14ac:dyDescent="0.2">
      <c r="A171" s="54"/>
      <c r="B171" s="54"/>
      <c r="C171" s="50"/>
      <c r="D171" s="54"/>
      <c r="E171" s="54"/>
      <c r="F171" s="54"/>
      <c r="G171" s="54"/>
      <c r="H171" s="54"/>
      <c r="I171" s="54"/>
      <c r="J171" s="54"/>
      <c r="K171" s="103"/>
      <c r="L171" s="54"/>
      <c r="M171" s="54"/>
      <c r="N171" s="54"/>
      <c r="O171" s="54"/>
      <c r="P171" s="54"/>
      <c r="Q171" s="54"/>
      <c r="R171" s="54"/>
      <c r="S171" s="54"/>
      <c r="T171" s="54"/>
      <c r="U171" s="54"/>
      <c r="V171" s="54"/>
      <c r="W171" s="54"/>
      <c r="X171" s="54"/>
      <c r="Y171" s="54"/>
      <c r="Z171" s="54"/>
    </row>
    <row r="172" spans="1:26" x14ac:dyDescent="0.2">
      <c r="A172" s="54"/>
      <c r="B172" s="54"/>
      <c r="C172" s="50"/>
      <c r="D172" s="54"/>
      <c r="E172" s="54"/>
      <c r="F172" s="54"/>
      <c r="G172" s="54"/>
      <c r="H172" s="54"/>
      <c r="I172" s="54"/>
      <c r="J172" s="54"/>
      <c r="K172" s="103"/>
      <c r="L172" s="54"/>
      <c r="M172" s="54"/>
      <c r="N172" s="54"/>
      <c r="O172" s="54"/>
      <c r="P172" s="54"/>
      <c r="Q172" s="54"/>
      <c r="R172" s="54"/>
      <c r="S172" s="54"/>
      <c r="T172" s="54"/>
      <c r="U172" s="54"/>
      <c r="V172" s="54"/>
      <c r="W172" s="54"/>
      <c r="X172" s="54"/>
      <c r="Y172" s="54"/>
      <c r="Z172" s="54"/>
    </row>
    <row r="173" spans="1:26" x14ac:dyDescent="0.2">
      <c r="A173" s="54"/>
      <c r="B173" s="54"/>
      <c r="C173" s="50"/>
      <c r="D173" s="54"/>
      <c r="E173" s="54"/>
      <c r="F173" s="54"/>
      <c r="G173" s="54"/>
      <c r="H173" s="54"/>
      <c r="I173" s="54"/>
      <c r="J173" s="54"/>
      <c r="K173" s="103"/>
      <c r="L173" s="54"/>
      <c r="M173" s="54"/>
      <c r="N173" s="54"/>
      <c r="O173" s="54"/>
      <c r="P173" s="54"/>
      <c r="Q173" s="54"/>
      <c r="R173" s="54"/>
      <c r="S173" s="54"/>
      <c r="T173" s="54"/>
      <c r="U173" s="54"/>
      <c r="V173" s="54"/>
      <c r="W173" s="54"/>
      <c r="X173" s="54"/>
      <c r="Y173" s="54"/>
      <c r="Z173" s="54"/>
    </row>
    <row r="174" spans="1:26" x14ac:dyDescent="0.2">
      <c r="A174" s="54"/>
      <c r="B174" s="54"/>
      <c r="C174" s="50"/>
      <c r="D174" s="54"/>
      <c r="E174" s="54"/>
      <c r="F174" s="54"/>
      <c r="G174" s="54"/>
      <c r="H174" s="54"/>
      <c r="I174" s="54"/>
      <c r="J174" s="54"/>
      <c r="K174" s="103"/>
      <c r="L174" s="54"/>
      <c r="M174" s="54"/>
      <c r="N174" s="54"/>
      <c r="O174" s="54"/>
      <c r="P174" s="54"/>
      <c r="Q174" s="54"/>
      <c r="R174" s="54"/>
      <c r="S174" s="54"/>
      <c r="T174" s="54"/>
      <c r="U174" s="54"/>
      <c r="V174" s="54"/>
      <c r="W174" s="54"/>
      <c r="X174" s="54"/>
      <c r="Y174" s="54"/>
      <c r="Z174" s="54"/>
    </row>
    <row r="175" spans="1:26" x14ac:dyDescent="0.2">
      <c r="A175" s="54"/>
      <c r="B175" s="54"/>
      <c r="C175" s="50"/>
      <c r="D175" s="54"/>
      <c r="E175" s="54"/>
      <c r="F175" s="54"/>
      <c r="G175" s="54"/>
      <c r="H175" s="54"/>
      <c r="I175" s="54"/>
      <c r="J175" s="54"/>
      <c r="K175" s="103"/>
      <c r="L175" s="54"/>
      <c r="M175" s="54"/>
      <c r="N175" s="54"/>
      <c r="O175" s="54"/>
      <c r="P175" s="54"/>
      <c r="Q175" s="54"/>
      <c r="R175" s="54"/>
      <c r="S175" s="54"/>
      <c r="T175" s="54"/>
      <c r="U175" s="54"/>
      <c r="V175" s="54"/>
      <c r="W175" s="54"/>
      <c r="X175" s="54"/>
      <c r="Y175" s="54"/>
      <c r="Z175" s="54"/>
    </row>
    <row r="176" spans="1:26" x14ac:dyDescent="0.2">
      <c r="A176" s="54"/>
      <c r="B176" s="54"/>
      <c r="C176" s="50"/>
      <c r="D176" s="54"/>
      <c r="E176" s="54"/>
      <c r="F176" s="54"/>
      <c r="G176" s="54"/>
      <c r="H176" s="54"/>
      <c r="I176" s="54"/>
      <c r="J176" s="54"/>
      <c r="K176" s="103"/>
      <c r="L176" s="54"/>
      <c r="M176" s="54"/>
      <c r="N176" s="54"/>
      <c r="O176" s="54"/>
      <c r="P176" s="54"/>
      <c r="Q176" s="54"/>
      <c r="R176" s="54"/>
      <c r="S176" s="54"/>
      <c r="T176" s="54"/>
      <c r="U176" s="54"/>
      <c r="V176" s="54"/>
      <c r="W176" s="54"/>
      <c r="X176" s="54"/>
      <c r="Y176" s="54"/>
      <c r="Z176" s="54"/>
    </row>
    <row r="177" spans="1:26" x14ac:dyDescent="0.2">
      <c r="A177" s="54"/>
      <c r="B177" s="54"/>
      <c r="C177" s="50"/>
      <c r="D177" s="54"/>
      <c r="E177" s="54"/>
      <c r="F177" s="54"/>
      <c r="G177" s="54"/>
      <c r="H177" s="54"/>
      <c r="I177" s="54"/>
      <c r="J177" s="54"/>
      <c r="K177" s="103"/>
      <c r="L177" s="54"/>
      <c r="M177" s="54"/>
      <c r="N177" s="54"/>
      <c r="O177" s="54"/>
      <c r="P177" s="54"/>
      <c r="Q177" s="54"/>
      <c r="R177" s="54"/>
      <c r="S177" s="54"/>
      <c r="T177" s="54"/>
      <c r="U177" s="54"/>
      <c r="V177" s="54"/>
      <c r="W177" s="54"/>
      <c r="X177" s="54"/>
      <c r="Y177" s="54"/>
      <c r="Z177" s="54"/>
    </row>
    <row r="178" spans="1:26" x14ac:dyDescent="0.2">
      <c r="A178" s="54"/>
      <c r="B178" s="54"/>
      <c r="C178" s="50"/>
      <c r="D178" s="54"/>
      <c r="E178" s="54"/>
      <c r="F178" s="54"/>
      <c r="G178" s="54"/>
      <c r="H178" s="54"/>
      <c r="I178" s="54"/>
      <c r="J178" s="54"/>
      <c r="K178" s="103"/>
      <c r="L178" s="54"/>
      <c r="M178" s="54"/>
      <c r="N178" s="54"/>
      <c r="O178" s="54"/>
      <c r="P178" s="54"/>
      <c r="Q178" s="54"/>
      <c r="R178" s="54"/>
      <c r="S178" s="54"/>
      <c r="T178" s="54"/>
      <c r="U178" s="54"/>
      <c r="V178" s="54"/>
      <c r="W178" s="54"/>
      <c r="X178" s="54"/>
      <c r="Y178" s="54"/>
      <c r="Z178" s="54"/>
    </row>
    <row r="179" spans="1:26" x14ac:dyDescent="0.2">
      <c r="A179" s="54"/>
      <c r="B179" s="54"/>
      <c r="C179" s="50"/>
      <c r="D179" s="54"/>
      <c r="E179" s="54"/>
      <c r="F179" s="54"/>
      <c r="G179" s="54"/>
      <c r="H179" s="54"/>
      <c r="I179" s="54"/>
      <c r="J179" s="54"/>
      <c r="K179" s="103"/>
      <c r="L179" s="54"/>
      <c r="M179" s="54"/>
      <c r="N179" s="54"/>
      <c r="O179" s="54"/>
      <c r="P179" s="54"/>
      <c r="Q179" s="54"/>
      <c r="R179" s="54"/>
      <c r="S179" s="54"/>
      <c r="T179" s="54"/>
      <c r="U179" s="54"/>
      <c r="V179" s="54"/>
      <c r="W179" s="54"/>
      <c r="X179" s="54"/>
      <c r="Y179" s="54"/>
      <c r="Z179" s="54"/>
    </row>
    <row r="180" spans="1:26" x14ac:dyDescent="0.2">
      <c r="A180" s="54"/>
      <c r="B180" s="54"/>
      <c r="C180" s="50"/>
      <c r="D180" s="54"/>
      <c r="E180" s="54"/>
      <c r="F180" s="54"/>
      <c r="G180" s="54"/>
      <c r="H180" s="54"/>
      <c r="I180" s="54"/>
      <c r="J180" s="54"/>
      <c r="K180" s="103"/>
      <c r="L180" s="54"/>
      <c r="M180" s="54"/>
      <c r="N180" s="54"/>
      <c r="O180" s="54"/>
      <c r="P180" s="54"/>
      <c r="Q180" s="54"/>
      <c r="R180" s="54"/>
      <c r="S180" s="54"/>
      <c r="T180" s="54"/>
      <c r="U180" s="54"/>
      <c r="V180" s="54"/>
      <c r="W180" s="54"/>
      <c r="X180" s="54"/>
      <c r="Y180" s="54"/>
      <c r="Z180" s="54"/>
    </row>
    <row r="181" spans="1:26" x14ac:dyDescent="0.2">
      <c r="A181" s="54"/>
      <c r="B181" s="54"/>
      <c r="C181" s="50"/>
      <c r="D181" s="54"/>
      <c r="E181" s="54"/>
      <c r="F181" s="54"/>
      <c r="G181" s="54"/>
      <c r="H181" s="54"/>
      <c r="I181" s="54"/>
      <c r="J181" s="54"/>
      <c r="K181" s="103"/>
      <c r="L181" s="54"/>
      <c r="M181" s="54"/>
      <c r="N181" s="54"/>
      <c r="O181" s="54"/>
      <c r="P181" s="54"/>
      <c r="Q181" s="54"/>
      <c r="R181" s="54"/>
      <c r="S181" s="54"/>
      <c r="T181" s="54"/>
      <c r="U181" s="54"/>
      <c r="V181" s="54"/>
      <c r="W181" s="54"/>
      <c r="X181" s="54"/>
      <c r="Y181" s="54"/>
      <c r="Z181" s="54"/>
    </row>
    <row r="182" spans="1:26" x14ac:dyDescent="0.2">
      <c r="A182" s="54"/>
      <c r="B182" s="54"/>
      <c r="C182" s="50"/>
      <c r="D182" s="54"/>
      <c r="E182" s="54"/>
      <c r="F182" s="54"/>
      <c r="G182" s="54"/>
      <c r="H182" s="54"/>
      <c r="I182" s="54"/>
      <c r="J182" s="54"/>
      <c r="K182" s="103"/>
      <c r="L182" s="54"/>
      <c r="M182" s="54"/>
      <c r="N182" s="54"/>
      <c r="O182" s="54"/>
      <c r="P182" s="54"/>
      <c r="Q182" s="54"/>
      <c r="R182" s="54"/>
      <c r="S182" s="54"/>
      <c r="T182" s="54"/>
      <c r="U182" s="54"/>
      <c r="V182" s="54"/>
      <c r="W182" s="54"/>
      <c r="X182" s="54"/>
      <c r="Y182" s="54"/>
      <c r="Z182" s="54"/>
    </row>
    <row r="183" spans="1:26" x14ac:dyDescent="0.2">
      <c r="A183" s="54"/>
      <c r="B183" s="54"/>
      <c r="C183" s="50"/>
      <c r="D183" s="54"/>
      <c r="E183" s="54"/>
      <c r="F183" s="54"/>
      <c r="G183" s="54"/>
      <c r="H183" s="54"/>
      <c r="I183" s="54"/>
      <c r="J183" s="54"/>
      <c r="K183" s="103"/>
      <c r="L183" s="54"/>
      <c r="M183" s="54"/>
      <c r="N183" s="54"/>
      <c r="O183" s="54"/>
      <c r="P183" s="54"/>
      <c r="Q183" s="54"/>
      <c r="R183" s="54"/>
      <c r="S183" s="54"/>
      <c r="T183" s="54"/>
      <c r="U183" s="54"/>
      <c r="V183" s="54"/>
      <c r="W183" s="54"/>
      <c r="X183" s="54"/>
      <c r="Y183" s="54"/>
      <c r="Z183" s="54"/>
    </row>
    <row r="184" spans="1:26" x14ac:dyDescent="0.2">
      <c r="A184" s="54"/>
      <c r="B184" s="54"/>
      <c r="C184" s="50"/>
      <c r="D184" s="54"/>
      <c r="E184" s="54"/>
      <c r="F184" s="54"/>
      <c r="G184" s="54"/>
      <c r="H184" s="54"/>
      <c r="I184" s="54"/>
      <c r="J184" s="54"/>
      <c r="K184" s="103"/>
      <c r="L184" s="54"/>
      <c r="M184" s="54"/>
      <c r="N184" s="54"/>
      <c r="O184" s="54"/>
      <c r="P184" s="54"/>
      <c r="Q184" s="54"/>
      <c r="R184" s="54"/>
      <c r="S184" s="54"/>
      <c r="T184" s="54"/>
      <c r="U184" s="54"/>
      <c r="V184" s="54"/>
      <c r="W184" s="54"/>
      <c r="X184" s="54"/>
      <c r="Y184" s="54"/>
      <c r="Z184" s="54"/>
    </row>
    <row r="185" spans="1:26" x14ac:dyDescent="0.2">
      <c r="A185" s="54"/>
      <c r="B185" s="54"/>
      <c r="C185" s="50"/>
      <c r="D185" s="54"/>
      <c r="E185" s="54"/>
      <c r="F185" s="54"/>
      <c r="G185" s="54"/>
      <c r="H185" s="54"/>
      <c r="I185" s="54"/>
      <c r="J185" s="54"/>
      <c r="K185" s="103"/>
      <c r="L185" s="54"/>
      <c r="M185" s="54"/>
      <c r="N185" s="54"/>
      <c r="O185" s="54"/>
      <c r="P185" s="54"/>
      <c r="Q185" s="54"/>
      <c r="R185" s="54"/>
      <c r="S185" s="54"/>
      <c r="T185" s="54"/>
      <c r="U185" s="54"/>
      <c r="V185" s="54"/>
      <c r="W185" s="54"/>
      <c r="X185" s="54"/>
      <c r="Y185" s="54"/>
      <c r="Z185" s="54"/>
    </row>
    <row r="186" spans="1:26" x14ac:dyDescent="0.2">
      <c r="A186" s="54"/>
      <c r="B186" s="54"/>
      <c r="C186" s="50"/>
      <c r="D186" s="54"/>
      <c r="E186" s="54"/>
      <c r="F186" s="54"/>
      <c r="G186" s="54"/>
      <c r="H186" s="54"/>
      <c r="I186" s="54"/>
      <c r="J186" s="54"/>
      <c r="K186" s="103"/>
      <c r="L186" s="54"/>
      <c r="M186" s="54"/>
      <c r="N186" s="54"/>
      <c r="O186" s="54"/>
      <c r="P186" s="54"/>
      <c r="Q186" s="54"/>
      <c r="R186" s="54"/>
      <c r="S186" s="54"/>
      <c r="T186" s="54"/>
      <c r="U186" s="54"/>
      <c r="V186" s="54"/>
      <c r="W186" s="54"/>
      <c r="X186" s="54"/>
      <c r="Y186" s="54"/>
      <c r="Z186" s="54"/>
    </row>
    <row r="187" spans="1:26" x14ac:dyDescent="0.2">
      <c r="A187" s="54"/>
      <c r="B187" s="54"/>
      <c r="C187" s="50"/>
      <c r="D187" s="54"/>
      <c r="E187" s="54"/>
      <c r="F187" s="54"/>
      <c r="G187" s="54"/>
      <c r="H187" s="54"/>
      <c r="I187" s="54"/>
      <c r="J187" s="54"/>
      <c r="K187" s="103"/>
      <c r="L187" s="54"/>
      <c r="M187" s="54"/>
      <c r="N187" s="54"/>
      <c r="O187" s="54"/>
      <c r="P187" s="54"/>
      <c r="Q187" s="54"/>
      <c r="R187" s="54"/>
      <c r="S187" s="54"/>
      <c r="T187" s="54"/>
      <c r="U187" s="54"/>
      <c r="V187" s="54"/>
      <c r="W187" s="54"/>
      <c r="X187" s="54"/>
      <c r="Y187" s="54"/>
      <c r="Z187" s="54"/>
    </row>
    <row r="188" spans="1:26" x14ac:dyDescent="0.2">
      <c r="A188" s="54"/>
      <c r="B188" s="54"/>
      <c r="C188" s="50"/>
      <c r="D188" s="54"/>
      <c r="E188" s="54"/>
      <c r="F188" s="54"/>
      <c r="G188" s="54"/>
      <c r="H188" s="54"/>
      <c r="I188" s="54"/>
      <c r="J188" s="54"/>
      <c r="K188" s="103"/>
      <c r="L188" s="54"/>
      <c r="M188" s="54"/>
      <c r="N188" s="54"/>
      <c r="O188" s="54"/>
      <c r="P188" s="54"/>
      <c r="Q188" s="54"/>
      <c r="R188" s="54"/>
      <c r="S188" s="54"/>
      <c r="T188" s="54"/>
      <c r="U188" s="54"/>
      <c r="V188" s="54"/>
      <c r="W188" s="54"/>
      <c r="X188" s="54"/>
      <c r="Y188" s="54"/>
      <c r="Z188" s="54"/>
    </row>
    <row r="189" spans="1:26" x14ac:dyDescent="0.2">
      <c r="A189" s="54"/>
      <c r="B189" s="54"/>
      <c r="C189" s="50"/>
      <c r="D189" s="54"/>
      <c r="E189" s="54"/>
      <c r="F189" s="54"/>
      <c r="G189" s="54"/>
      <c r="H189" s="54"/>
      <c r="I189" s="54"/>
      <c r="J189" s="54"/>
      <c r="K189" s="103"/>
      <c r="L189" s="54"/>
      <c r="M189" s="54"/>
      <c r="N189" s="54"/>
      <c r="O189" s="54"/>
      <c r="P189" s="54"/>
      <c r="Q189" s="54"/>
      <c r="R189" s="54"/>
      <c r="S189" s="54"/>
      <c r="T189" s="54"/>
      <c r="U189" s="54"/>
      <c r="V189" s="54"/>
      <c r="W189" s="54"/>
      <c r="X189" s="54"/>
      <c r="Y189" s="54"/>
      <c r="Z189" s="54"/>
    </row>
    <row r="190" spans="1:26" x14ac:dyDescent="0.2">
      <c r="A190" s="54"/>
      <c r="B190" s="54"/>
      <c r="C190" s="50"/>
      <c r="D190" s="54"/>
      <c r="E190" s="54"/>
      <c r="F190" s="54"/>
      <c r="G190" s="54"/>
      <c r="H190" s="54"/>
      <c r="I190" s="54"/>
      <c r="J190" s="54"/>
      <c r="K190" s="103"/>
      <c r="L190" s="54"/>
      <c r="M190" s="54"/>
      <c r="N190" s="54"/>
      <c r="O190" s="54"/>
      <c r="P190" s="54"/>
      <c r="Q190" s="54"/>
      <c r="R190" s="54"/>
      <c r="S190" s="54"/>
      <c r="T190" s="54"/>
      <c r="U190" s="54"/>
      <c r="V190" s="54"/>
      <c r="W190" s="54"/>
      <c r="X190" s="54"/>
      <c r="Y190" s="54"/>
      <c r="Z190" s="54"/>
    </row>
    <row r="191" spans="1:26" x14ac:dyDescent="0.2">
      <c r="A191" s="54"/>
      <c r="B191" s="54"/>
      <c r="C191" s="50"/>
      <c r="D191" s="54"/>
      <c r="E191" s="54"/>
      <c r="F191" s="54"/>
      <c r="G191" s="54"/>
      <c r="H191" s="54"/>
      <c r="I191" s="54"/>
      <c r="J191" s="54"/>
      <c r="K191" s="103"/>
      <c r="L191" s="54"/>
      <c r="M191" s="54"/>
      <c r="N191" s="54"/>
      <c r="O191" s="54"/>
      <c r="P191" s="54"/>
      <c r="Q191" s="54"/>
      <c r="R191" s="54"/>
      <c r="S191" s="54"/>
      <c r="T191" s="54"/>
      <c r="U191" s="54"/>
      <c r="V191" s="54"/>
      <c r="W191" s="54"/>
      <c r="X191" s="54"/>
      <c r="Y191" s="54"/>
      <c r="Z191" s="54"/>
    </row>
    <row r="192" spans="1:26" x14ac:dyDescent="0.2">
      <c r="A192" s="54"/>
      <c r="B192" s="54"/>
      <c r="C192" s="50"/>
      <c r="D192" s="54"/>
      <c r="E192" s="54"/>
      <c r="F192" s="54"/>
      <c r="G192" s="54"/>
      <c r="H192" s="54"/>
      <c r="I192" s="54"/>
      <c r="J192" s="54"/>
      <c r="K192" s="103"/>
      <c r="L192" s="54"/>
      <c r="M192" s="54"/>
      <c r="N192" s="54"/>
      <c r="O192" s="54"/>
      <c r="P192" s="54"/>
      <c r="Q192" s="54"/>
      <c r="R192" s="54"/>
      <c r="S192" s="54"/>
      <c r="T192" s="54"/>
      <c r="U192" s="54"/>
      <c r="V192" s="54"/>
      <c r="W192" s="54"/>
      <c r="X192" s="54"/>
      <c r="Y192" s="54"/>
      <c r="Z192" s="54"/>
    </row>
    <row r="193" spans="1:26" x14ac:dyDescent="0.2">
      <c r="A193" s="54"/>
      <c r="B193" s="54"/>
      <c r="C193" s="50"/>
      <c r="D193" s="54"/>
      <c r="E193" s="54"/>
      <c r="F193" s="54"/>
      <c r="G193" s="54"/>
      <c r="H193" s="54"/>
      <c r="I193" s="54"/>
      <c r="J193" s="54"/>
      <c r="K193" s="103"/>
      <c r="L193" s="54"/>
      <c r="M193" s="54"/>
      <c r="N193" s="54"/>
      <c r="O193" s="54"/>
      <c r="P193" s="54"/>
      <c r="Q193" s="54"/>
      <c r="R193" s="54"/>
      <c r="S193" s="54"/>
      <c r="T193" s="54"/>
      <c r="U193" s="54"/>
      <c r="V193" s="54"/>
      <c r="W193" s="54"/>
      <c r="X193" s="54"/>
      <c r="Y193" s="54"/>
      <c r="Z193" s="54"/>
    </row>
    <row r="194" spans="1:26" x14ac:dyDescent="0.2">
      <c r="A194" s="54"/>
      <c r="B194" s="54"/>
      <c r="C194" s="50"/>
      <c r="D194" s="54"/>
      <c r="E194" s="54"/>
      <c r="F194" s="54"/>
      <c r="G194" s="54"/>
      <c r="H194" s="54"/>
      <c r="I194" s="54"/>
      <c r="J194" s="54"/>
      <c r="K194" s="103"/>
      <c r="L194" s="54"/>
      <c r="M194" s="54"/>
      <c r="N194" s="54"/>
      <c r="O194" s="54"/>
      <c r="P194" s="54"/>
      <c r="Q194" s="54"/>
      <c r="R194" s="54"/>
      <c r="S194" s="54"/>
      <c r="T194" s="54"/>
      <c r="U194" s="54"/>
      <c r="V194" s="54"/>
      <c r="W194" s="54"/>
      <c r="X194" s="54"/>
      <c r="Y194" s="54"/>
      <c r="Z194" s="54"/>
    </row>
    <row r="195" spans="1:26" x14ac:dyDescent="0.2">
      <c r="A195" s="54"/>
      <c r="B195" s="54"/>
      <c r="C195" s="50"/>
      <c r="D195" s="54"/>
      <c r="E195" s="54"/>
      <c r="F195" s="54"/>
      <c r="G195" s="54"/>
      <c r="H195" s="54"/>
      <c r="I195" s="54"/>
      <c r="J195" s="54"/>
      <c r="K195" s="103"/>
      <c r="L195" s="54"/>
      <c r="M195" s="54"/>
      <c r="N195" s="54"/>
      <c r="O195" s="54"/>
      <c r="P195" s="54"/>
      <c r="Q195" s="54"/>
      <c r="R195" s="54"/>
      <c r="S195" s="54"/>
      <c r="T195" s="54"/>
      <c r="U195" s="54"/>
      <c r="V195" s="54"/>
      <c r="W195" s="54"/>
      <c r="X195" s="54"/>
      <c r="Y195" s="54"/>
      <c r="Z195" s="54"/>
    </row>
    <row r="196" spans="1:26" x14ac:dyDescent="0.2">
      <c r="A196" s="54"/>
      <c r="B196" s="54"/>
      <c r="C196" s="50"/>
      <c r="D196" s="54"/>
      <c r="E196" s="54"/>
      <c r="F196" s="54"/>
      <c r="G196" s="54"/>
      <c r="H196" s="54"/>
      <c r="I196" s="54"/>
      <c r="J196" s="54"/>
      <c r="K196" s="103"/>
      <c r="L196" s="54"/>
      <c r="M196" s="54"/>
      <c r="N196" s="54"/>
      <c r="O196" s="54"/>
      <c r="P196" s="54"/>
      <c r="Q196" s="54"/>
      <c r="R196" s="54"/>
      <c r="S196" s="54"/>
      <c r="T196" s="54"/>
      <c r="U196" s="54"/>
      <c r="V196" s="54"/>
      <c r="W196" s="54"/>
      <c r="X196" s="54"/>
      <c r="Y196" s="54"/>
      <c r="Z196" s="54"/>
    </row>
    <row r="197" spans="1:26" x14ac:dyDescent="0.2">
      <c r="A197" s="54"/>
      <c r="B197" s="54"/>
      <c r="C197" s="50"/>
      <c r="D197" s="54"/>
      <c r="E197" s="54"/>
      <c r="F197" s="54"/>
      <c r="G197" s="54"/>
      <c r="H197" s="54"/>
      <c r="I197" s="54"/>
      <c r="J197" s="54"/>
      <c r="K197" s="103"/>
      <c r="L197" s="54"/>
      <c r="M197" s="54"/>
      <c r="N197" s="54"/>
      <c r="O197" s="54"/>
      <c r="P197" s="54"/>
      <c r="Q197" s="54"/>
      <c r="R197" s="54"/>
      <c r="S197" s="54"/>
      <c r="T197" s="54"/>
      <c r="U197" s="54"/>
      <c r="V197" s="54"/>
      <c r="W197" s="54"/>
      <c r="X197" s="54"/>
      <c r="Y197" s="54"/>
      <c r="Z197" s="54"/>
    </row>
    <row r="198" spans="1:26" x14ac:dyDescent="0.2">
      <c r="A198" s="54"/>
      <c r="B198" s="54"/>
      <c r="C198" s="50"/>
      <c r="D198" s="54"/>
      <c r="E198" s="54"/>
      <c r="F198" s="54"/>
      <c r="G198" s="54"/>
      <c r="H198" s="54"/>
      <c r="I198" s="54"/>
      <c r="J198" s="54"/>
      <c r="K198" s="103"/>
      <c r="L198" s="54"/>
      <c r="M198" s="54"/>
      <c r="N198" s="54"/>
      <c r="O198" s="54"/>
      <c r="P198" s="54"/>
      <c r="Q198" s="54"/>
      <c r="R198" s="54"/>
      <c r="S198" s="54"/>
      <c r="T198" s="54"/>
      <c r="U198" s="54"/>
      <c r="V198" s="54"/>
      <c r="W198" s="54"/>
      <c r="X198" s="54"/>
      <c r="Y198" s="54"/>
      <c r="Z198" s="54"/>
    </row>
    <row r="199" spans="1:26" x14ac:dyDescent="0.2">
      <c r="A199" s="54"/>
      <c r="B199" s="54"/>
      <c r="C199" s="50"/>
      <c r="D199" s="54"/>
      <c r="E199" s="54"/>
      <c r="F199" s="54"/>
      <c r="G199" s="54"/>
      <c r="H199" s="54"/>
      <c r="I199" s="54"/>
      <c r="J199" s="54"/>
      <c r="K199" s="103"/>
      <c r="L199" s="54"/>
      <c r="M199" s="54"/>
      <c r="N199" s="54"/>
      <c r="O199" s="54"/>
      <c r="P199" s="54"/>
      <c r="Q199" s="54"/>
      <c r="R199" s="54"/>
      <c r="S199" s="54"/>
      <c r="T199" s="54"/>
      <c r="U199" s="54"/>
      <c r="V199" s="54"/>
      <c r="W199" s="54"/>
      <c r="X199" s="54"/>
      <c r="Y199" s="54"/>
      <c r="Z199" s="54"/>
    </row>
    <row r="200" spans="1:26" x14ac:dyDescent="0.2">
      <c r="A200" s="54"/>
      <c r="B200" s="54"/>
      <c r="C200" s="50"/>
      <c r="D200" s="54"/>
      <c r="E200" s="54"/>
      <c r="F200" s="54"/>
      <c r="G200" s="54"/>
      <c r="H200" s="54"/>
      <c r="I200" s="54"/>
      <c r="J200" s="54"/>
      <c r="K200" s="103"/>
      <c r="L200" s="54"/>
      <c r="M200" s="54"/>
      <c r="N200" s="54"/>
      <c r="O200" s="54"/>
      <c r="P200" s="54"/>
      <c r="Q200" s="54"/>
      <c r="R200" s="54"/>
      <c r="S200" s="54"/>
      <c r="T200" s="54"/>
      <c r="U200" s="54"/>
      <c r="V200" s="54"/>
      <c r="W200" s="54"/>
      <c r="X200" s="54"/>
      <c r="Y200" s="54"/>
      <c r="Z200" s="54"/>
    </row>
    <row r="201" spans="1:26" x14ac:dyDescent="0.2">
      <c r="A201" s="54"/>
      <c r="B201" s="54"/>
      <c r="C201" s="50"/>
      <c r="D201" s="54"/>
      <c r="E201" s="54"/>
      <c r="F201" s="54"/>
      <c r="G201" s="54"/>
      <c r="H201" s="54"/>
      <c r="I201" s="54"/>
      <c r="J201" s="54"/>
      <c r="K201" s="103"/>
      <c r="L201" s="54"/>
      <c r="M201" s="54"/>
      <c r="N201" s="54"/>
      <c r="O201" s="54"/>
      <c r="P201" s="54"/>
      <c r="Q201" s="54"/>
      <c r="R201" s="54"/>
      <c r="S201" s="54"/>
      <c r="T201" s="54"/>
      <c r="U201" s="54"/>
      <c r="V201" s="54"/>
      <c r="W201" s="54"/>
      <c r="X201" s="54"/>
      <c r="Y201" s="54"/>
      <c r="Z201" s="54"/>
    </row>
    <row r="202" spans="1:26" x14ac:dyDescent="0.2">
      <c r="A202" s="54"/>
      <c r="B202" s="54"/>
      <c r="C202" s="50"/>
      <c r="D202" s="54"/>
      <c r="E202" s="54"/>
      <c r="F202" s="54"/>
      <c r="G202" s="54"/>
      <c r="H202" s="54"/>
      <c r="I202" s="54"/>
      <c r="J202" s="54"/>
      <c r="K202" s="103"/>
      <c r="L202" s="54"/>
      <c r="M202" s="54"/>
      <c r="N202" s="54"/>
      <c r="O202" s="54"/>
      <c r="P202" s="54"/>
      <c r="Q202" s="54"/>
      <c r="R202" s="54"/>
      <c r="S202" s="54"/>
      <c r="T202" s="54"/>
      <c r="U202" s="54"/>
      <c r="V202" s="54"/>
      <c r="W202" s="54"/>
      <c r="X202" s="54"/>
      <c r="Y202" s="54"/>
      <c r="Z202" s="54"/>
    </row>
    <row r="203" spans="1:26" x14ac:dyDescent="0.2">
      <c r="A203" s="54"/>
      <c r="B203" s="54"/>
      <c r="C203" s="50"/>
      <c r="D203" s="54"/>
      <c r="E203" s="54"/>
      <c r="F203" s="54"/>
      <c r="G203" s="54"/>
      <c r="H203" s="54"/>
      <c r="I203" s="54"/>
      <c r="J203" s="54"/>
      <c r="K203" s="103"/>
      <c r="L203" s="54"/>
      <c r="M203" s="54"/>
      <c r="N203" s="54"/>
      <c r="O203" s="54"/>
      <c r="P203" s="54"/>
      <c r="Q203" s="54"/>
      <c r="R203" s="54"/>
      <c r="S203" s="54"/>
      <c r="T203" s="54"/>
      <c r="U203" s="54"/>
      <c r="V203" s="54"/>
      <c r="W203" s="54"/>
      <c r="X203" s="54"/>
      <c r="Y203" s="54"/>
      <c r="Z203" s="54"/>
    </row>
    <row r="204" spans="1:26" x14ac:dyDescent="0.2">
      <c r="A204" s="54"/>
      <c r="B204" s="54"/>
      <c r="C204" s="50"/>
      <c r="D204" s="54"/>
      <c r="E204" s="54"/>
      <c r="F204" s="54"/>
      <c r="G204" s="54"/>
      <c r="H204" s="54"/>
      <c r="I204" s="54"/>
      <c r="J204" s="54"/>
      <c r="K204" s="103"/>
      <c r="L204" s="54"/>
      <c r="M204" s="54"/>
      <c r="N204" s="54"/>
      <c r="O204" s="54"/>
      <c r="P204" s="54"/>
      <c r="Q204" s="54"/>
      <c r="R204" s="54"/>
      <c r="S204" s="54"/>
      <c r="T204" s="54"/>
      <c r="U204" s="54"/>
      <c r="V204" s="54"/>
      <c r="W204" s="54"/>
      <c r="X204" s="54"/>
      <c r="Y204" s="54"/>
      <c r="Z204" s="54"/>
    </row>
    <row r="205" spans="1:26" x14ac:dyDescent="0.2">
      <c r="A205" s="54"/>
      <c r="B205" s="54"/>
      <c r="C205" s="50"/>
      <c r="D205" s="54"/>
      <c r="E205" s="54"/>
      <c r="F205" s="54"/>
      <c r="G205" s="54"/>
      <c r="H205" s="54"/>
      <c r="I205" s="54"/>
      <c r="J205" s="54"/>
      <c r="K205" s="103"/>
      <c r="L205" s="54"/>
      <c r="M205" s="54"/>
      <c r="N205" s="54"/>
      <c r="O205" s="54"/>
      <c r="P205" s="54"/>
      <c r="Q205" s="54"/>
      <c r="R205" s="54"/>
      <c r="S205" s="54"/>
      <c r="T205" s="54"/>
      <c r="U205" s="54"/>
      <c r="V205" s="54"/>
      <c r="W205" s="54"/>
      <c r="X205" s="54"/>
      <c r="Y205" s="54"/>
      <c r="Z205" s="54"/>
    </row>
    <row r="206" spans="1:26" x14ac:dyDescent="0.2">
      <c r="A206" s="54"/>
      <c r="B206" s="54"/>
      <c r="C206" s="50"/>
      <c r="D206" s="54"/>
      <c r="E206" s="54"/>
      <c r="F206" s="54"/>
      <c r="G206" s="54"/>
      <c r="H206" s="54"/>
      <c r="I206" s="54"/>
      <c r="J206" s="54"/>
      <c r="K206" s="103"/>
      <c r="L206" s="54"/>
      <c r="M206" s="54"/>
      <c r="N206" s="54"/>
      <c r="O206" s="54"/>
      <c r="P206" s="54"/>
      <c r="Q206" s="54"/>
      <c r="R206" s="54"/>
      <c r="S206" s="54"/>
      <c r="T206" s="54"/>
      <c r="U206" s="54"/>
      <c r="V206" s="54"/>
      <c r="W206" s="54"/>
      <c r="X206" s="54"/>
      <c r="Y206" s="54"/>
      <c r="Z206" s="54"/>
    </row>
    <row r="207" spans="1:26" x14ac:dyDescent="0.2">
      <c r="A207" s="54"/>
      <c r="B207" s="54"/>
      <c r="C207" s="50"/>
      <c r="D207" s="54"/>
      <c r="E207" s="54"/>
      <c r="F207" s="54"/>
      <c r="G207" s="54"/>
      <c r="H207" s="54"/>
      <c r="I207" s="54"/>
      <c r="J207" s="54"/>
      <c r="K207" s="103"/>
      <c r="L207" s="54"/>
      <c r="M207" s="54"/>
      <c r="N207" s="54"/>
      <c r="O207" s="54"/>
      <c r="P207" s="54"/>
      <c r="Q207" s="54"/>
      <c r="R207" s="54"/>
      <c r="S207" s="54"/>
      <c r="T207" s="54"/>
      <c r="U207" s="54"/>
      <c r="V207" s="54"/>
      <c r="W207" s="54"/>
      <c r="X207" s="54"/>
      <c r="Y207" s="54"/>
      <c r="Z207" s="54"/>
    </row>
    <row r="208" spans="1:26" x14ac:dyDescent="0.2">
      <c r="A208" s="54"/>
      <c r="B208" s="54"/>
      <c r="C208" s="50"/>
      <c r="D208" s="54"/>
      <c r="E208" s="54"/>
      <c r="F208" s="54"/>
      <c r="G208" s="54"/>
      <c r="H208" s="54"/>
      <c r="I208" s="54"/>
      <c r="J208" s="54"/>
      <c r="K208" s="103"/>
      <c r="L208" s="54"/>
      <c r="M208" s="54"/>
      <c r="N208" s="54"/>
      <c r="O208" s="54"/>
      <c r="P208" s="54"/>
      <c r="Q208" s="54"/>
      <c r="R208" s="54"/>
      <c r="S208" s="54"/>
      <c r="T208" s="54"/>
      <c r="U208" s="54"/>
      <c r="V208" s="54"/>
      <c r="W208" s="54"/>
      <c r="X208" s="54"/>
      <c r="Y208" s="54"/>
      <c r="Z208" s="54"/>
    </row>
    <row r="209" spans="1:26" x14ac:dyDescent="0.2">
      <c r="A209" s="54"/>
      <c r="B209" s="54"/>
      <c r="C209" s="50"/>
      <c r="D209" s="54"/>
      <c r="E209" s="54"/>
      <c r="F209" s="54"/>
      <c r="G209" s="54"/>
      <c r="H209" s="54"/>
      <c r="I209" s="54"/>
      <c r="J209" s="54"/>
      <c r="K209" s="103"/>
      <c r="L209" s="54"/>
      <c r="M209" s="54"/>
      <c r="N209" s="54"/>
      <c r="O209" s="54"/>
      <c r="P209" s="54"/>
      <c r="Q209" s="54"/>
      <c r="R209" s="54"/>
      <c r="S209" s="54"/>
      <c r="T209" s="54"/>
      <c r="U209" s="54"/>
      <c r="V209" s="54"/>
      <c r="W209" s="54"/>
      <c r="X209" s="54"/>
      <c r="Y209" s="54"/>
      <c r="Z209" s="54"/>
    </row>
    <row r="210" spans="1:26" x14ac:dyDescent="0.2">
      <c r="A210" s="54"/>
      <c r="B210" s="54"/>
      <c r="C210" s="50"/>
      <c r="D210" s="54"/>
      <c r="E210" s="54"/>
      <c r="F210" s="54"/>
      <c r="G210" s="54"/>
      <c r="H210" s="54"/>
      <c r="I210" s="54"/>
      <c r="J210" s="54"/>
      <c r="K210" s="103"/>
      <c r="L210" s="54"/>
      <c r="M210" s="54"/>
      <c r="N210" s="54"/>
      <c r="O210" s="54"/>
      <c r="P210" s="54"/>
      <c r="Q210" s="54"/>
      <c r="R210" s="54"/>
      <c r="S210" s="54"/>
      <c r="T210" s="54"/>
      <c r="U210" s="54"/>
      <c r="V210" s="54"/>
      <c r="W210" s="54"/>
      <c r="X210" s="54"/>
      <c r="Y210" s="54"/>
      <c r="Z210" s="54"/>
    </row>
    <row r="211" spans="1:26" x14ac:dyDescent="0.2">
      <c r="A211" s="54"/>
      <c r="B211" s="54"/>
      <c r="C211" s="50"/>
      <c r="D211" s="54"/>
      <c r="E211" s="54"/>
      <c r="F211" s="54"/>
      <c r="G211" s="54"/>
      <c r="H211" s="54"/>
      <c r="I211" s="54"/>
      <c r="J211" s="54"/>
      <c r="K211" s="103"/>
      <c r="L211" s="54"/>
      <c r="M211" s="54"/>
      <c r="N211" s="54"/>
      <c r="O211" s="54"/>
      <c r="P211" s="54"/>
      <c r="Q211" s="54"/>
      <c r="R211" s="54"/>
      <c r="S211" s="54"/>
      <c r="T211" s="54"/>
      <c r="U211" s="54"/>
      <c r="V211" s="54"/>
      <c r="W211" s="54"/>
      <c r="X211" s="54"/>
      <c r="Y211" s="54"/>
      <c r="Z211" s="54"/>
    </row>
    <row r="212" spans="1:26" x14ac:dyDescent="0.2">
      <c r="A212" s="54"/>
      <c r="B212" s="54"/>
      <c r="C212" s="50"/>
      <c r="D212" s="54"/>
      <c r="E212" s="54"/>
      <c r="F212" s="54"/>
      <c r="G212" s="54"/>
      <c r="H212" s="54"/>
      <c r="I212" s="54"/>
      <c r="J212" s="54"/>
      <c r="K212" s="103"/>
      <c r="L212" s="54"/>
      <c r="M212" s="54"/>
      <c r="N212" s="54"/>
      <c r="O212" s="54"/>
      <c r="P212" s="54"/>
      <c r="Q212" s="54"/>
      <c r="R212" s="54"/>
      <c r="S212" s="54"/>
      <c r="T212" s="54"/>
      <c r="U212" s="54"/>
      <c r="V212" s="54"/>
      <c r="W212" s="54"/>
      <c r="X212" s="54"/>
      <c r="Y212" s="54"/>
      <c r="Z212" s="54"/>
    </row>
    <row r="213" spans="1:26" x14ac:dyDescent="0.2">
      <c r="A213" s="54"/>
      <c r="B213" s="54"/>
      <c r="C213" s="50"/>
      <c r="D213" s="54"/>
      <c r="E213" s="54"/>
      <c r="F213" s="54"/>
      <c r="G213" s="54"/>
      <c r="H213" s="54"/>
      <c r="I213" s="54"/>
      <c r="J213" s="54"/>
      <c r="K213" s="103"/>
      <c r="L213" s="54"/>
      <c r="M213" s="54"/>
      <c r="N213" s="54"/>
      <c r="O213" s="54"/>
      <c r="P213" s="54"/>
      <c r="Q213" s="54"/>
      <c r="R213" s="54"/>
      <c r="S213" s="54"/>
      <c r="T213" s="54"/>
      <c r="U213" s="54"/>
      <c r="V213" s="54"/>
      <c r="W213" s="54"/>
      <c r="X213" s="54"/>
      <c r="Y213" s="54"/>
      <c r="Z213" s="54"/>
    </row>
    <row r="214" spans="1:26" x14ac:dyDescent="0.2">
      <c r="A214" s="54"/>
      <c r="B214" s="54"/>
      <c r="C214" s="50"/>
      <c r="D214" s="54"/>
      <c r="E214" s="54"/>
      <c r="F214" s="54"/>
      <c r="G214" s="54"/>
      <c r="H214" s="54"/>
      <c r="I214" s="54"/>
      <c r="J214" s="54"/>
      <c r="K214" s="103"/>
      <c r="L214" s="54"/>
      <c r="M214" s="54"/>
      <c r="N214" s="54"/>
      <c r="O214" s="54"/>
      <c r="P214" s="54"/>
      <c r="Q214" s="54"/>
      <c r="R214" s="54"/>
      <c r="S214" s="54"/>
      <c r="T214" s="54"/>
      <c r="U214" s="54"/>
      <c r="V214" s="54"/>
      <c r="W214" s="54"/>
      <c r="X214" s="54"/>
      <c r="Y214" s="54"/>
      <c r="Z214" s="54"/>
    </row>
    <row r="215" spans="1:26" x14ac:dyDescent="0.2">
      <c r="A215" s="54"/>
      <c r="B215" s="54"/>
      <c r="C215" s="50"/>
      <c r="D215" s="54"/>
      <c r="E215" s="54"/>
      <c r="F215" s="54"/>
      <c r="G215" s="54"/>
      <c r="H215" s="54"/>
      <c r="I215" s="54"/>
      <c r="J215" s="54"/>
      <c r="K215" s="103"/>
      <c r="L215" s="54"/>
      <c r="M215" s="54"/>
      <c r="N215" s="54"/>
      <c r="O215" s="54"/>
      <c r="P215" s="54"/>
      <c r="Q215" s="54"/>
      <c r="R215" s="54"/>
      <c r="S215" s="54"/>
      <c r="T215" s="54"/>
      <c r="U215" s="54"/>
      <c r="V215" s="54"/>
      <c r="W215" s="54"/>
      <c r="X215" s="54"/>
      <c r="Y215" s="54"/>
      <c r="Z215" s="54"/>
    </row>
    <row r="216" spans="1:26" x14ac:dyDescent="0.2">
      <c r="A216" s="54"/>
      <c r="B216" s="54"/>
      <c r="C216" s="50"/>
      <c r="D216" s="54"/>
      <c r="E216" s="54"/>
      <c r="F216" s="54"/>
      <c r="G216" s="54"/>
      <c r="H216" s="54"/>
      <c r="I216" s="54"/>
      <c r="J216" s="54"/>
      <c r="K216" s="103"/>
      <c r="L216" s="54"/>
      <c r="M216" s="54"/>
      <c r="N216" s="54"/>
      <c r="O216" s="54"/>
      <c r="P216" s="54"/>
      <c r="Q216" s="54"/>
      <c r="R216" s="54"/>
      <c r="S216" s="54"/>
      <c r="T216" s="54"/>
      <c r="U216" s="54"/>
      <c r="V216" s="54"/>
      <c r="W216" s="54"/>
      <c r="X216" s="54"/>
      <c r="Y216" s="54"/>
      <c r="Z216" s="54"/>
    </row>
    <row r="217" spans="1:26" x14ac:dyDescent="0.2">
      <c r="A217" s="54"/>
      <c r="B217" s="54"/>
      <c r="C217" s="50"/>
      <c r="D217" s="54"/>
      <c r="E217" s="54"/>
      <c r="F217" s="54"/>
      <c r="G217" s="54"/>
      <c r="H217" s="54"/>
      <c r="I217" s="54"/>
      <c r="J217" s="54"/>
      <c r="K217" s="103"/>
      <c r="L217" s="54"/>
      <c r="M217" s="54"/>
      <c r="N217" s="54"/>
      <c r="O217" s="54"/>
      <c r="P217" s="54"/>
      <c r="Q217" s="54"/>
      <c r="R217" s="54"/>
      <c r="S217" s="54"/>
      <c r="T217" s="54"/>
      <c r="U217" s="54"/>
      <c r="V217" s="54"/>
      <c r="W217" s="54"/>
      <c r="X217" s="54"/>
      <c r="Y217" s="54"/>
      <c r="Z217" s="54"/>
    </row>
    <row r="218" spans="1:26" x14ac:dyDescent="0.2">
      <c r="A218" s="54"/>
      <c r="B218" s="54"/>
      <c r="C218" s="50"/>
      <c r="D218" s="54"/>
      <c r="E218" s="54"/>
      <c r="F218" s="54"/>
      <c r="G218" s="54"/>
      <c r="H218" s="54"/>
      <c r="I218" s="54"/>
      <c r="J218" s="54"/>
      <c r="K218" s="103"/>
      <c r="L218" s="54"/>
      <c r="M218" s="54"/>
      <c r="N218" s="54"/>
      <c r="O218" s="54"/>
      <c r="P218" s="54"/>
      <c r="Q218" s="54"/>
      <c r="R218" s="54"/>
      <c r="S218" s="54"/>
      <c r="T218" s="54"/>
      <c r="U218" s="54"/>
      <c r="V218" s="54"/>
      <c r="W218" s="54"/>
      <c r="X218" s="54"/>
      <c r="Y218" s="54"/>
      <c r="Z218" s="54"/>
    </row>
    <row r="219" spans="1:26" x14ac:dyDescent="0.2">
      <c r="A219" s="54"/>
      <c r="B219" s="54"/>
      <c r="C219" s="50"/>
      <c r="D219" s="54"/>
      <c r="E219" s="54"/>
      <c r="F219" s="54"/>
      <c r="G219" s="54"/>
      <c r="H219" s="54"/>
      <c r="I219" s="54"/>
      <c r="J219" s="54"/>
      <c r="K219" s="103"/>
      <c r="L219" s="54"/>
      <c r="M219" s="54"/>
      <c r="N219" s="54"/>
      <c r="O219" s="54"/>
      <c r="P219" s="54"/>
      <c r="Q219" s="54"/>
      <c r="R219" s="54"/>
      <c r="S219" s="54"/>
      <c r="T219" s="54"/>
      <c r="U219" s="54"/>
      <c r="V219" s="54"/>
      <c r="W219" s="54"/>
      <c r="X219" s="54"/>
      <c r="Y219" s="54"/>
      <c r="Z219" s="54"/>
    </row>
    <row r="220" spans="1:26" x14ac:dyDescent="0.2">
      <c r="A220" s="54"/>
      <c r="B220" s="54"/>
      <c r="C220" s="50"/>
      <c r="D220" s="54"/>
      <c r="E220" s="54"/>
      <c r="F220" s="54"/>
      <c r="G220" s="54"/>
      <c r="H220" s="54"/>
      <c r="I220" s="54"/>
      <c r="J220" s="54"/>
      <c r="K220" s="103"/>
      <c r="L220" s="54"/>
      <c r="M220" s="54"/>
      <c r="N220" s="54"/>
      <c r="O220" s="54"/>
      <c r="P220" s="54"/>
      <c r="Q220" s="54"/>
      <c r="R220" s="54"/>
      <c r="S220" s="54"/>
      <c r="T220" s="54"/>
      <c r="U220" s="54"/>
      <c r="V220" s="54"/>
      <c r="W220" s="54"/>
      <c r="X220" s="54"/>
      <c r="Y220" s="54"/>
      <c r="Z220" s="54"/>
    </row>
    <row r="221" spans="1:26" x14ac:dyDescent="0.2">
      <c r="A221" s="54"/>
      <c r="B221" s="54"/>
      <c r="C221" s="50"/>
      <c r="D221" s="54"/>
      <c r="E221" s="54"/>
      <c r="F221" s="54"/>
      <c r="G221" s="54"/>
      <c r="H221" s="54"/>
      <c r="I221" s="54"/>
      <c r="J221" s="54"/>
      <c r="K221" s="103"/>
      <c r="L221" s="54"/>
      <c r="M221" s="54"/>
      <c r="N221" s="54"/>
      <c r="O221" s="54"/>
      <c r="P221" s="54"/>
      <c r="Q221" s="54"/>
      <c r="R221" s="54"/>
      <c r="S221" s="54"/>
      <c r="T221" s="54"/>
      <c r="U221" s="54"/>
      <c r="V221" s="54"/>
      <c r="W221" s="54"/>
      <c r="X221" s="54"/>
      <c r="Y221" s="54"/>
      <c r="Z221" s="54"/>
    </row>
    <row r="222" spans="1:26" x14ac:dyDescent="0.2">
      <c r="A222" s="54"/>
      <c r="B222" s="54"/>
      <c r="C222" s="50"/>
      <c r="D222" s="54"/>
      <c r="E222" s="54"/>
      <c r="F222" s="54"/>
      <c r="G222" s="54"/>
      <c r="H222" s="54"/>
      <c r="I222" s="54"/>
      <c r="J222" s="54"/>
      <c r="K222" s="103"/>
      <c r="L222" s="54"/>
      <c r="M222" s="54"/>
      <c r="N222" s="54"/>
      <c r="O222" s="54"/>
      <c r="P222" s="54"/>
      <c r="Q222" s="54"/>
      <c r="R222" s="54"/>
      <c r="S222" s="54"/>
      <c r="T222" s="54"/>
      <c r="U222" s="54"/>
      <c r="V222" s="54"/>
      <c r="W222" s="54"/>
      <c r="X222" s="54"/>
      <c r="Y222" s="54"/>
      <c r="Z222" s="54"/>
    </row>
    <row r="223" spans="1:26" x14ac:dyDescent="0.2">
      <c r="A223" s="54"/>
      <c r="B223" s="54"/>
      <c r="C223" s="50"/>
      <c r="D223" s="54"/>
      <c r="E223" s="54"/>
      <c r="F223" s="54"/>
      <c r="G223" s="54"/>
      <c r="H223" s="54"/>
      <c r="I223" s="54"/>
      <c r="J223" s="54"/>
      <c r="K223" s="103"/>
      <c r="L223" s="54"/>
      <c r="M223" s="54"/>
      <c r="N223" s="54"/>
      <c r="O223" s="54"/>
      <c r="P223" s="54"/>
      <c r="Q223" s="54"/>
      <c r="R223" s="54"/>
      <c r="S223" s="54"/>
      <c r="T223" s="54"/>
      <c r="U223" s="54"/>
      <c r="V223" s="54"/>
      <c r="W223" s="54"/>
      <c r="X223" s="54"/>
      <c r="Y223" s="54"/>
      <c r="Z223" s="54"/>
    </row>
    <row r="224" spans="1:26" x14ac:dyDescent="0.2">
      <c r="A224" s="54"/>
      <c r="B224" s="54"/>
      <c r="C224" s="50"/>
      <c r="D224" s="54"/>
      <c r="E224" s="54"/>
      <c r="F224" s="54"/>
      <c r="G224" s="54"/>
      <c r="H224" s="54"/>
      <c r="I224" s="54"/>
      <c r="J224" s="54"/>
      <c r="K224" s="103"/>
      <c r="L224" s="54"/>
      <c r="M224" s="54"/>
      <c r="N224" s="54"/>
      <c r="O224" s="54"/>
      <c r="P224" s="54"/>
      <c r="Q224" s="54"/>
      <c r="R224" s="54"/>
      <c r="S224" s="54"/>
      <c r="T224" s="54"/>
      <c r="U224" s="54"/>
      <c r="V224" s="54"/>
      <c r="W224" s="54"/>
      <c r="X224" s="54"/>
      <c r="Y224" s="54"/>
      <c r="Z224" s="54"/>
    </row>
    <row r="225" spans="1:26" x14ac:dyDescent="0.2">
      <c r="A225" s="54"/>
      <c r="B225" s="54"/>
      <c r="C225" s="50"/>
      <c r="D225" s="54"/>
      <c r="E225" s="54"/>
      <c r="F225" s="54"/>
      <c r="G225" s="54"/>
      <c r="H225" s="54"/>
      <c r="I225" s="54"/>
      <c r="J225" s="54"/>
      <c r="K225" s="103"/>
      <c r="L225" s="54"/>
      <c r="M225" s="54"/>
      <c r="N225" s="54"/>
      <c r="O225" s="54"/>
      <c r="P225" s="54"/>
      <c r="Q225" s="54"/>
      <c r="R225" s="54"/>
      <c r="S225" s="54"/>
      <c r="T225" s="54"/>
      <c r="U225" s="54"/>
      <c r="V225" s="54"/>
      <c r="W225" s="54"/>
      <c r="X225" s="54"/>
      <c r="Y225" s="54"/>
      <c r="Z225" s="54"/>
    </row>
    <row r="226" spans="1:26" x14ac:dyDescent="0.2">
      <c r="A226" s="54"/>
      <c r="B226" s="54"/>
      <c r="C226" s="50"/>
      <c r="D226" s="54"/>
      <c r="E226" s="54"/>
      <c r="F226" s="54"/>
      <c r="G226" s="54"/>
      <c r="H226" s="54"/>
      <c r="I226" s="54"/>
      <c r="J226" s="54"/>
      <c r="K226" s="103"/>
      <c r="L226" s="54"/>
      <c r="M226" s="54"/>
      <c r="N226" s="54"/>
      <c r="O226" s="54"/>
      <c r="P226" s="54"/>
      <c r="Q226" s="54"/>
      <c r="R226" s="54"/>
      <c r="S226" s="54"/>
      <c r="T226" s="54"/>
      <c r="U226" s="54"/>
      <c r="V226" s="54"/>
      <c r="W226" s="54"/>
      <c r="X226" s="54"/>
      <c r="Y226" s="54"/>
      <c r="Z226" s="54"/>
    </row>
    <row r="227" spans="1:26" x14ac:dyDescent="0.2">
      <c r="A227" s="54"/>
      <c r="B227" s="54"/>
      <c r="C227" s="50"/>
      <c r="D227" s="54"/>
      <c r="E227" s="54"/>
      <c r="F227" s="54"/>
      <c r="G227" s="54"/>
      <c r="H227" s="54"/>
      <c r="I227" s="54"/>
      <c r="J227" s="54"/>
      <c r="K227" s="103"/>
      <c r="L227" s="54"/>
      <c r="M227" s="54"/>
      <c r="N227" s="54"/>
      <c r="O227" s="54"/>
      <c r="P227" s="54"/>
      <c r="Q227" s="54"/>
      <c r="R227" s="54"/>
      <c r="S227" s="54"/>
      <c r="T227" s="54"/>
      <c r="U227" s="54"/>
      <c r="V227" s="54"/>
      <c r="W227" s="54"/>
      <c r="X227" s="54"/>
      <c r="Y227" s="54"/>
      <c r="Z227" s="54"/>
    </row>
    <row r="228" spans="1:26" x14ac:dyDescent="0.2">
      <c r="A228" s="54"/>
      <c r="B228" s="54"/>
      <c r="C228" s="50"/>
      <c r="D228" s="54"/>
      <c r="E228" s="54"/>
      <c r="F228" s="54"/>
      <c r="G228" s="54"/>
      <c r="H228" s="54"/>
      <c r="I228" s="54"/>
      <c r="J228" s="54"/>
      <c r="K228" s="103"/>
      <c r="L228" s="54"/>
      <c r="M228" s="54"/>
      <c r="N228" s="54"/>
      <c r="O228" s="54"/>
      <c r="P228" s="54"/>
      <c r="Q228" s="54"/>
      <c r="R228" s="54"/>
      <c r="S228" s="54"/>
      <c r="T228" s="54"/>
      <c r="U228" s="54"/>
      <c r="V228" s="54"/>
      <c r="W228" s="54"/>
      <c r="X228" s="54"/>
      <c r="Y228" s="54"/>
      <c r="Z228" s="54"/>
    </row>
    <row r="229" spans="1:26" x14ac:dyDescent="0.2">
      <c r="A229" s="54"/>
      <c r="B229" s="54"/>
      <c r="C229" s="50"/>
      <c r="D229" s="54"/>
      <c r="E229" s="54"/>
      <c r="F229" s="54"/>
      <c r="G229" s="54"/>
      <c r="H229" s="54"/>
      <c r="I229" s="54"/>
      <c r="J229" s="54"/>
      <c r="K229" s="103"/>
      <c r="L229" s="54"/>
      <c r="M229" s="54"/>
      <c r="N229" s="54"/>
      <c r="O229" s="54"/>
      <c r="P229" s="54"/>
      <c r="Q229" s="54"/>
      <c r="R229" s="54"/>
      <c r="S229" s="54"/>
      <c r="T229" s="54"/>
      <c r="U229" s="54"/>
      <c r="V229" s="54"/>
      <c r="W229" s="54"/>
      <c r="X229" s="54"/>
      <c r="Y229" s="54"/>
      <c r="Z229" s="54"/>
    </row>
    <row r="230" spans="1:26" x14ac:dyDescent="0.2">
      <c r="A230" s="54"/>
      <c r="B230" s="54"/>
      <c r="C230" s="50"/>
      <c r="D230" s="54"/>
      <c r="E230" s="54"/>
      <c r="F230" s="54"/>
      <c r="G230" s="54"/>
      <c r="H230" s="54"/>
      <c r="I230" s="54"/>
      <c r="J230" s="54"/>
      <c r="K230" s="103"/>
      <c r="L230" s="54"/>
      <c r="M230" s="54"/>
      <c r="N230" s="54"/>
      <c r="O230" s="54"/>
      <c r="P230" s="54"/>
      <c r="Q230" s="54"/>
      <c r="R230" s="54"/>
      <c r="S230" s="54"/>
      <c r="T230" s="54"/>
      <c r="U230" s="54"/>
      <c r="V230" s="54"/>
      <c r="W230" s="54"/>
      <c r="X230" s="54"/>
      <c r="Y230" s="54"/>
      <c r="Z230" s="54"/>
    </row>
    <row r="231" spans="1:26" x14ac:dyDescent="0.2">
      <c r="A231" s="54"/>
      <c r="B231" s="54"/>
      <c r="C231" s="50"/>
      <c r="D231" s="54"/>
      <c r="E231" s="54"/>
      <c r="F231" s="54"/>
      <c r="G231" s="54"/>
      <c r="H231" s="54"/>
      <c r="I231" s="54"/>
      <c r="J231" s="54"/>
      <c r="K231" s="103"/>
      <c r="L231" s="54"/>
      <c r="M231" s="54"/>
      <c r="N231" s="54"/>
      <c r="O231" s="54"/>
      <c r="P231" s="54"/>
      <c r="Q231" s="54"/>
      <c r="R231" s="54"/>
      <c r="S231" s="54"/>
      <c r="T231" s="54"/>
      <c r="U231" s="54"/>
      <c r="V231" s="54"/>
      <c r="W231" s="54"/>
      <c r="X231" s="54"/>
      <c r="Y231" s="54"/>
      <c r="Z231" s="54"/>
    </row>
    <row r="232" spans="1:26" x14ac:dyDescent="0.2">
      <c r="A232" s="54"/>
      <c r="B232" s="54"/>
      <c r="C232" s="50"/>
      <c r="D232" s="54"/>
      <c r="E232" s="54"/>
      <c r="F232" s="54"/>
      <c r="G232" s="54"/>
      <c r="H232" s="54"/>
      <c r="I232" s="54"/>
      <c r="J232" s="54"/>
      <c r="K232" s="103"/>
      <c r="L232" s="54"/>
      <c r="M232" s="54"/>
      <c r="N232" s="54"/>
      <c r="O232" s="54"/>
      <c r="P232" s="54"/>
      <c r="Q232" s="54"/>
      <c r="R232" s="54"/>
      <c r="S232" s="54"/>
      <c r="T232" s="54"/>
      <c r="U232" s="54"/>
      <c r="V232" s="54"/>
      <c r="W232" s="54"/>
      <c r="X232" s="54"/>
      <c r="Y232" s="54"/>
      <c r="Z232" s="54"/>
    </row>
    <row r="233" spans="1:26" x14ac:dyDescent="0.2">
      <c r="A233" s="54"/>
      <c r="B233" s="54"/>
      <c r="C233" s="50"/>
      <c r="D233" s="54"/>
      <c r="E233" s="54"/>
      <c r="F233" s="54"/>
      <c r="G233" s="54"/>
      <c r="H233" s="54"/>
      <c r="I233" s="54"/>
      <c r="J233" s="54"/>
      <c r="K233" s="103"/>
      <c r="L233" s="54"/>
      <c r="M233" s="54"/>
      <c r="N233" s="54"/>
      <c r="O233" s="54"/>
      <c r="P233" s="54"/>
      <c r="Q233" s="54"/>
      <c r="R233" s="54"/>
      <c r="S233" s="54"/>
      <c r="T233" s="54"/>
      <c r="U233" s="54"/>
      <c r="V233" s="54"/>
      <c r="W233" s="54"/>
      <c r="X233" s="54"/>
      <c r="Y233" s="54"/>
      <c r="Z233" s="54"/>
    </row>
    <row r="234" spans="1:26" x14ac:dyDescent="0.2">
      <c r="A234" s="54"/>
      <c r="B234" s="54"/>
      <c r="C234" s="50"/>
      <c r="D234" s="54"/>
      <c r="E234" s="54"/>
      <c r="F234" s="54"/>
      <c r="G234" s="54"/>
      <c r="H234" s="54"/>
      <c r="I234" s="54"/>
      <c r="J234" s="54"/>
      <c r="K234" s="103"/>
      <c r="L234" s="54"/>
      <c r="M234" s="54"/>
      <c r="N234" s="54"/>
      <c r="O234" s="54"/>
      <c r="P234" s="54"/>
      <c r="Q234" s="54"/>
      <c r="R234" s="54"/>
      <c r="S234" s="54"/>
      <c r="T234" s="54"/>
      <c r="U234" s="54"/>
      <c r="V234" s="54"/>
      <c r="W234" s="54"/>
      <c r="X234" s="54"/>
      <c r="Y234" s="54"/>
      <c r="Z234" s="54"/>
    </row>
    <row r="235" spans="1:26" x14ac:dyDescent="0.2">
      <c r="A235" s="54"/>
      <c r="B235" s="54"/>
      <c r="C235" s="50"/>
      <c r="D235" s="54"/>
      <c r="E235" s="54"/>
      <c r="F235" s="54"/>
      <c r="G235" s="54"/>
      <c r="H235" s="54"/>
      <c r="I235" s="54"/>
      <c r="J235" s="54"/>
      <c r="K235" s="103"/>
      <c r="L235" s="54"/>
      <c r="M235" s="54"/>
      <c r="N235" s="54"/>
      <c r="O235" s="54"/>
      <c r="P235" s="54"/>
      <c r="Q235" s="54"/>
      <c r="R235" s="54"/>
      <c r="S235" s="54"/>
      <c r="T235" s="54"/>
      <c r="U235" s="54"/>
      <c r="V235" s="54"/>
      <c r="W235" s="54"/>
      <c r="X235" s="54"/>
      <c r="Y235" s="54"/>
      <c r="Z235" s="54"/>
    </row>
    <row r="236" spans="1:26" x14ac:dyDescent="0.2">
      <c r="A236" s="54"/>
      <c r="B236" s="54"/>
      <c r="C236" s="50"/>
      <c r="D236" s="54"/>
      <c r="E236" s="54"/>
      <c r="F236" s="54"/>
      <c r="G236" s="54"/>
      <c r="H236" s="54"/>
      <c r="I236" s="54"/>
      <c r="J236" s="54"/>
      <c r="K236" s="103"/>
      <c r="L236" s="54"/>
      <c r="M236" s="54"/>
      <c r="N236" s="54"/>
      <c r="O236" s="54"/>
      <c r="P236" s="54"/>
      <c r="Q236" s="54"/>
      <c r="R236" s="54"/>
      <c r="S236" s="54"/>
      <c r="T236" s="54"/>
      <c r="U236" s="54"/>
      <c r="V236" s="54"/>
      <c r="W236" s="54"/>
      <c r="X236" s="54"/>
      <c r="Y236" s="54"/>
      <c r="Z236" s="54"/>
    </row>
    <row r="237" spans="1:26" x14ac:dyDescent="0.2">
      <c r="A237" s="54"/>
      <c r="B237" s="54"/>
      <c r="C237" s="50"/>
      <c r="D237" s="54"/>
      <c r="E237" s="54"/>
      <c r="F237" s="54"/>
      <c r="G237" s="54"/>
      <c r="H237" s="54"/>
      <c r="I237" s="54"/>
      <c r="J237" s="54"/>
      <c r="K237" s="103"/>
      <c r="L237" s="54"/>
      <c r="M237" s="54"/>
      <c r="N237" s="54"/>
      <c r="O237" s="54"/>
      <c r="P237" s="54"/>
      <c r="Q237" s="54"/>
      <c r="R237" s="54"/>
      <c r="S237" s="54"/>
      <c r="T237" s="54"/>
      <c r="U237" s="54"/>
      <c r="V237" s="54"/>
      <c r="W237" s="54"/>
      <c r="X237" s="54"/>
      <c r="Y237" s="54"/>
      <c r="Z237" s="54"/>
    </row>
    <row r="238" spans="1:26" x14ac:dyDescent="0.2">
      <c r="A238" s="54"/>
      <c r="B238" s="54"/>
      <c r="C238" s="50"/>
      <c r="D238" s="54"/>
      <c r="E238" s="54"/>
      <c r="F238" s="54"/>
      <c r="G238" s="54"/>
      <c r="H238" s="54"/>
      <c r="I238" s="54"/>
      <c r="J238" s="54"/>
      <c r="K238" s="103"/>
      <c r="L238" s="54"/>
      <c r="M238" s="54"/>
      <c r="N238" s="54"/>
      <c r="O238" s="54"/>
      <c r="P238" s="54"/>
      <c r="Q238" s="54"/>
      <c r="R238" s="54"/>
      <c r="S238" s="54"/>
      <c r="T238" s="54"/>
      <c r="U238" s="54"/>
      <c r="V238" s="54"/>
      <c r="W238" s="54"/>
      <c r="X238" s="54"/>
      <c r="Y238" s="54"/>
      <c r="Z238" s="54"/>
    </row>
    <row r="239" spans="1:26" x14ac:dyDescent="0.2">
      <c r="A239" s="54"/>
      <c r="B239" s="54"/>
      <c r="C239" s="50"/>
      <c r="D239" s="54"/>
      <c r="E239" s="54"/>
      <c r="F239" s="54"/>
      <c r="G239" s="54"/>
      <c r="H239" s="54"/>
      <c r="I239" s="54"/>
      <c r="J239" s="54"/>
      <c r="K239" s="103"/>
      <c r="L239" s="54"/>
      <c r="M239" s="54"/>
      <c r="N239" s="54"/>
      <c r="O239" s="54"/>
      <c r="P239" s="54"/>
      <c r="Q239" s="54"/>
      <c r="R239" s="54"/>
      <c r="S239" s="54"/>
      <c r="T239" s="54"/>
      <c r="U239" s="54"/>
      <c r="V239" s="54"/>
      <c r="W239" s="54"/>
      <c r="X239" s="54"/>
      <c r="Y239" s="54"/>
      <c r="Z239" s="54"/>
    </row>
    <row r="240" spans="1:26" x14ac:dyDescent="0.2">
      <c r="A240" s="54"/>
      <c r="B240" s="54"/>
      <c r="C240" s="50"/>
      <c r="D240" s="54"/>
      <c r="E240" s="54"/>
      <c r="F240" s="54"/>
      <c r="G240" s="54"/>
      <c r="H240" s="54"/>
      <c r="I240" s="54"/>
      <c r="J240" s="54"/>
      <c r="K240" s="103"/>
      <c r="L240" s="54"/>
      <c r="M240" s="54"/>
      <c r="N240" s="54"/>
      <c r="O240" s="54"/>
      <c r="P240" s="54"/>
      <c r="Q240" s="54"/>
      <c r="R240" s="54"/>
      <c r="S240" s="54"/>
      <c r="T240" s="54"/>
      <c r="U240" s="54"/>
      <c r="V240" s="54"/>
      <c r="W240" s="54"/>
      <c r="X240" s="54"/>
      <c r="Y240" s="54"/>
      <c r="Z240" s="54"/>
    </row>
    <row r="241" spans="1:26" x14ac:dyDescent="0.2">
      <c r="A241" s="54"/>
      <c r="B241" s="54"/>
      <c r="C241" s="50"/>
      <c r="D241" s="54"/>
      <c r="E241" s="54"/>
      <c r="F241" s="54"/>
      <c r="G241" s="54"/>
      <c r="H241" s="54"/>
      <c r="I241" s="54"/>
      <c r="J241" s="54"/>
      <c r="K241" s="103"/>
      <c r="L241" s="54"/>
      <c r="M241" s="54"/>
      <c r="N241" s="54"/>
      <c r="O241" s="54"/>
      <c r="P241" s="54"/>
      <c r="Q241" s="54"/>
      <c r="R241" s="54"/>
      <c r="S241" s="54"/>
      <c r="T241" s="54"/>
      <c r="U241" s="54"/>
      <c r="V241" s="54"/>
      <c r="W241" s="54"/>
      <c r="X241" s="54"/>
      <c r="Y241" s="54"/>
      <c r="Z241" s="54"/>
    </row>
    <row r="242" spans="1:26" x14ac:dyDescent="0.2">
      <c r="A242" s="54"/>
      <c r="B242" s="54"/>
      <c r="C242" s="50"/>
      <c r="D242" s="54"/>
      <c r="E242" s="54"/>
      <c r="F242" s="54"/>
      <c r="G242" s="54"/>
      <c r="H242" s="54"/>
      <c r="I242" s="54"/>
      <c r="J242" s="54"/>
      <c r="K242" s="103"/>
      <c r="L242" s="54"/>
      <c r="M242" s="54"/>
      <c r="N242" s="54"/>
      <c r="O242" s="54"/>
      <c r="P242" s="54"/>
      <c r="Q242" s="54"/>
      <c r="R242" s="54"/>
      <c r="S242" s="54"/>
      <c r="T242" s="54"/>
      <c r="U242" s="54"/>
      <c r="V242" s="54"/>
      <c r="W242" s="54"/>
      <c r="X242" s="54"/>
      <c r="Y242" s="54"/>
      <c r="Z242" s="54"/>
    </row>
    <row r="243" spans="1:26" x14ac:dyDescent="0.2">
      <c r="A243" s="54"/>
      <c r="B243" s="54"/>
      <c r="C243" s="50"/>
      <c r="D243" s="54"/>
      <c r="E243" s="54"/>
      <c r="F243" s="54"/>
      <c r="G243" s="54"/>
      <c r="H243" s="54"/>
      <c r="I243" s="54"/>
      <c r="J243" s="54"/>
      <c r="K243" s="103"/>
      <c r="L243" s="54"/>
      <c r="M243" s="54"/>
      <c r="N243" s="54"/>
      <c r="O243" s="54"/>
      <c r="P243" s="54"/>
      <c r="Q243" s="54"/>
      <c r="R243" s="54"/>
      <c r="S243" s="54"/>
      <c r="T243" s="54"/>
      <c r="U243" s="54"/>
      <c r="V243" s="54"/>
      <c r="W243" s="54"/>
      <c r="X243" s="54"/>
      <c r="Y243" s="54"/>
      <c r="Z243" s="54"/>
    </row>
    <row r="244" spans="1:26" x14ac:dyDescent="0.2">
      <c r="A244" s="54"/>
      <c r="B244" s="54"/>
      <c r="C244" s="50"/>
      <c r="D244" s="54"/>
      <c r="E244" s="54"/>
      <c r="F244" s="54"/>
      <c r="G244" s="54"/>
      <c r="H244" s="54"/>
      <c r="I244" s="54"/>
      <c r="J244" s="54"/>
      <c r="K244" s="103"/>
      <c r="L244" s="54"/>
      <c r="M244" s="54"/>
      <c r="N244" s="54"/>
      <c r="O244" s="54"/>
      <c r="P244" s="54"/>
      <c r="Q244" s="54"/>
      <c r="R244" s="54"/>
      <c r="S244" s="54"/>
      <c r="T244" s="54"/>
      <c r="U244" s="54"/>
      <c r="V244" s="54"/>
      <c r="W244" s="54"/>
      <c r="X244" s="54"/>
      <c r="Y244" s="54"/>
      <c r="Z244" s="54"/>
    </row>
    <row r="245" spans="1:26" x14ac:dyDescent="0.2">
      <c r="A245" s="54"/>
      <c r="B245" s="54"/>
      <c r="C245" s="50"/>
      <c r="D245" s="54"/>
      <c r="E245" s="54"/>
      <c r="F245" s="54"/>
      <c r="G245" s="54"/>
      <c r="H245" s="54"/>
      <c r="I245" s="54"/>
      <c r="J245" s="54"/>
      <c r="K245" s="103"/>
      <c r="L245" s="54"/>
      <c r="M245" s="54"/>
      <c r="N245" s="54"/>
      <c r="O245" s="54"/>
      <c r="P245" s="54"/>
      <c r="Q245" s="54"/>
      <c r="R245" s="54"/>
      <c r="S245" s="54"/>
      <c r="T245" s="54"/>
      <c r="U245" s="54"/>
      <c r="V245" s="54"/>
      <c r="W245" s="54"/>
      <c r="X245" s="54"/>
      <c r="Y245" s="54"/>
      <c r="Z245" s="54"/>
    </row>
    <row r="246" spans="1:26" x14ac:dyDescent="0.2">
      <c r="A246" s="54"/>
      <c r="B246" s="54"/>
      <c r="C246" s="50"/>
      <c r="D246" s="54"/>
      <c r="E246" s="54"/>
      <c r="F246" s="54"/>
      <c r="G246" s="54"/>
      <c r="H246" s="54"/>
      <c r="I246" s="54"/>
      <c r="J246" s="54"/>
      <c r="K246" s="103"/>
      <c r="L246" s="54"/>
      <c r="M246" s="54"/>
      <c r="N246" s="54"/>
      <c r="O246" s="54"/>
      <c r="P246" s="54"/>
      <c r="Q246" s="54"/>
      <c r="R246" s="54"/>
      <c r="S246" s="54"/>
      <c r="T246" s="54"/>
      <c r="U246" s="54"/>
      <c r="V246" s="54"/>
      <c r="W246" s="54"/>
      <c r="X246" s="54"/>
      <c r="Y246" s="54"/>
      <c r="Z246" s="54"/>
    </row>
    <row r="247" spans="1:26" x14ac:dyDescent="0.2">
      <c r="A247" s="54"/>
      <c r="B247" s="54"/>
      <c r="C247" s="50"/>
      <c r="D247" s="54"/>
      <c r="E247" s="54"/>
      <c r="F247" s="54"/>
      <c r="G247" s="54"/>
      <c r="H247" s="54"/>
      <c r="I247" s="54"/>
      <c r="J247" s="54"/>
      <c r="K247" s="103"/>
      <c r="L247" s="54"/>
      <c r="M247" s="54"/>
      <c r="N247" s="54"/>
      <c r="O247" s="54"/>
      <c r="P247" s="54"/>
      <c r="Q247" s="54"/>
      <c r="R247" s="54"/>
      <c r="S247" s="54"/>
      <c r="T247" s="54"/>
      <c r="U247" s="54"/>
      <c r="V247" s="54"/>
      <c r="W247" s="54"/>
      <c r="X247" s="54"/>
      <c r="Y247" s="54"/>
      <c r="Z247" s="54"/>
    </row>
    <row r="248" spans="1:26" x14ac:dyDescent="0.2">
      <c r="A248" s="54"/>
      <c r="B248" s="54"/>
      <c r="C248" s="50"/>
      <c r="D248" s="54"/>
      <c r="E248" s="54"/>
      <c r="F248" s="54"/>
      <c r="G248" s="54"/>
      <c r="H248" s="54"/>
      <c r="I248" s="54"/>
      <c r="J248" s="54"/>
      <c r="K248" s="103"/>
      <c r="L248" s="54"/>
      <c r="M248" s="54"/>
      <c r="N248" s="54"/>
      <c r="O248" s="54"/>
      <c r="P248" s="54"/>
      <c r="Q248" s="54"/>
      <c r="R248" s="54"/>
      <c r="S248" s="54"/>
      <c r="T248" s="54"/>
      <c r="U248" s="54"/>
      <c r="V248" s="54"/>
      <c r="W248" s="54"/>
      <c r="X248" s="54"/>
      <c r="Y248" s="54"/>
      <c r="Z248" s="54"/>
    </row>
    <row r="249" spans="1:26" x14ac:dyDescent="0.2">
      <c r="A249" s="54"/>
      <c r="B249" s="54"/>
      <c r="C249" s="50"/>
      <c r="D249" s="54"/>
      <c r="E249" s="54"/>
      <c r="F249" s="54"/>
      <c r="G249" s="54"/>
      <c r="H249" s="54"/>
      <c r="I249" s="54"/>
      <c r="J249" s="54"/>
      <c r="K249" s="103"/>
      <c r="L249" s="54"/>
      <c r="M249" s="54"/>
      <c r="N249" s="54"/>
      <c r="O249" s="54"/>
      <c r="P249" s="54"/>
      <c r="Q249" s="54"/>
      <c r="R249" s="54"/>
      <c r="S249" s="54"/>
      <c r="T249" s="54"/>
      <c r="U249" s="54"/>
      <c r="V249" s="54"/>
      <c r="W249" s="54"/>
      <c r="X249" s="54"/>
      <c r="Y249" s="54"/>
      <c r="Z249" s="54"/>
    </row>
    <row r="250" spans="1:26" x14ac:dyDescent="0.2">
      <c r="A250" s="54"/>
      <c r="B250" s="54"/>
      <c r="C250" s="50"/>
      <c r="D250" s="54"/>
      <c r="E250" s="54"/>
      <c r="F250" s="54"/>
      <c r="G250" s="54"/>
      <c r="H250" s="54"/>
      <c r="I250" s="54"/>
      <c r="J250" s="54"/>
      <c r="K250" s="103"/>
      <c r="L250" s="54"/>
      <c r="M250" s="54"/>
      <c r="N250" s="54"/>
      <c r="O250" s="54"/>
      <c r="P250" s="54"/>
      <c r="Q250" s="54"/>
      <c r="R250" s="54"/>
      <c r="S250" s="54"/>
      <c r="T250" s="54"/>
      <c r="U250" s="54"/>
      <c r="V250" s="54"/>
      <c r="W250" s="54"/>
      <c r="X250" s="54"/>
      <c r="Y250" s="54"/>
      <c r="Z250" s="54"/>
    </row>
    <row r="251" spans="1:26" x14ac:dyDescent="0.2">
      <c r="A251" s="54"/>
      <c r="B251" s="54"/>
      <c r="C251" s="50"/>
      <c r="D251" s="54"/>
      <c r="E251" s="54"/>
      <c r="F251" s="54"/>
      <c r="G251" s="54"/>
      <c r="H251" s="54"/>
      <c r="I251" s="54"/>
      <c r="J251" s="54"/>
      <c r="K251" s="103"/>
      <c r="L251" s="54"/>
      <c r="M251" s="54"/>
      <c r="N251" s="54"/>
      <c r="O251" s="54"/>
      <c r="P251" s="54"/>
      <c r="Q251" s="54"/>
      <c r="R251" s="54"/>
      <c r="S251" s="54"/>
      <c r="T251" s="54"/>
      <c r="U251" s="54"/>
      <c r="V251" s="54"/>
      <c r="W251" s="54"/>
      <c r="X251" s="54"/>
      <c r="Y251" s="54"/>
      <c r="Z251" s="54"/>
    </row>
    <row r="252" spans="1:26" x14ac:dyDescent="0.2">
      <c r="A252" s="54"/>
      <c r="B252" s="54"/>
      <c r="C252" s="50"/>
      <c r="D252" s="54"/>
      <c r="E252" s="54"/>
      <c r="F252" s="54"/>
      <c r="G252" s="54"/>
      <c r="H252" s="54"/>
      <c r="I252" s="54"/>
      <c r="J252" s="54"/>
      <c r="K252" s="103"/>
      <c r="L252" s="54"/>
      <c r="M252" s="54"/>
      <c r="N252" s="54"/>
      <c r="O252" s="54"/>
      <c r="P252" s="54"/>
      <c r="Q252" s="54"/>
      <c r="R252" s="54"/>
      <c r="S252" s="54"/>
      <c r="T252" s="54"/>
      <c r="U252" s="54"/>
      <c r="V252" s="54"/>
      <c r="W252" s="54"/>
      <c r="X252" s="54"/>
      <c r="Y252" s="54"/>
      <c r="Z252" s="54"/>
    </row>
    <row r="253" spans="1:26" x14ac:dyDescent="0.2">
      <c r="A253" s="54"/>
      <c r="B253" s="54"/>
      <c r="C253" s="50"/>
      <c r="D253" s="54"/>
      <c r="E253" s="54"/>
      <c r="F253" s="54"/>
      <c r="G253" s="54"/>
      <c r="H253" s="54"/>
      <c r="I253" s="54"/>
      <c r="J253" s="54"/>
      <c r="K253" s="103"/>
      <c r="L253" s="54"/>
      <c r="M253" s="54"/>
      <c r="N253" s="54"/>
      <c r="O253" s="54"/>
      <c r="P253" s="54"/>
      <c r="Q253" s="54"/>
      <c r="R253" s="54"/>
      <c r="S253" s="54"/>
      <c r="T253" s="54"/>
      <c r="U253" s="54"/>
      <c r="V253" s="54"/>
      <c r="W253" s="54"/>
      <c r="X253" s="54"/>
      <c r="Y253" s="54"/>
      <c r="Z253" s="54"/>
    </row>
    <row r="254" spans="1:26" x14ac:dyDescent="0.2">
      <c r="A254" s="54"/>
      <c r="B254" s="54"/>
      <c r="C254" s="50"/>
      <c r="D254" s="54"/>
      <c r="E254" s="54"/>
      <c r="F254" s="54"/>
      <c r="G254" s="54"/>
      <c r="H254" s="54"/>
      <c r="I254" s="54"/>
      <c r="J254" s="54"/>
      <c r="K254" s="103"/>
      <c r="L254" s="54"/>
      <c r="M254" s="54"/>
      <c r="N254" s="54"/>
      <c r="O254" s="54"/>
      <c r="P254" s="54"/>
      <c r="Q254" s="54"/>
      <c r="R254" s="54"/>
      <c r="S254" s="54"/>
      <c r="T254" s="54"/>
      <c r="U254" s="54"/>
      <c r="V254" s="54"/>
      <c r="W254" s="54"/>
      <c r="X254" s="54"/>
      <c r="Y254" s="54"/>
      <c r="Z254" s="54"/>
    </row>
    <row r="255" spans="1:26" x14ac:dyDescent="0.2">
      <c r="A255" s="54"/>
      <c r="B255" s="54"/>
      <c r="C255" s="50"/>
      <c r="D255" s="54"/>
      <c r="E255" s="54"/>
      <c r="F255" s="54"/>
      <c r="G255" s="54"/>
      <c r="H255" s="54"/>
      <c r="I255" s="54"/>
      <c r="J255" s="54"/>
      <c r="K255" s="103"/>
      <c r="L255" s="54"/>
      <c r="M255" s="54"/>
      <c r="N255" s="54"/>
      <c r="O255" s="54"/>
      <c r="P255" s="54"/>
      <c r="Q255" s="54"/>
      <c r="R255" s="54"/>
      <c r="S255" s="54"/>
      <c r="T255" s="54"/>
      <c r="U255" s="54"/>
      <c r="V255" s="54"/>
      <c r="W255" s="54"/>
      <c r="X255" s="54"/>
      <c r="Y255" s="54"/>
      <c r="Z255" s="54"/>
    </row>
    <row r="256" spans="1:26" x14ac:dyDescent="0.2">
      <c r="A256" s="54"/>
      <c r="B256" s="54"/>
      <c r="C256" s="50"/>
      <c r="D256" s="54"/>
      <c r="E256" s="54"/>
      <c r="F256" s="54"/>
      <c r="G256" s="54"/>
      <c r="H256" s="54"/>
      <c r="I256" s="54"/>
      <c r="J256" s="54"/>
      <c r="K256" s="103"/>
      <c r="L256" s="54"/>
      <c r="M256" s="54"/>
      <c r="N256" s="54"/>
      <c r="O256" s="54"/>
      <c r="P256" s="54"/>
      <c r="Q256" s="54"/>
      <c r="R256" s="54"/>
      <c r="S256" s="54"/>
      <c r="T256" s="54"/>
      <c r="U256" s="54"/>
      <c r="V256" s="54"/>
      <c r="W256" s="54"/>
      <c r="X256" s="54"/>
      <c r="Y256" s="54"/>
      <c r="Z256" s="54"/>
    </row>
    <row r="257" spans="1:26" x14ac:dyDescent="0.2">
      <c r="A257" s="54"/>
      <c r="B257" s="54"/>
      <c r="C257" s="50"/>
      <c r="D257" s="54"/>
      <c r="E257" s="54"/>
      <c r="F257" s="54"/>
      <c r="G257" s="54"/>
      <c r="H257" s="54"/>
      <c r="I257" s="54"/>
      <c r="J257" s="54"/>
      <c r="K257" s="103"/>
      <c r="L257" s="54"/>
      <c r="M257" s="54"/>
      <c r="N257" s="54"/>
      <c r="O257" s="54"/>
      <c r="P257" s="54"/>
      <c r="Q257" s="54"/>
      <c r="R257" s="54"/>
      <c r="S257" s="54"/>
      <c r="T257" s="54"/>
      <c r="U257" s="54"/>
      <c r="V257" s="54"/>
      <c r="W257" s="54"/>
      <c r="X257" s="54"/>
      <c r="Y257" s="54"/>
      <c r="Z257" s="54"/>
    </row>
    <row r="258" spans="1:26" x14ac:dyDescent="0.2">
      <c r="A258" s="54"/>
      <c r="B258" s="54"/>
      <c r="C258" s="50"/>
      <c r="D258" s="54"/>
      <c r="E258" s="54"/>
      <c r="F258" s="54"/>
      <c r="G258" s="54"/>
      <c r="H258" s="54"/>
      <c r="I258" s="54"/>
      <c r="J258" s="54"/>
      <c r="K258" s="103"/>
      <c r="L258" s="54"/>
      <c r="M258" s="54"/>
      <c r="N258" s="54"/>
      <c r="O258" s="54"/>
      <c r="P258" s="54"/>
      <c r="Q258" s="54"/>
      <c r="R258" s="54"/>
      <c r="S258" s="54"/>
      <c r="T258" s="54"/>
      <c r="U258" s="54"/>
      <c r="V258" s="54"/>
      <c r="W258" s="54"/>
      <c r="X258" s="54"/>
      <c r="Y258" s="54"/>
      <c r="Z258" s="54"/>
    </row>
    <row r="259" spans="1:26" x14ac:dyDescent="0.2">
      <c r="A259" s="54"/>
      <c r="B259" s="54"/>
      <c r="C259" s="50"/>
      <c r="D259" s="54"/>
      <c r="E259" s="54"/>
      <c r="F259" s="54"/>
      <c r="G259" s="54"/>
      <c r="H259" s="54"/>
      <c r="I259" s="54"/>
      <c r="J259" s="54"/>
      <c r="K259" s="103"/>
      <c r="L259" s="54"/>
      <c r="M259" s="54"/>
      <c r="N259" s="54"/>
      <c r="O259" s="54"/>
      <c r="P259" s="54"/>
      <c r="Q259" s="54"/>
      <c r="R259" s="54"/>
      <c r="S259" s="54"/>
      <c r="T259" s="54"/>
      <c r="U259" s="54"/>
      <c r="V259" s="54"/>
      <c r="W259" s="54"/>
      <c r="X259" s="54"/>
      <c r="Y259" s="54"/>
      <c r="Z259" s="54"/>
    </row>
    <row r="260" spans="1:26" x14ac:dyDescent="0.2">
      <c r="A260" s="54"/>
      <c r="B260" s="54"/>
      <c r="C260" s="50"/>
      <c r="D260" s="54"/>
      <c r="E260" s="54"/>
      <c r="F260" s="54"/>
      <c r="G260" s="54"/>
      <c r="H260" s="54"/>
      <c r="I260" s="54"/>
      <c r="J260" s="54"/>
      <c r="K260" s="103"/>
      <c r="L260" s="54"/>
      <c r="M260" s="54"/>
      <c r="N260" s="54"/>
      <c r="O260" s="54"/>
      <c r="P260" s="54"/>
      <c r="Q260" s="54"/>
      <c r="R260" s="54"/>
      <c r="S260" s="54"/>
      <c r="T260" s="54"/>
      <c r="U260" s="54"/>
      <c r="V260" s="54"/>
      <c r="W260" s="54"/>
      <c r="X260" s="54"/>
      <c r="Y260" s="54"/>
      <c r="Z260" s="54"/>
    </row>
    <row r="261" spans="1:26" x14ac:dyDescent="0.2">
      <c r="A261" s="54"/>
      <c r="B261" s="54"/>
      <c r="C261" s="50"/>
      <c r="D261" s="54"/>
      <c r="E261" s="54"/>
      <c r="F261" s="54"/>
      <c r="G261" s="54"/>
      <c r="H261" s="54"/>
      <c r="I261" s="54"/>
      <c r="J261" s="54"/>
      <c r="K261" s="103"/>
      <c r="L261" s="54"/>
      <c r="M261" s="54"/>
      <c r="N261" s="54"/>
      <c r="O261" s="54"/>
      <c r="P261" s="54"/>
      <c r="Q261" s="54"/>
      <c r="R261" s="54"/>
      <c r="S261" s="54"/>
      <c r="T261" s="54"/>
      <c r="U261" s="54"/>
      <c r="V261" s="54"/>
      <c r="W261" s="54"/>
      <c r="X261" s="54"/>
      <c r="Y261" s="54"/>
      <c r="Z261" s="54"/>
    </row>
    <row r="262" spans="1:26" x14ac:dyDescent="0.2">
      <c r="A262" s="54"/>
      <c r="B262" s="54"/>
      <c r="C262" s="50"/>
      <c r="D262" s="54"/>
      <c r="E262" s="54"/>
      <c r="F262" s="54"/>
      <c r="G262" s="54"/>
      <c r="H262" s="54"/>
      <c r="I262" s="54"/>
      <c r="J262" s="54"/>
      <c r="K262" s="103"/>
      <c r="L262" s="54"/>
      <c r="M262" s="54"/>
      <c r="N262" s="54"/>
      <c r="O262" s="54"/>
      <c r="P262" s="54"/>
      <c r="Q262" s="54"/>
      <c r="R262" s="54"/>
      <c r="S262" s="54"/>
      <c r="T262" s="54"/>
      <c r="U262" s="54"/>
      <c r="V262" s="54"/>
      <c r="W262" s="54"/>
      <c r="X262" s="54"/>
      <c r="Y262" s="54"/>
      <c r="Z262" s="54"/>
    </row>
    <row r="263" spans="1:26" x14ac:dyDescent="0.2">
      <c r="A263" s="54"/>
      <c r="B263" s="54"/>
      <c r="C263" s="50"/>
      <c r="D263" s="54"/>
      <c r="E263" s="54"/>
      <c r="F263" s="54"/>
      <c r="G263" s="54"/>
      <c r="H263" s="54"/>
      <c r="I263" s="54"/>
      <c r="J263" s="54"/>
      <c r="K263" s="103"/>
      <c r="L263" s="54"/>
      <c r="M263" s="54"/>
      <c r="N263" s="54"/>
      <c r="O263" s="54"/>
      <c r="P263" s="54"/>
      <c r="Q263" s="54"/>
      <c r="R263" s="54"/>
      <c r="S263" s="54"/>
      <c r="T263" s="54"/>
      <c r="U263" s="54"/>
      <c r="V263" s="54"/>
      <c r="W263" s="54"/>
      <c r="X263" s="54"/>
      <c r="Y263" s="54"/>
      <c r="Z263" s="54"/>
    </row>
    <row r="264" spans="1:26" x14ac:dyDescent="0.2">
      <c r="A264" s="54"/>
      <c r="B264" s="54"/>
      <c r="C264" s="50"/>
      <c r="D264" s="54"/>
      <c r="E264" s="54"/>
      <c r="F264" s="54"/>
      <c r="G264" s="54"/>
      <c r="H264" s="54"/>
      <c r="I264" s="54"/>
      <c r="J264" s="54"/>
      <c r="K264" s="103"/>
      <c r="L264" s="54"/>
      <c r="M264" s="54"/>
      <c r="N264" s="54"/>
      <c r="O264" s="54"/>
      <c r="P264" s="54"/>
      <c r="Q264" s="54"/>
      <c r="R264" s="54"/>
      <c r="S264" s="54"/>
      <c r="T264" s="54"/>
      <c r="U264" s="54"/>
      <c r="V264" s="54"/>
      <c r="W264" s="54"/>
      <c r="X264" s="54"/>
      <c r="Y264" s="54"/>
      <c r="Z264" s="54"/>
    </row>
    <row r="265" spans="1:26" x14ac:dyDescent="0.2">
      <c r="A265" s="54"/>
      <c r="B265" s="54"/>
      <c r="C265" s="50"/>
      <c r="D265" s="54"/>
      <c r="E265" s="54"/>
      <c r="F265" s="54"/>
      <c r="G265" s="54"/>
      <c r="H265" s="54"/>
      <c r="I265" s="54"/>
      <c r="J265" s="54"/>
      <c r="K265" s="103"/>
      <c r="L265" s="54"/>
      <c r="M265" s="54"/>
      <c r="N265" s="54"/>
      <c r="O265" s="54"/>
      <c r="P265" s="54"/>
      <c r="Q265" s="54"/>
      <c r="R265" s="54"/>
      <c r="S265" s="54"/>
      <c r="T265" s="54"/>
      <c r="U265" s="54"/>
      <c r="V265" s="54"/>
      <c r="W265" s="54"/>
      <c r="X265" s="54"/>
      <c r="Y265" s="54"/>
      <c r="Z265" s="54"/>
    </row>
    <row r="266" spans="1:26" x14ac:dyDescent="0.2">
      <c r="A266" s="54"/>
      <c r="B266" s="54"/>
      <c r="C266" s="50"/>
      <c r="D266" s="54"/>
      <c r="E266" s="54"/>
      <c r="F266" s="54"/>
      <c r="G266" s="54"/>
      <c r="H266" s="54"/>
      <c r="I266" s="54"/>
      <c r="J266" s="54"/>
      <c r="K266" s="103"/>
      <c r="L266" s="54"/>
      <c r="M266" s="54"/>
      <c r="N266" s="54"/>
      <c r="O266" s="54"/>
      <c r="P266" s="54"/>
      <c r="Q266" s="54"/>
      <c r="R266" s="54"/>
      <c r="S266" s="54"/>
      <c r="T266" s="54"/>
      <c r="U266" s="54"/>
      <c r="V266" s="54"/>
      <c r="W266" s="54"/>
      <c r="X266" s="54"/>
      <c r="Y266" s="54"/>
      <c r="Z266" s="54"/>
    </row>
    <row r="267" spans="1:26" x14ac:dyDescent="0.2">
      <c r="A267" s="54"/>
      <c r="B267" s="54"/>
      <c r="C267" s="50"/>
      <c r="D267" s="54"/>
      <c r="E267" s="54"/>
      <c r="F267" s="54"/>
      <c r="G267" s="54"/>
      <c r="H267" s="54"/>
      <c r="I267" s="54"/>
      <c r="J267" s="54"/>
      <c r="K267" s="103"/>
      <c r="L267" s="54"/>
      <c r="M267" s="54"/>
      <c r="N267" s="54"/>
      <c r="O267" s="54"/>
      <c r="P267" s="54"/>
      <c r="Q267" s="54"/>
      <c r="R267" s="54"/>
      <c r="S267" s="54"/>
      <c r="T267" s="54"/>
      <c r="U267" s="54"/>
      <c r="V267" s="54"/>
      <c r="W267" s="54"/>
      <c r="X267" s="54"/>
      <c r="Y267" s="54"/>
      <c r="Z267" s="54"/>
    </row>
    <row r="268" spans="1:26" x14ac:dyDescent="0.2">
      <c r="A268" s="54"/>
      <c r="B268" s="54"/>
      <c r="C268" s="50"/>
      <c r="D268" s="54"/>
      <c r="E268" s="54"/>
      <c r="F268" s="54"/>
      <c r="G268" s="54"/>
      <c r="H268" s="54"/>
      <c r="I268" s="54"/>
      <c r="J268" s="54"/>
      <c r="K268" s="103"/>
      <c r="L268" s="54"/>
      <c r="M268" s="54"/>
      <c r="N268" s="54"/>
      <c r="O268" s="54"/>
      <c r="P268" s="54"/>
      <c r="Q268" s="54"/>
      <c r="R268" s="54"/>
      <c r="S268" s="54"/>
      <c r="T268" s="54"/>
      <c r="U268" s="54"/>
      <c r="V268" s="54"/>
      <c r="W268" s="54"/>
      <c r="X268" s="54"/>
      <c r="Y268" s="54"/>
      <c r="Z268" s="54"/>
    </row>
    <row r="269" spans="1:26" x14ac:dyDescent="0.2">
      <c r="A269" s="54"/>
      <c r="B269" s="54"/>
      <c r="C269" s="50"/>
      <c r="D269" s="54"/>
      <c r="E269" s="54"/>
      <c r="F269" s="54"/>
      <c r="G269" s="54"/>
      <c r="H269" s="54"/>
      <c r="I269" s="54"/>
      <c r="J269" s="54"/>
      <c r="K269" s="103"/>
      <c r="L269" s="54"/>
      <c r="M269" s="54"/>
      <c r="N269" s="54"/>
      <c r="O269" s="54"/>
      <c r="P269" s="54"/>
      <c r="Q269" s="54"/>
      <c r="R269" s="54"/>
      <c r="S269" s="54"/>
      <c r="T269" s="54"/>
      <c r="U269" s="54"/>
      <c r="V269" s="54"/>
      <c r="W269" s="54"/>
      <c r="X269" s="54"/>
      <c r="Y269" s="54"/>
      <c r="Z269" s="54"/>
    </row>
    <row r="270" spans="1:26" x14ac:dyDescent="0.2">
      <c r="A270" s="54"/>
      <c r="B270" s="54"/>
      <c r="C270" s="50"/>
      <c r="D270" s="54"/>
      <c r="E270" s="54"/>
      <c r="F270" s="54"/>
      <c r="G270" s="54"/>
      <c r="H270" s="54"/>
      <c r="I270" s="54"/>
      <c r="J270" s="54"/>
      <c r="K270" s="103"/>
      <c r="L270" s="54"/>
      <c r="M270" s="54"/>
      <c r="N270" s="54"/>
      <c r="O270" s="54"/>
      <c r="P270" s="54"/>
      <c r="Q270" s="54"/>
      <c r="R270" s="54"/>
      <c r="S270" s="54"/>
      <c r="T270" s="54"/>
      <c r="U270" s="54"/>
      <c r="V270" s="54"/>
      <c r="W270" s="54"/>
      <c r="X270" s="54"/>
      <c r="Y270" s="54"/>
      <c r="Z270" s="54"/>
    </row>
    <row r="271" spans="1:26" x14ac:dyDescent="0.2">
      <c r="A271" s="54"/>
      <c r="B271" s="54"/>
      <c r="C271" s="50"/>
      <c r="D271" s="54"/>
      <c r="E271" s="54"/>
      <c r="F271" s="54"/>
      <c r="G271" s="54"/>
      <c r="H271" s="54"/>
      <c r="I271" s="54"/>
      <c r="J271" s="54"/>
      <c r="K271" s="103"/>
      <c r="L271" s="54"/>
      <c r="M271" s="54"/>
      <c r="N271" s="54"/>
      <c r="O271" s="54"/>
      <c r="P271" s="54"/>
      <c r="Q271" s="54"/>
      <c r="R271" s="54"/>
      <c r="S271" s="54"/>
      <c r="T271" s="54"/>
      <c r="U271" s="54"/>
      <c r="V271" s="54"/>
      <c r="W271" s="54"/>
      <c r="X271" s="54"/>
      <c r="Y271" s="54"/>
      <c r="Z271" s="54"/>
    </row>
    <row r="272" spans="1:26" x14ac:dyDescent="0.2">
      <c r="A272" s="54"/>
      <c r="B272" s="54"/>
      <c r="C272" s="50"/>
      <c r="D272" s="54"/>
      <c r="E272" s="54"/>
      <c r="F272" s="54"/>
      <c r="G272" s="54"/>
      <c r="H272" s="54"/>
      <c r="I272" s="54"/>
      <c r="J272" s="54"/>
      <c r="K272" s="103"/>
      <c r="L272" s="54"/>
      <c r="M272" s="54"/>
      <c r="N272" s="54"/>
      <c r="O272" s="54"/>
      <c r="P272" s="54"/>
      <c r="Q272" s="54"/>
      <c r="R272" s="54"/>
      <c r="S272" s="54"/>
      <c r="T272" s="54"/>
      <c r="U272" s="54"/>
      <c r="V272" s="54"/>
      <c r="W272" s="54"/>
      <c r="X272" s="54"/>
      <c r="Y272" s="54"/>
      <c r="Z272" s="54"/>
    </row>
    <row r="273" spans="1:26" x14ac:dyDescent="0.2">
      <c r="A273" s="54"/>
      <c r="B273" s="54"/>
      <c r="C273" s="50"/>
      <c r="D273" s="54"/>
      <c r="E273" s="54"/>
      <c r="F273" s="54"/>
      <c r="G273" s="54"/>
      <c r="H273" s="54"/>
      <c r="I273" s="54"/>
      <c r="J273" s="54"/>
      <c r="K273" s="103"/>
      <c r="L273" s="54"/>
      <c r="M273" s="54"/>
      <c r="N273" s="54"/>
      <c r="O273" s="54"/>
      <c r="P273" s="54"/>
      <c r="Q273" s="54"/>
      <c r="R273" s="54"/>
      <c r="S273" s="54"/>
      <c r="T273" s="54"/>
      <c r="U273" s="54"/>
      <c r="V273" s="54"/>
      <c r="W273" s="54"/>
      <c r="X273" s="54"/>
      <c r="Y273" s="54"/>
      <c r="Z273" s="54"/>
    </row>
    <row r="274" spans="1:26" x14ac:dyDescent="0.2">
      <c r="A274" s="54"/>
      <c r="B274" s="54"/>
      <c r="C274" s="50"/>
      <c r="D274" s="54"/>
      <c r="E274" s="54"/>
      <c r="F274" s="54"/>
      <c r="G274" s="54"/>
      <c r="H274" s="54"/>
      <c r="I274" s="54"/>
      <c r="J274" s="54"/>
      <c r="K274" s="103"/>
      <c r="L274" s="54"/>
      <c r="M274" s="54"/>
      <c r="N274" s="54"/>
      <c r="O274" s="54"/>
      <c r="P274" s="54"/>
      <c r="Q274" s="54"/>
      <c r="R274" s="54"/>
      <c r="S274" s="54"/>
      <c r="T274" s="54"/>
      <c r="U274" s="54"/>
      <c r="V274" s="54"/>
      <c r="W274" s="54"/>
      <c r="X274" s="54"/>
      <c r="Y274" s="54"/>
      <c r="Z274" s="54"/>
    </row>
    <row r="275" spans="1:26" x14ac:dyDescent="0.2">
      <c r="A275" s="54"/>
      <c r="B275" s="54"/>
      <c r="C275" s="50"/>
      <c r="D275" s="54"/>
      <c r="E275" s="54"/>
      <c r="F275" s="54"/>
      <c r="G275" s="54"/>
      <c r="H275" s="54"/>
      <c r="I275" s="54"/>
      <c r="J275" s="54"/>
      <c r="K275" s="103"/>
      <c r="L275" s="54"/>
      <c r="M275" s="54"/>
      <c r="N275" s="54"/>
      <c r="O275" s="54"/>
      <c r="P275" s="54"/>
      <c r="Q275" s="54"/>
      <c r="R275" s="54"/>
      <c r="S275" s="54"/>
      <c r="T275" s="54"/>
      <c r="U275" s="54"/>
      <c r="V275" s="54"/>
      <c r="W275" s="54"/>
      <c r="X275" s="54"/>
      <c r="Y275" s="54"/>
      <c r="Z275" s="54"/>
    </row>
    <row r="276" spans="1:26" x14ac:dyDescent="0.2">
      <c r="A276" s="54"/>
      <c r="B276" s="54"/>
      <c r="C276" s="50"/>
      <c r="D276" s="54"/>
      <c r="E276" s="54"/>
      <c r="F276" s="54"/>
      <c r="G276" s="54"/>
      <c r="H276" s="54"/>
      <c r="I276" s="54"/>
      <c r="J276" s="54"/>
      <c r="K276" s="103"/>
      <c r="L276" s="54"/>
      <c r="M276" s="54"/>
      <c r="N276" s="54"/>
      <c r="O276" s="54"/>
      <c r="P276" s="54"/>
      <c r="Q276" s="54"/>
      <c r="R276" s="54"/>
      <c r="S276" s="54"/>
      <c r="T276" s="54"/>
      <c r="U276" s="54"/>
      <c r="V276" s="54"/>
      <c r="W276" s="54"/>
      <c r="X276" s="54"/>
      <c r="Y276" s="54"/>
      <c r="Z276" s="54"/>
    </row>
    <row r="277" spans="1:26" x14ac:dyDescent="0.2">
      <c r="A277" s="54"/>
      <c r="B277" s="54"/>
      <c r="C277" s="50"/>
      <c r="D277" s="54"/>
      <c r="E277" s="54"/>
      <c r="F277" s="54"/>
      <c r="G277" s="54"/>
      <c r="H277" s="54"/>
      <c r="I277" s="54"/>
      <c r="J277" s="54"/>
      <c r="K277" s="103"/>
      <c r="L277" s="54"/>
      <c r="M277" s="54"/>
      <c r="N277" s="54"/>
      <c r="O277" s="54"/>
      <c r="P277" s="54"/>
      <c r="Q277" s="54"/>
      <c r="R277" s="54"/>
      <c r="S277" s="54"/>
      <c r="T277" s="54"/>
      <c r="U277" s="54"/>
      <c r="V277" s="54"/>
      <c r="W277" s="54"/>
      <c r="X277" s="54"/>
      <c r="Y277" s="54"/>
      <c r="Z277" s="54"/>
    </row>
    <row r="278" spans="1:26" x14ac:dyDescent="0.2">
      <c r="A278" s="54"/>
      <c r="B278" s="54"/>
      <c r="C278" s="50"/>
      <c r="D278" s="54"/>
      <c r="E278" s="54"/>
      <c r="F278" s="54"/>
      <c r="G278" s="54"/>
      <c r="H278" s="54"/>
      <c r="I278" s="54"/>
      <c r="J278" s="54"/>
      <c r="K278" s="103"/>
      <c r="L278" s="54"/>
      <c r="M278" s="54"/>
      <c r="N278" s="54"/>
      <c r="O278" s="54"/>
      <c r="P278" s="54"/>
      <c r="Q278" s="54"/>
      <c r="R278" s="54"/>
      <c r="S278" s="54"/>
      <c r="T278" s="54"/>
      <c r="U278" s="54"/>
      <c r="V278" s="54"/>
      <c r="W278" s="54"/>
      <c r="X278" s="54"/>
      <c r="Y278" s="54"/>
      <c r="Z278" s="54"/>
    </row>
    <row r="279" spans="1:26" x14ac:dyDescent="0.2">
      <c r="A279" s="54"/>
      <c r="B279" s="54"/>
      <c r="C279" s="50"/>
      <c r="D279" s="54"/>
      <c r="E279" s="54"/>
      <c r="F279" s="54"/>
      <c r="G279" s="54"/>
      <c r="H279" s="54"/>
      <c r="I279" s="54"/>
      <c r="J279" s="54"/>
      <c r="K279" s="103"/>
      <c r="L279" s="54"/>
      <c r="M279" s="54"/>
      <c r="N279" s="54"/>
      <c r="O279" s="54"/>
      <c r="P279" s="54"/>
      <c r="Q279" s="54"/>
      <c r="R279" s="54"/>
      <c r="S279" s="54"/>
      <c r="T279" s="54"/>
      <c r="U279" s="54"/>
      <c r="V279" s="54"/>
      <c r="W279" s="54"/>
      <c r="X279" s="54"/>
      <c r="Y279" s="54"/>
      <c r="Z279" s="54"/>
    </row>
    <row r="280" spans="1:26" x14ac:dyDescent="0.2">
      <c r="A280" s="54"/>
      <c r="B280" s="54"/>
      <c r="C280" s="50"/>
      <c r="D280" s="54"/>
      <c r="E280" s="54"/>
      <c r="F280" s="54"/>
      <c r="G280" s="54"/>
      <c r="H280" s="54"/>
      <c r="I280" s="54"/>
      <c r="J280" s="54"/>
      <c r="K280" s="103"/>
      <c r="L280" s="54"/>
      <c r="M280" s="54"/>
      <c r="N280" s="54"/>
      <c r="O280" s="54"/>
      <c r="P280" s="54"/>
      <c r="Q280" s="54"/>
      <c r="R280" s="54"/>
      <c r="S280" s="54"/>
      <c r="T280" s="54"/>
      <c r="U280" s="54"/>
      <c r="V280" s="54"/>
      <c r="W280" s="54"/>
      <c r="X280" s="54"/>
      <c r="Y280" s="54"/>
      <c r="Z280" s="54"/>
    </row>
    <row r="281" spans="1:26" x14ac:dyDescent="0.2">
      <c r="A281" s="54"/>
      <c r="B281" s="54"/>
      <c r="C281" s="50"/>
      <c r="D281" s="54"/>
      <c r="E281" s="54"/>
      <c r="F281" s="54"/>
      <c r="G281" s="54"/>
      <c r="H281" s="54"/>
      <c r="I281" s="54"/>
      <c r="J281" s="54"/>
      <c r="K281" s="103"/>
      <c r="L281" s="54"/>
      <c r="M281" s="54"/>
      <c r="N281" s="54"/>
      <c r="O281" s="54"/>
      <c r="P281" s="54"/>
      <c r="Q281" s="54"/>
      <c r="R281" s="54"/>
      <c r="S281" s="54"/>
      <c r="T281" s="54"/>
      <c r="U281" s="54"/>
      <c r="V281" s="54"/>
      <c r="W281" s="54"/>
      <c r="X281" s="54"/>
      <c r="Y281" s="54"/>
      <c r="Z281" s="54"/>
    </row>
    <row r="282" spans="1:26" x14ac:dyDescent="0.2">
      <c r="A282" s="54"/>
      <c r="B282" s="54"/>
      <c r="C282" s="50"/>
      <c r="D282" s="54"/>
      <c r="E282" s="54"/>
      <c r="F282" s="54"/>
      <c r="G282" s="54"/>
      <c r="H282" s="54"/>
      <c r="I282" s="54"/>
      <c r="J282" s="54"/>
      <c r="K282" s="103"/>
      <c r="L282" s="54"/>
      <c r="M282" s="54"/>
      <c r="N282" s="54"/>
      <c r="O282" s="54"/>
      <c r="P282" s="54"/>
      <c r="Q282" s="54"/>
      <c r="R282" s="54"/>
      <c r="S282" s="54"/>
      <c r="T282" s="54"/>
      <c r="U282" s="54"/>
      <c r="V282" s="54"/>
      <c r="W282" s="54"/>
      <c r="X282" s="54"/>
      <c r="Y282" s="54"/>
      <c r="Z282" s="54"/>
    </row>
    <row r="283" spans="1:26" x14ac:dyDescent="0.2">
      <c r="A283" s="54"/>
      <c r="B283" s="54"/>
      <c r="C283" s="50"/>
      <c r="D283" s="54"/>
      <c r="E283" s="54"/>
      <c r="F283" s="54"/>
      <c r="G283" s="54"/>
      <c r="H283" s="54"/>
      <c r="I283" s="54"/>
      <c r="J283" s="54"/>
      <c r="K283" s="103"/>
      <c r="L283" s="54"/>
      <c r="M283" s="54"/>
      <c r="N283" s="54"/>
      <c r="O283" s="54"/>
      <c r="P283" s="54"/>
      <c r="Q283" s="54"/>
      <c r="R283" s="54"/>
      <c r="S283" s="54"/>
      <c r="T283" s="54"/>
      <c r="U283" s="54"/>
      <c r="V283" s="54"/>
      <c r="W283" s="54"/>
      <c r="X283" s="54"/>
      <c r="Y283" s="54"/>
      <c r="Z283" s="54"/>
    </row>
    <row r="284" spans="1:26" x14ac:dyDescent="0.2">
      <c r="A284" s="54"/>
      <c r="B284" s="54"/>
      <c r="C284" s="50"/>
      <c r="D284" s="54"/>
      <c r="E284" s="54"/>
      <c r="F284" s="54"/>
      <c r="G284" s="54"/>
      <c r="H284" s="54"/>
      <c r="I284" s="54"/>
      <c r="J284" s="54"/>
      <c r="K284" s="103"/>
      <c r="L284" s="54"/>
      <c r="M284" s="54"/>
      <c r="N284" s="54"/>
      <c r="O284" s="54"/>
      <c r="P284" s="54"/>
      <c r="Q284" s="54"/>
      <c r="R284" s="54"/>
      <c r="S284" s="54"/>
      <c r="T284" s="54"/>
      <c r="U284" s="54"/>
      <c r="V284" s="54"/>
      <c r="W284" s="54"/>
      <c r="X284" s="54"/>
      <c r="Y284" s="54"/>
      <c r="Z284" s="54"/>
    </row>
    <row r="285" spans="1:26" x14ac:dyDescent="0.2">
      <c r="A285" s="54"/>
      <c r="B285" s="54"/>
      <c r="C285" s="50"/>
      <c r="D285" s="54"/>
      <c r="E285" s="54"/>
      <c r="F285" s="54"/>
      <c r="G285" s="54"/>
      <c r="H285" s="54"/>
      <c r="I285" s="54"/>
      <c r="J285" s="54"/>
      <c r="K285" s="103"/>
      <c r="L285" s="54"/>
      <c r="M285" s="54"/>
      <c r="N285" s="54"/>
      <c r="O285" s="54"/>
      <c r="P285" s="54"/>
      <c r="Q285" s="54"/>
      <c r="R285" s="54"/>
      <c r="S285" s="54"/>
      <c r="T285" s="54"/>
      <c r="U285" s="54"/>
      <c r="V285" s="54"/>
      <c r="W285" s="54"/>
      <c r="X285" s="54"/>
      <c r="Y285" s="54"/>
      <c r="Z285" s="54"/>
    </row>
    <row r="286" spans="1:26" x14ac:dyDescent="0.2">
      <c r="A286" s="54"/>
      <c r="B286" s="54"/>
      <c r="C286" s="50"/>
      <c r="D286" s="54"/>
      <c r="E286" s="54"/>
      <c r="F286" s="54"/>
      <c r="G286" s="54"/>
      <c r="H286" s="54"/>
      <c r="I286" s="54"/>
      <c r="J286" s="54"/>
      <c r="K286" s="103"/>
      <c r="L286" s="54"/>
      <c r="M286" s="54"/>
      <c r="N286" s="54"/>
      <c r="O286" s="54"/>
      <c r="P286" s="54"/>
      <c r="Q286" s="54"/>
      <c r="R286" s="54"/>
      <c r="S286" s="54"/>
      <c r="T286" s="54"/>
      <c r="U286" s="54"/>
      <c r="V286" s="54"/>
      <c r="W286" s="54"/>
      <c r="X286" s="54"/>
      <c r="Y286" s="54"/>
      <c r="Z286" s="54"/>
    </row>
    <row r="287" spans="1:26" x14ac:dyDescent="0.2">
      <c r="A287" s="54"/>
      <c r="B287" s="54"/>
      <c r="C287" s="50"/>
      <c r="D287" s="54"/>
      <c r="E287" s="54"/>
      <c r="F287" s="54"/>
      <c r="G287" s="54"/>
      <c r="H287" s="54"/>
      <c r="I287" s="54"/>
      <c r="J287" s="54"/>
      <c r="K287" s="103"/>
      <c r="L287" s="54"/>
      <c r="M287" s="54"/>
      <c r="N287" s="54"/>
      <c r="O287" s="54"/>
      <c r="P287" s="54"/>
      <c r="Q287" s="54"/>
      <c r="R287" s="54"/>
      <c r="S287" s="54"/>
      <c r="T287" s="54"/>
      <c r="U287" s="54"/>
      <c r="V287" s="54"/>
      <c r="W287" s="54"/>
      <c r="X287" s="54"/>
      <c r="Y287" s="54"/>
      <c r="Z287" s="54"/>
    </row>
    <row r="288" spans="1:26" x14ac:dyDescent="0.2">
      <c r="A288" s="54"/>
      <c r="B288" s="54"/>
      <c r="C288" s="50"/>
      <c r="D288" s="54"/>
      <c r="E288" s="54"/>
      <c r="F288" s="54"/>
      <c r="G288" s="54"/>
      <c r="H288" s="54"/>
      <c r="I288" s="54"/>
      <c r="J288" s="54"/>
      <c r="K288" s="103"/>
      <c r="L288" s="54"/>
      <c r="M288" s="54"/>
      <c r="N288" s="54"/>
      <c r="O288" s="54"/>
      <c r="P288" s="54"/>
      <c r="Q288" s="54"/>
      <c r="R288" s="54"/>
      <c r="S288" s="54"/>
      <c r="T288" s="54"/>
      <c r="U288" s="54"/>
      <c r="V288" s="54"/>
      <c r="W288" s="54"/>
      <c r="X288" s="54"/>
      <c r="Y288" s="54"/>
      <c r="Z288" s="54"/>
    </row>
    <row r="289" spans="1:26" x14ac:dyDescent="0.2">
      <c r="A289" s="54"/>
      <c r="B289" s="54"/>
      <c r="C289" s="50"/>
      <c r="D289" s="54"/>
      <c r="E289" s="54"/>
      <c r="F289" s="54"/>
      <c r="G289" s="54"/>
      <c r="H289" s="54"/>
      <c r="I289" s="54"/>
      <c r="J289" s="54"/>
      <c r="K289" s="103"/>
      <c r="L289" s="54"/>
      <c r="M289" s="54"/>
      <c r="N289" s="54"/>
      <c r="O289" s="54"/>
      <c r="P289" s="54"/>
      <c r="Q289" s="54"/>
      <c r="R289" s="54"/>
      <c r="S289" s="54"/>
      <c r="T289" s="54"/>
      <c r="U289" s="54"/>
      <c r="V289" s="54"/>
      <c r="W289" s="54"/>
      <c r="X289" s="54"/>
      <c r="Y289" s="54"/>
      <c r="Z289" s="54"/>
    </row>
    <row r="290" spans="1:26" x14ac:dyDescent="0.2">
      <c r="A290" s="54"/>
      <c r="B290" s="54"/>
      <c r="C290" s="50"/>
      <c r="D290" s="54"/>
      <c r="E290" s="54"/>
      <c r="F290" s="54"/>
      <c r="G290" s="54"/>
      <c r="H290" s="54"/>
      <c r="I290" s="54"/>
      <c r="J290" s="54"/>
      <c r="K290" s="103"/>
      <c r="L290" s="54"/>
      <c r="M290" s="54"/>
      <c r="N290" s="54"/>
      <c r="O290" s="54"/>
      <c r="P290" s="54"/>
      <c r="Q290" s="54"/>
      <c r="R290" s="54"/>
      <c r="S290" s="54"/>
      <c r="T290" s="54"/>
      <c r="U290" s="54"/>
      <c r="V290" s="54"/>
      <c r="W290" s="54"/>
      <c r="X290" s="54"/>
      <c r="Y290" s="54"/>
      <c r="Z290" s="54"/>
    </row>
    <row r="291" spans="1:26" x14ac:dyDescent="0.2">
      <c r="A291" s="54"/>
      <c r="B291" s="54"/>
      <c r="C291" s="50"/>
      <c r="D291" s="54"/>
      <c r="E291" s="54"/>
      <c r="F291" s="54"/>
      <c r="G291" s="54"/>
      <c r="H291" s="54"/>
      <c r="I291" s="54"/>
      <c r="J291" s="54"/>
      <c r="K291" s="103"/>
      <c r="L291" s="54"/>
      <c r="M291" s="54"/>
      <c r="N291" s="54"/>
      <c r="O291" s="54"/>
      <c r="P291" s="54"/>
      <c r="Q291" s="54"/>
      <c r="R291" s="54"/>
      <c r="S291" s="54"/>
      <c r="T291" s="54"/>
      <c r="U291" s="54"/>
      <c r="V291" s="54"/>
      <c r="W291" s="54"/>
      <c r="X291" s="54"/>
      <c r="Y291" s="54"/>
      <c r="Z291" s="54"/>
    </row>
    <row r="292" spans="1:26" x14ac:dyDescent="0.2">
      <c r="A292" s="54"/>
      <c r="B292" s="54"/>
      <c r="C292" s="50"/>
      <c r="D292" s="54"/>
      <c r="E292" s="54"/>
      <c r="F292" s="54"/>
      <c r="G292" s="54"/>
      <c r="H292" s="54"/>
      <c r="I292" s="54"/>
      <c r="J292" s="54"/>
      <c r="K292" s="103"/>
      <c r="L292" s="54"/>
      <c r="M292" s="54"/>
      <c r="N292" s="54"/>
      <c r="O292" s="54"/>
      <c r="P292" s="54"/>
      <c r="Q292" s="54"/>
      <c r="R292" s="54"/>
      <c r="S292" s="54"/>
      <c r="T292" s="54"/>
      <c r="U292" s="54"/>
      <c r="V292" s="54"/>
      <c r="W292" s="54"/>
      <c r="X292" s="54"/>
      <c r="Y292" s="54"/>
      <c r="Z292" s="54"/>
    </row>
    <row r="293" spans="1:26" x14ac:dyDescent="0.2">
      <c r="A293" s="54"/>
      <c r="B293" s="54"/>
      <c r="C293" s="50"/>
      <c r="D293" s="54"/>
      <c r="E293" s="54"/>
      <c r="F293" s="54"/>
      <c r="G293" s="54"/>
      <c r="H293" s="54"/>
      <c r="I293" s="54"/>
      <c r="J293" s="54"/>
      <c r="K293" s="103"/>
      <c r="L293" s="54"/>
      <c r="M293" s="54"/>
      <c r="N293" s="54"/>
      <c r="O293" s="54"/>
      <c r="P293" s="54"/>
      <c r="Q293" s="54"/>
      <c r="R293" s="54"/>
      <c r="S293" s="54"/>
      <c r="T293" s="54"/>
      <c r="U293" s="54"/>
      <c r="V293" s="54"/>
      <c r="W293" s="54"/>
      <c r="X293" s="54"/>
      <c r="Y293" s="54"/>
      <c r="Z293" s="54"/>
    </row>
    <row r="294" spans="1:26" x14ac:dyDescent="0.2">
      <c r="A294" s="54"/>
      <c r="B294" s="54"/>
      <c r="C294" s="50"/>
      <c r="D294" s="54"/>
      <c r="E294" s="54"/>
      <c r="F294" s="54"/>
      <c r="G294" s="54"/>
      <c r="H294" s="54"/>
      <c r="I294" s="54"/>
      <c r="J294" s="54"/>
      <c r="K294" s="103"/>
      <c r="L294" s="54"/>
      <c r="M294" s="54"/>
      <c r="N294" s="54"/>
      <c r="O294" s="54"/>
      <c r="P294" s="54"/>
      <c r="Q294" s="54"/>
      <c r="R294" s="54"/>
      <c r="S294" s="54"/>
      <c r="T294" s="54"/>
      <c r="U294" s="54"/>
      <c r="V294" s="54"/>
      <c r="W294" s="54"/>
      <c r="X294" s="54"/>
      <c r="Y294" s="54"/>
      <c r="Z294" s="54"/>
    </row>
    <row r="295" spans="1:26" x14ac:dyDescent="0.2">
      <c r="A295" s="54"/>
      <c r="B295" s="54"/>
      <c r="C295" s="50"/>
      <c r="D295" s="54"/>
      <c r="E295" s="54"/>
      <c r="F295" s="54"/>
      <c r="G295" s="54"/>
      <c r="H295" s="54"/>
      <c r="I295" s="54"/>
      <c r="J295" s="54"/>
      <c r="K295" s="103"/>
      <c r="L295" s="54"/>
      <c r="M295" s="54"/>
      <c r="N295" s="54"/>
      <c r="O295" s="54"/>
      <c r="P295" s="54"/>
      <c r="Q295" s="54"/>
      <c r="R295" s="54"/>
      <c r="S295" s="54"/>
      <c r="T295" s="54"/>
      <c r="U295" s="54"/>
      <c r="V295" s="54"/>
      <c r="W295" s="54"/>
      <c r="X295" s="54"/>
      <c r="Y295" s="54"/>
      <c r="Z295" s="54"/>
    </row>
    <row r="296" spans="1:26" x14ac:dyDescent="0.2">
      <c r="A296" s="54"/>
      <c r="B296" s="54"/>
      <c r="C296" s="50"/>
      <c r="D296" s="54"/>
      <c r="E296" s="54"/>
      <c r="F296" s="54"/>
      <c r="G296" s="54"/>
      <c r="H296" s="54"/>
      <c r="I296" s="54"/>
      <c r="J296" s="54"/>
      <c r="K296" s="103"/>
      <c r="L296" s="54"/>
      <c r="M296" s="54"/>
      <c r="N296" s="54"/>
      <c r="O296" s="54"/>
      <c r="P296" s="54"/>
      <c r="Q296" s="54"/>
      <c r="R296" s="54"/>
      <c r="S296" s="54"/>
      <c r="T296" s="54"/>
      <c r="U296" s="54"/>
      <c r="V296" s="54"/>
      <c r="W296" s="54"/>
      <c r="X296" s="54"/>
      <c r="Y296" s="54"/>
      <c r="Z296" s="54"/>
    </row>
    <row r="297" spans="1:26" x14ac:dyDescent="0.2">
      <c r="A297" s="54"/>
      <c r="B297" s="54"/>
      <c r="C297" s="50"/>
      <c r="D297" s="54"/>
      <c r="E297" s="54"/>
      <c r="F297" s="54"/>
      <c r="G297" s="54"/>
      <c r="H297" s="54"/>
      <c r="I297" s="54"/>
      <c r="J297" s="54"/>
      <c r="K297" s="103"/>
      <c r="L297" s="54"/>
      <c r="M297" s="54"/>
      <c r="N297" s="54"/>
      <c r="O297" s="54"/>
      <c r="P297" s="54"/>
      <c r="Q297" s="54"/>
      <c r="R297" s="54"/>
      <c r="S297" s="54"/>
      <c r="T297" s="54"/>
      <c r="U297" s="54"/>
      <c r="V297" s="54"/>
      <c r="W297" s="54"/>
      <c r="X297" s="54"/>
      <c r="Y297" s="54"/>
      <c r="Z297" s="54"/>
    </row>
    <row r="298" spans="1:26" x14ac:dyDescent="0.2">
      <c r="A298" s="54"/>
      <c r="B298" s="54"/>
      <c r="C298" s="50"/>
      <c r="D298" s="54"/>
      <c r="E298" s="54"/>
      <c r="F298" s="54"/>
      <c r="G298" s="54"/>
      <c r="H298" s="54"/>
      <c r="I298" s="54"/>
      <c r="J298" s="54"/>
      <c r="K298" s="103"/>
      <c r="L298" s="54"/>
      <c r="M298" s="54"/>
      <c r="N298" s="54"/>
      <c r="O298" s="54"/>
      <c r="P298" s="54"/>
      <c r="Q298" s="54"/>
      <c r="R298" s="54"/>
      <c r="S298" s="54"/>
      <c r="T298" s="54"/>
      <c r="U298" s="54"/>
      <c r="V298" s="54"/>
      <c r="W298" s="54"/>
      <c r="X298" s="54"/>
      <c r="Y298" s="54"/>
      <c r="Z298" s="54"/>
    </row>
    <row r="299" spans="1:26" x14ac:dyDescent="0.2">
      <c r="A299" s="54"/>
      <c r="B299" s="54"/>
      <c r="C299" s="50"/>
      <c r="D299" s="54"/>
      <c r="E299" s="54"/>
      <c r="F299" s="54"/>
      <c r="G299" s="54"/>
      <c r="H299" s="54"/>
      <c r="I299" s="54"/>
      <c r="J299" s="54"/>
      <c r="K299" s="103"/>
      <c r="L299" s="54"/>
      <c r="M299" s="54"/>
      <c r="N299" s="54"/>
      <c r="O299" s="54"/>
      <c r="P299" s="54"/>
      <c r="Q299" s="54"/>
      <c r="R299" s="54"/>
      <c r="S299" s="54"/>
      <c r="T299" s="54"/>
      <c r="U299" s="54"/>
      <c r="V299" s="54"/>
      <c r="W299" s="54"/>
      <c r="X299" s="54"/>
      <c r="Y299" s="54"/>
      <c r="Z299" s="54"/>
    </row>
    <row r="300" spans="1:26" x14ac:dyDescent="0.2">
      <c r="A300" s="54"/>
      <c r="B300" s="54"/>
      <c r="C300" s="50"/>
      <c r="D300" s="54"/>
      <c r="E300" s="54"/>
      <c r="F300" s="54"/>
      <c r="G300" s="54"/>
      <c r="H300" s="54"/>
      <c r="I300" s="54"/>
      <c r="J300" s="54"/>
      <c r="K300" s="103"/>
      <c r="L300" s="54"/>
      <c r="M300" s="54"/>
      <c r="N300" s="54"/>
      <c r="O300" s="54"/>
      <c r="P300" s="54"/>
      <c r="Q300" s="54"/>
      <c r="R300" s="54"/>
      <c r="S300" s="54"/>
      <c r="T300" s="54"/>
      <c r="U300" s="54"/>
      <c r="V300" s="54"/>
      <c r="W300" s="54"/>
      <c r="X300" s="54"/>
      <c r="Y300" s="54"/>
      <c r="Z300" s="54"/>
    </row>
    <row r="301" spans="1:26" x14ac:dyDescent="0.2">
      <c r="A301" s="54"/>
      <c r="B301" s="54"/>
      <c r="C301" s="50"/>
      <c r="D301" s="54"/>
      <c r="E301" s="54"/>
      <c r="F301" s="54"/>
      <c r="G301" s="54"/>
      <c r="H301" s="54"/>
      <c r="I301" s="54"/>
      <c r="J301" s="54"/>
      <c r="K301" s="103"/>
      <c r="L301" s="54"/>
      <c r="M301" s="54"/>
      <c r="N301" s="54"/>
      <c r="O301" s="54"/>
      <c r="P301" s="54"/>
      <c r="Q301" s="54"/>
      <c r="R301" s="54"/>
      <c r="S301" s="54"/>
      <c r="T301" s="54"/>
      <c r="U301" s="54"/>
      <c r="V301" s="54"/>
      <c r="W301" s="54"/>
      <c r="X301" s="54"/>
      <c r="Y301" s="54"/>
      <c r="Z301" s="54"/>
    </row>
    <row r="302" spans="1:26" x14ac:dyDescent="0.2">
      <c r="A302" s="54"/>
      <c r="B302" s="54"/>
      <c r="C302" s="50"/>
      <c r="D302" s="54"/>
      <c r="E302" s="54"/>
      <c r="F302" s="54"/>
      <c r="G302" s="54"/>
      <c r="H302" s="54"/>
      <c r="I302" s="54"/>
      <c r="J302" s="54"/>
      <c r="K302" s="103"/>
      <c r="L302" s="54"/>
      <c r="M302" s="54"/>
      <c r="N302" s="54"/>
      <c r="O302" s="54"/>
      <c r="P302" s="54"/>
      <c r="Q302" s="54"/>
      <c r="R302" s="54"/>
      <c r="S302" s="54"/>
      <c r="T302" s="54"/>
      <c r="U302" s="54"/>
      <c r="V302" s="54"/>
      <c r="W302" s="54"/>
      <c r="X302" s="54"/>
      <c r="Y302" s="54"/>
      <c r="Z302" s="54"/>
    </row>
    <row r="303" spans="1:26" x14ac:dyDescent="0.2">
      <c r="A303" s="54"/>
      <c r="B303" s="54"/>
      <c r="C303" s="50"/>
      <c r="D303" s="54"/>
      <c r="E303" s="54"/>
      <c r="F303" s="54"/>
      <c r="G303" s="54"/>
      <c r="H303" s="54"/>
      <c r="I303" s="54"/>
      <c r="J303" s="54"/>
      <c r="K303" s="103"/>
      <c r="L303" s="54"/>
      <c r="M303" s="54"/>
      <c r="N303" s="54"/>
      <c r="O303" s="54"/>
      <c r="P303" s="54"/>
      <c r="Q303" s="54"/>
      <c r="R303" s="54"/>
      <c r="S303" s="54"/>
      <c r="T303" s="54"/>
      <c r="U303" s="54"/>
      <c r="V303" s="54"/>
      <c r="W303" s="54"/>
      <c r="X303" s="54"/>
      <c r="Y303" s="54"/>
      <c r="Z303" s="54"/>
    </row>
    <row r="304" spans="1:26" x14ac:dyDescent="0.2">
      <c r="A304" s="54"/>
      <c r="B304" s="54"/>
      <c r="C304" s="50"/>
      <c r="D304" s="54"/>
      <c r="E304" s="54"/>
      <c r="F304" s="54"/>
      <c r="G304" s="54"/>
      <c r="H304" s="54"/>
      <c r="I304" s="54"/>
      <c r="J304" s="54"/>
      <c r="K304" s="103"/>
      <c r="L304" s="54"/>
      <c r="M304" s="54"/>
      <c r="N304" s="54"/>
      <c r="O304" s="54"/>
      <c r="P304" s="54"/>
      <c r="Q304" s="54"/>
      <c r="R304" s="54"/>
      <c r="S304" s="54"/>
      <c r="T304" s="54"/>
      <c r="U304" s="54"/>
      <c r="V304" s="54"/>
      <c r="W304" s="54"/>
      <c r="X304" s="54"/>
      <c r="Y304" s="54"/>
      <c r="Z304" s="54"/>
    </row>
    <row r="305" spans="1:26" x14ac:dyDescent="0.2">
      <c r="A305" s="54"/>
      <c r="B305" s="54"/>
      <c r="C305" s="50"/>
      <c r="D305" s="54"/>
      <c r="E305" s="54"/>
      <c r="F305" s="54"/>
      <c r="G305" s="54"/>
      <c r="H305" s="54"/>
      <c r="I305" s="54"/>
      <c r="J305" s="54"/>
      <c r="K305" s="103"/>
      <c r="L305" s="54"/>
      <c r="M305" s="54"/>
      <c r="N305" s="54"/>
      <c r="O305" s="54"/>
      <c r="P305" s="54"/>
      <c r="Q305" s="54"/>
      <c r="R305" s="54"/>
      <c r="S305" s="54"/>
      <c r="T305" s="54"/>
      <c r="U305" s="54"/>
      <c r="V305" s="54"/>
      <c r="W305" s="54"/>
      <c r="X305" s="54"/>
      <c r="Y305" s="54"/>
      <c r="Z305" s="54"/>
    </row>
    <row r="306" spans="1:26" x14ac:dyDescent="0.2">
      <c r="A306" s="54"/>
      <c r="B306" s="54"/>
      <c r="C306" s="50"/>
      <c r="D306" s="54"/>
      <c r="E306" s="54"/>
      <c r="F306" s="54"/>
      <c r="G306" s="54"/>
      <c r="H306" s="54"/>
      <c r="I306" s="54"/>
      <c r="J306" s="54"/>
      <c r="K306" s="103"/>
      <c r="L306" s="54"/>
      <c r="M306" s="54"/>
      <c r="N306" s="54"/>
      <c r="O306" s="54"/>
      <c r="P306" s="54"/>
      <c r="Q306" s="54"/>
      <c r="R306" s="54"/>
      <c r="S306" s="54"/>
      <c r="T306" s="54"/>
      <c r="U306" s="54"/>
      <c r="V306" s="54"/>
      <c r="W306" s="54"/>
      <c r="X306" s="54"/>
      <c r="Y306" s="54"/>
      <c r="Z306" s="54"/>
    </row>
    <row r="307" spans="1:26" x14ac:dyDescent="0.2">
      <c r="A307" s="54"/>
      <c r="B307" s="54"/>
      <c r="C307" s="50"/>
      <c r="D307" s="54"/>
      <c r="E307" s="54"/>
      <c r="F307" s="54"/>
      <c r="G307" s="54"/>
      <c r="H307" s="54"/>
      <c r="I307" s="54"/>
      <c r="J307" s="54"/>
      <c r="K307" s="103"/>
      <c r="L307" s="54"/>
      <c r="M307" s="54"/>
      <c r="N307" s="54"/>
      <c r="O307" s="54"/>
      <c r="P307" s="54"/>
      <c r="Q307" s="54"/>
      <c r="R307" s="54"/>
      <c r="S307" s="54"/>
      <c r="T307" s="54"/>
      <c r="U307" s="54"/>
      <c r="V307" s="54"/>
      <c r="W307" s="54"/>
      <c r="X307" s="54"/>
      <c r="Y307" s="54"/>
      <c r="Z307" s="54"/>
    </row>
    <row r="308" spans="1:26" x14ac:dyDescent="0.2">
      <c r="A308" s="54"/>
      <c r="B308" s="54"/>
      <c r="C308" s="50"/>
      <c r="D308" s="54"/>
      <c r="E308" s="54"/>
      <c r="F308" s="54"/>
      <c r="G308" s="54"/>
      <c r="H308" s="54"/>
      <c r="I308" s="54"/>
      <c r="J308" s="54"/>
      <c r="K308" s="103"/>
      <c r="L308" s="54"/>
      <c r="M308" s="54"/>
      <c r="N308" s="54"/>
      <c r="O308" s="54"/>
      <c r="P308" s="54"/>
      <c r="Q308" s="54"/>
      <c r="R308" s="54"/>
      <c r="S308" s="54"/>
      <c r="T308" s="54"/>
      <c r="U308" s="54"/>
      <c r="V308" s="54"/>
      <c r="W308" s="54"/>
      <c r="X308" s="54"/>
      <c r="Y308" s="54"/>
      <c r="Z308" s="54"/>
    </row>
    <row r="309" spans="1:26" x14ac:dyDescent="0.2">
      <c r="A309" s="54"/>
      <c r="B309" s="54"/>
      <c r="C309" s="50"/>
      <c r="D309" s="54"/>
      <c r="E309" s="54"/>
      <c r="F309" s="54"/>
      <c r="G309" s="54"/>
      <c r="H309" s="54"/>
      <c r="I309" s="54"/>
      <c r="J309" s="54"/>
      <c r="K309" s="103"/>
      <c r="L309" s="54"/>
      <c r="M309" s="54"/>
      <c r="N309" s="54"/>
      <c r="O309" s="54"/>
      <c r="P309" s="54"/>
      <c r="Q309" s="54"/>
      <c r="R309" s="54"/>
      <c r="S309" s="54"/>
      <c r="T309" s="54"/>
      <c r="U309" s="54"/>
      <c r="V309" s="54"/>
      <c r="W309" s="54"/>
      <c r="X309" s="54"/>
      <c r="Y309" s="54"/>
      <c r="Z309" s="54"/>
    </row>
    <row r="310" spans="1:26" x14ac:dyDescent="0.2">
      <c r="A310" s="54"/>
      <c r="B310" s="54"/>
      <c r="C310" s="50"/>
      <c r="D310" s="54"/>
      <c r="E310" s="54"/>
      <c r="F310" s="54"/>
      <c r="G310" s="54"/>
      <c r="H310" s="54"/>
      <c r="I310" s="54"/>
      <c r="J310" s="54"/>
      <c r="K310" s="103"/>
      <c r="L310" s="54"/>
      <c r="M310" s="54"/>
      <c r="N310" s="54"/>
      <c r="O310" s="54"/>
      <c r="P310" s="54"/>
      <c r="Q310" s="54"/>
      <c r="R310" s="54"/>
      <c r="S310" s="54"/>
      <c r="T310" s="54"/>
      <c r="U310" s="54"/>
      <c r="V310" s="54"/>
      <c r="W310" s="54"/>
      <c r="X310" s="54"/>
      <c r="Y310" s="54"/>
      <c r="Z310" s="54"/>
    </row>
    <row r="311" spans="1:26" x14ac:dyDescent="0.2">
      <c r="A311" s="54"/>
      <c r="B311" s="54"/>
      <c r="C311" s="50"/>
      <c r="D311" s="54"/>
      <c r="E311" s="54"/>
      <c r="F311" s="54"/>
      <c r="G311" s="54"/>
      <c r="H311" s="54"/>
      <c r="I311" s="54"/>
      <c r="J311" s="54"/>
      <c r="K311" s="103"/>
      <c r="L311" s="54"/>
      <c r="M311" s="54"/>
      <c r="N311" s="54"/>
      <c r="O311" s="54"/>
      <c r="P311" s="54"/>
      <c r="Q311" s="54"/>
      <c r="R311" s="54"/>
      <c r="S311" s="54"/>
      <c r="T311" s="54"/>
      <c r="U311" s="54"/>
      <c r="V311" s="54"/>
      <c r="W311" s="54"/>
      <c r="X311" s="54"/>
      <c r="Y311" s="54"/>
      <c r="Z311" s="54"/>
    </row>
    <row r="312" spans="1:26" x14ac:dyDescent="0.2">
      <c r="A312" s="54"/>
      <c r="B312" s="54"/>
      <c r="C312" s="50"/>
      <c r="D312" s="54"/>
      <c r="E312" s="54"/>
      <c r="F312" s="54"/>
      <c r="G312" s="54"/>
      <c r="H312" s="54"/>
      <c r="I312" s="54"/>
      <c r="J312" s="54"/>
      <c r="K312" s="103"/>
      <c r="L312" s="54"/>
      <c r="M312" s="54"/>
      <c r="N312" s="54"/>
      <c r="O312" s="54"/>
      <c r="P312" s="54"/>
      <c r="Q312" s="54"/>
      <c r="R312" s="54"/>
      <c r="S312" s="54"/>
      <c r="T312" s="54"/>
      <c r="U312" s="54"/>
      <c r="V312" s="54"/>
      <c r="W312" s="54"/>
      <c r="X312" s="54"/>
      <c r="Y312" s="54"/>
      <c r="Z312" s="54"/>
    </row>
    <row r="313" spans="1:26" x14ac:dyDescent="0.2">
      <c r="A313" s="54"/>
      <c r="B313" s="54"/>
      <c r="C313" s="50"/>
      <c r="D313" s="54"/>
      <c r="E313" s="54"/>
      <c r="F313" s="54"/>
      <c r="G313" s="54"/>
      <c r="H313" s="54"/>
      <c r="I313" s="54"/>
      <c r="J313" s="54"/>
      <c r="K313" s="103"/>
      <c r="L313" s="54"/>
      <c r="M313" s="54"/>
      <c r="N313" s="54"/>
      <c r="O313" s="54"/>
      <c r="P313" s="54"/>
      <c r="Q313" s="54"/>
      <c r="R313" s="54"/>
      <c r="S313" s="54"/>
      <c r="T313" s="54"/>
      <c r="U313" s="54"/>
      <c r="V313" s="54"/>
      <c r="W313" s="54"/>
      <c r="X313" s="54"/>
      <c r="Y313" s="54"/>
      <c r="Z313" s="54"/>
    </row>
    <row r="314" spans="1:26" x14ac:dyDescent="0.2">
      <c r="A314" s="54"/>
      <c r="B314" s="54"/>
      <c r="C314" s="50"/>
      <c r="D314" s="54"/>
      <c r="E314" s="54"/>
      <c r="F314" s="54"/>
      <c r="G314" s="54"/>
      <c r="H314" s="54"/>
      <c r="I314" s="54"/>
      <c r="J314" s="54"/>
      <c r="K314" s="103"/>
      <c r="L314" s="54"/>
      <c r="M314" s="54"/>
      <c r="N314" s="54"/>
      <c r="O314" s="54"/>
      <c r="P314" s="54"/>
      <c r="Q314" s="54"/>
      <c r="R314" s="54"/>
      <c r="S314" s="54"/>
      <c r="T314" s="54"/>
      <c r="U314" s="54"/>
      <c r="V314" s="54"/>
      <c r="W314" s="54"/>
      <c r="X314" s="54"/>
      <c r="Y314" s="54"/>
      <c r="Z314" s="54"/>
    </row>
    <row r="315" spans="1:26" x14ac:dyDescent="0.2">
      <c r="A315" s="54"/>
      <c r="B315" s="54"/>
      <c r="C315" s="50"/>
      <c r="D315" s="54"/>
      <c r="E315" s="54"/>
      <c r="F315" s="54"/>
      <c r="G315" s="54"/>
      <c r="H315" s="54"/>
      <c r="I315" s="54"/>
      <c r="J315" s="54"/>
      <c r="K315" s="103"/>
      <c r="L315" s="54"/>
      <c r="M315" s="54"/>
      <c r="N315" s="54"/>
      <c r="O315" s="54"/>
      <c r="P315" s="54"/>
      <c r="Q315" s="54"/>
      <c r="R315" s="54"/>
      <c r="S315" s="54"/>
      <c r="T315" s="54"/>
      <c r="U315" s="54"/>
      <c r="V315" s="54"/>
      <c r="W315" s="54"/>
      <c r="X315" s="54"/>
      <c r="Y315" s="54"/>
      <c r="Z315" s="54"/>
    </row>
    <row r="316" spans="1:26" x14ac:dyDescent="0.2">
      <c r="A316" s="54"/>
      <c r="B316" s="54"/>
      <c r="C316" s="50"/>
      <c r="D316" s="54"/>
      <c r="E316" s="54"/>
      <c r="F316" s="54"/>
      <c r="G316" s="54"/>
      <c r="H316" s="54"/>
      <c r="I316" s="54"/>
      <c r="J316" s="54"/>
      <c r="K316" s="103"/>
      <c r="L316" s="54"/>
      <c r="M316" s="54"/>
      <c r="N316" s="54"/>
      <c r="O316" s="54"/>
      <c r="P316" s="54"/>
      <c r="Q316" s="54"/>
      <c r="R316" s="54"/>
      <c r="S316" s="54"/>
      <c r="T316" s="54"/>
      <c r="U316" s="54"/>
      <c r="V316" s="54"/>
      <c r="W316" s="54"/>
      <c r="X316" s="54"/>
      <c r="Y316" s="54"/>
      <c r="Z316" s="54"/>
    </row>
    <row r="317" spans="1:26" x14ac:dyDescent="0.2">
      <c r="A317" s="54"/>
      <c r="B317" s="54"/>
      <c r="C317" s="50"/>
      <c r="D317" s="54"/>
      <c r="E317" s="54"/>
      <c r="F317" s="54"/>
      <c r="G317" s="54"/>
      <c r="H317" s="54"/>
      <c r="I317" s="54"/>
      <c r="J317" s="54"/>
      <c r="K317" s="103"/>
      <c r="L317" s="54"/>
      <c r="M317" s="54"/>
      <c r="N317" s="54"/>
      <c r="O317" s="54"/>
      <c r="P317" s="54"/>
      <c r="Q317" s="54"/>
      <c r="R317" s="54"/>
      <c r="S317" s="54"/>
      <c r="T317" s="54"/>
      <c r="U317" s="54"/>
      <c r="V317" s="54"/>
      <c r="W317" s="54"/>
      <c r="X317" s="54"/>
      <c r="Y317" s="54"/>
      <c r="Z317" s="54"/>
    </row>
    <row r="318" spans="1:26" x14ac:dyDescent="0.2">
      <c r="A318" s="54"/>
      <c r="B318" s="54"/>
      <c r="C318" s="50"/>
      <c r="D318" s="54"/>
      <c r="E318" s="54"/>
      <c r="F318" s="54"/>
      <c r="G318" s="54"/>
      <c r="H318" s="54"/>
      <c r="I318" s="54"/>
      <c r="J318" s="54"/>
      <c r="K318" s="103"/>
      <c r="L318" s="54"/>
      <c r="M318" s="54"/>
      <c r="N318" s="54"/>
      <c r="O318" s="54"/>
      <c r="P318" s="54"/>
      <c r="Q318" s="54"/>
      <c r="R318" s="54"/>
      <c r="S318" s="54"/>
      <c r="T318" s="54"/>
      <c r="U318" s="54"/>
      <c r="V318" s="54"/>
      <c r="W318" s="54"/>
      <c r="X318" s="54"/>
      <c r="Y318" s="54"/>
      <c r="Z318" s="54"/>
    </row>
    <row r="319" spans="1:26" x14ac:dyDescent="0.2">
      <c r="A319" s="54"/>
      <c r="B319" s="54"/>
      <c r="C319" s="50"/>
      <c r="D319" s="54"/>
      <c r="E319" s="54"/>
      <c r="F319" s="54"/>
      <c r="G319" s="54"/>
      <c r="H319" s="54"/>
      <c r="I319" s="54"/>
      <c r="J319" s="54"/>
      <c r="K319" s="103"/>
      <c r="L319" s="54"/>
      <c r="M319" s="54"/>
      <c r="N319" s="54"/>
      <c r="O319" s="54"/>
      <c r="P319" s="54"/>
      <c r="Q319" s="54"/>
      <c r="R319" s="54"/>
      <c r="S319" s="54"/>
      <c r="T319" s="54"/>
      <c r="U319" s="54"/>
      <c r="V319" s="54"/>
      <c r="W319" s="54"/>
      <c r="X319" s="54"/>
      <c r="Y319" s="54"/>
      <c r="Z319" s="54"/>
    </row>
    <row r="320" spans="1:26" x14ac:dyDescent="0.2">
      <c r="A320" s="54"/>
      <c r="B320" s="54"/>
      <c r="C320" s="50"/>
      <c r="D320" s="54"/>
      <c r="E320" s="54"/>
      <c r="F320" s="54"/>
      <c r="G320" s="54"/>
      <c r="H320" s="54"/>
      <c r="I320" s="54"/>
      <c r="J320" s="54"/>
      <c r="K320" s="103"/>
      <c r="L320" s="54"/>
      <c r="M320" s="54"/>
      <c r="N320" s="54"/>
      <c r="O320" s="54"/>
      <c r="P320" s="54"/>
      <c r="Q320" s="54"/>
      <c r="R320" s="54"/>
      <c r="S320" s="54"/>
      <c r="T320" s="54"/>
      <c r="U320" s="54"/>
      <c r="V320" s="54"/>
      <c r="W320" s="54"/>
      <c r="X320" s="54"/>
      <c r="Y320" s="54"/>
      <c r="Z320" s="54"/>
    </row>
    <row r="321" spans="1:26" x14ac:dyDescent="0.2">
      <c r="A321" s="54"/>
      <c r="B321" s="54"/>
      <c r="C321" s="50"/>
      <c r="D321" s="54"/>
      <c r="E321" s="54"/>
      <c r="F321" s="54"/>
      <c r="G321" s="54"/>
      <c r="H321" s="54"/>
      <c r="I321" s="54"/>
      <c r="J321" s="54"/>
      <c r="K321" s="103"/>
      <c r="L321" s="54"/>
      <c r="M321" s="54"/>
      <c r="N321" s="54"/>
      <c r="O321" s="54"/>
      <c r="P321" s="54"/>
      <c r="Q321" s="54"/>
      <c r="R321" s="54"/>
      <c r="S321" s="54"/>
      <c r="T321" s="54"/>
      <c r="U321" s="54"/>
      <c r="V321" s="54"/>
      <c r="W321" s="54"/>
      <c r="X321" s="54"/>
      <c r="Y321" s="54"/>
      <c r="Z321" s="54"/>
    </row>
    <row r="322" spans="1:26" x14ac:dyDescent="0.2">
      <c r="A322" s="54"/>
      <c r="B322" s="54"/>
      <c r="C322" s="50"/>
      <c r="D322" s="54"/>
      <c r="E322" s="54"/>
      <c r="F322" s="54"/>
      <c r="G322" s="54"/>
      <c r="H322" s="54"/>
      <c r="I322" s="54"/>
      <c r="J322" s="54"/>
      <c r="K322" s="103"/>
      <c r="L322" s="54"/>
      <c r="M322" s="54"/>
      <c r="N322" s="54"/>
      <c r="O322" s="54"/>
      <c r="P322" s="54"/>
      <c r="Q322" s="54"/>
      <c r="R322" s="54"/>
      <c r="S322" s="54"/>
      <c r="T322" s="54"/>
      <c r="U322" s="54"/>
      <c r="V322" s="54"/>
      <c r="W322" s="54"/>
      <c r="X322" s="54"/>
      <c r="Y322" s="54"/>
      <c r="Z322" s="54"/>
    </row>
    <row r="323" spans="1:26" x14ac:dyDescent="0.2">
      <c r="A323" s="54"/>
      <c r="B323" s="54"/>
      <c r="C323" s="50"/>
      <c r="D323" s="54"/>
      <c r="E323" s="54"/>
      <c r="F323" s="54"/>
      <c r="G323" s="54"/>
      <c r="H323" s="54"/>
      <c r="I323" s="54"/>
      <c r="J323" s="54"/>
      <c r="K323" s="103"/>
      <c r="L323" s="54"/>
      <c r="M323" s="54"/>
      <c r="N323" s="54"/>
      <c r="O323" s="54"/>
      <c r="P323" s="54"/>
      <c r="Q323" s="54"/>
      <c r="R323" s="54"/>
      <c r="S323" s="54"/>
      <c r="T323" s="54"/>
      <c r="U323" s="54"/>
      <c r="V323" s="54"/>
      <c r="W323" s="54"/>
      <c r="X323" s="54"/>
      <c r="Y323" s="54"/>
      <c r="Z323" s="54"/>
    </row>
    <row r="324" spans="1:26" x14ac:dyDescent="0.2">
      <c r="A324" s="54"/>
      <c r="B324" s="54"/>
      <c r="C324" s="50"/>
      <c r="D324" s="54"/>
      <c r="E324" s="54"/>
      <c r="F324" s="54"/>
      <c r="G324" s="54"/>
      <c r="H324" s="54"/>
      <c r="I324" s="54"/>
      <c r="J324" s="54"/>
      <c r="K324" s="103"/>
      <c r="L324" s="54"/>
      <c r="M324" s="54"/>
      <c r="N324" s="54"/>
      <c r="O324" s="54"/>
      <c r="P324" s="54"/>
      <c r="Q324" s="54"/>
      <c r="R324" s="54"/>
      <c r="S324" s="54"/>
      <c r="T324" s="54"/>
      <c r="U324" s="54"/>
      <c r="V324" s="54"/>
      <c r="W324" s="54"/>
      <c r="X324" s="54"/>
      <c r="Y324" s="54"/>
      <c r="Z324" s="54"/>
    </row>
    <row r="325" spans="1:26" x14ac:dyDescent="0.2">
      <c r="A325" s="54"/>
      <c r="B325" s="54"/>
      <c r="C325" s="50"/>
      <c r="D325" s="54"/>
      <c r="E325" s="54"/>
      <c r="F325" s="54"/>
      <c r="G325" s="54"/>
      <c r="H325" s="54"/>
      <c r="I325" s="54"/>
      <c r="J325" s="54"/>
      <c r="K325" s="103"/>
      <c r="L325" s="54"/>
      <c r="M325" s="54"/>
      <c r="N325" s="54"/>
      <c r="O325" s="54"/>
      <c r="P325" s="54"/>
      <c r="Q325" s="54"/>
      <c r="R325" s="54"/>
      <c r="S325" s="54"/>
      <c r="T325" s="54"/>
      <c r="U325" s="54"/>
      <c r="V325" s="54"/>
      <c r="W325" s="54"/>
      <c r="X325" s="54"/>
      <c r="Y325" s="54"/>
      <c r="Z325" s="54"/>
    </row>
    <row r="326" spans="1:26" x14ac:dyDescent="0.2">
      <c r="A326" s="54"/>
      <c r="B326" s="54"/>
      <c r="C326" s="50"/>
      <c r="D326" s="54"/>
      <c r="E326" s="54"/>
      <c r="F326" s="54"/>
      <c r="G326" s="54"/>
      <c r="H326" s="54"/>
      <c r="I326" s="54"/>
      <c r="J326" s="54"/>
      <c r="K326" s="103"/>
      <c r="L326" s="54"/>
      <c r="M326" s="54"/>
      <c r="N326" s="54"/>
      <c r="O326" s="54"/>
      <c r="P326" s="54"/>
      <c r="Q326" s="54"/>
      <c r="R326" s="54"/>
      <c r="S326" s="54"/>
      <c r="T326" s="54"/>
      <c r="U326" s="54"/>
      <c r="V326" s="54"/>
      <c r="W326" s="54"/>
      <c r="X326" s="54"/>
      <c r="Y326" s="54"/>
      <c r="Z326" s="54"/>
    </row>
    <row r="327" spans="1:26" x14ac:dyDescent="0.2">
      <c r="A327" s="54"/>
      <c r="B327" s="54"/>
      <c r="C327" s="50"/>
      <c r="D327" s="54"/>
      <c r="E327" s="54"/>
      <c r="F327" s="54"/>
      <c r="G327" s="54"/>
      <c r="H327" s="54"/>
      <c r="I327" s="54"/>
      <c r="J327" s="54"/>
      <c r="K327" s="103"/>
      <c r="L327" s="54"/>
      <c r="M327" s="54"/>
      <c r="N327" s="54"/>
      <c r="O327" s="54"/>
      <c r="P327" s="54"/>
      <c r="Q327" s="54"/>
      <c r="R327" s="54"/>
      <c r="S327" s="54"/>
      <c r="T327" s="54"/>
      <c r="U327" s="54"/>
      <c r="V327" s="54"/>
      <c r="W327" s="54"/>
      <c r="X327" s="54"/>
      <c r="Y327" s="54"/>
      <c r="Z327" s="54"/>
    </row>
    <row r="328" spans="1:26" x14ac:dyDescent="0.2">
      <c r="A328" s="54"/>
      <c r="B328" s="54"/>
      <c r="C328" s="50"/>
      <c r="D328" s="54"/>
      <c r="E328" s="54"/>
      <c r="F328" s="54"/>
      <c r="G328" s="54"/>
      <c r="H328" s="54"/>
      <c r="I328" s="54"/>
      <c r="J328" s="54"/>
      <c r="K328" s="103"/>
      <c r="L328" s="54"/>
      <c r="M328" s="54"/>
      <c r="N328" s="54"/>
      <c r="O328" s="54"/>
      <c r="P328" s="54"/>
      <c r="Q328" s="54"/>
      <c r="R328" s="54"/>
      <c r="S328" s="54"/>
      <c r="T328" s="54"/>
      <c r="U328" s="54"/>
      <c r="V328" s="54"/>
      <c r="W328" s="54"/>
      <c r="X328" s="54"/>
      <c r="Y328" s="54"/>
      <c r="Z328" s="54"/>
    </row>
    <row r="329" spans="1:26" x14ac:dyDescent="0.2">
      <c r="A329" s="54"/>
      <c r="B329" s="54"/>
      <c r="C329" s="50"/>
      <c r="D329" s="54"/>
      <c r="E329" s="54"/>
      <c r="F329" s="54"/>
      <c r="G329" s="54"/>
      <c r="H329" s="54"/>
      <c r="I329" s="54"/>
      <c r="J329" s="54"/>
      <c r="K329" s="103"/>
      <c r="L329" s="54"/>
      <c r="M329" s="54"/>
      <c r="N329" s="54"/>
      <c r="O329" s="54"/>
      <c r="P329" s="54"/>
      <c r="Q329" s="54"/>
      <c r="R329" s="54"/>
      <c r="S329" s="54"/>
      <c r="T329" s="54"/>
      <c r="U329" s="54"/>
      <c r="V329" s="54"/>
      <c r="W329" s="54"/>
      <c r="X329" s="54"/>
      <c r="Y329" s="54"/>
      <c r="Z329" s="54"/>
    </row>
    <row r="330" spans="1:26" x14ac:dyDescent="0.2">
      <c r="A330" s="54"/>
      <c r="B330" s="54"/>
      <c r="C330" s="50"/>
      <c r="D330" s="54"/>
      <c r="E330" s="54"/>
      <c r="F330" s="54"/>
      <c r="G330" s="54"/>
      <c r="H330" s="54"/>
      <c r="I330" s="54"/>
      <c r="J330" s="54"/>
      <c r="K330" s="103"/>
      <c r="L330" s="54"/>
      <c r="M330" s="54"/>
      <c r="N330" s="54"/>
      <c r="O330" s="54"/>
      <c r="P330" s="54"/>
      <c r="Q330" s="54"/>
      <c r="R330" s="54"/>
      <c r="S330" s="54"/>
      <c r="T330" s="54"/>
      <c r="U330" s="54"/>
      <c r="V330" s="54"/>
      <c r="W330" s="54"/>
      <c r="X330" s="54"/>
      <c r="Y330" s="54"/>
      <c r="Z330" s="54"/>
    </row>
    <row r="331" spans="1:26" x14ac:dyDescent="0.2">
      <c r="A331" s="54"/>
      <c r="B331" s="54"/>
      <c r="C331" s="50"/>
      <c r="D331" s="54"/>
      <c r="E331" s="54"/>
      <c r="F331" s="54"/>
      <c r="G331" s="54"/>
      <c r="H331" s="54"/>
      <c r="I331" s="54"/>
      <c r="J331" s="54"/>
      <c r="K331" s="103"/>
      <c r="L331" s="54"/>
      <c r="M331" s="54"/>
      <c r="N331" s="54"/>
      <c r="O331" s="54"/>
      <c r="P331" s="54"/>
      <c r="Q331" s="54"/>
      <c r="R331" s="54"/>
      <c r="S331" s="54"/>
      <c r="T331" s="54"/>
      <c r="U331" s="54"/>
      <c r="V331" s="54"/>
      <c r="W331" s="54"/>
      <c r="X331" s="54"/>
      <c r="Y331" s="54"/>
      <c r="Z331" s="54"/>
    </row>
    <row r="332" spans="1:26" x14ac:dyDescent="0.2">
      <c r="A332" s="54"/>
      <c r="B332" s="54"/>
      <c r="C332" s="50"/>
      <c r="D332" s="54"/>
      <c r="E332" s="54"/>
      <c r="F332" s="54"/>
      <c r="G332" s="54"/>
      <c r="H332" s="54"/>
      <c r="I332" s="54"/>
      <c r="J332" s="54"/>
      <c r="K332" s="103"/>
      <c r="L332" s="54"/>
      <c r="M332" s="54"/>
      <c r="N332" s="54"/>
      <c r="O332" s="54"/>
      <c r="P332" s="54"/>
      <c r="Q332" s="54"/>
      <c r="R332" s="54"/>
      <c r="S332" s="54"/>
      <c r="T332" s="54"/>
      <c r="U332" s="54"/>
      <c r="V332" s="54"/>
      <c r="W332" s="54"/>
      <c r="X332" s="54"/>
      <c r="Y332" s="54"/>
      <c r="Z332" s="54"/>
    </row>
    <row r="333" spans="1:26" x14ac:dyDescent="0.2">
      <c r="A333" s="54"/>
      <c r="B333" s="54"/>
      <c r="C333" s="50"/>
      <c r="D333" s="54"/>
      <c r="E333" s="54"/>
      <c r="F333" s="54"/>
      <c r="G333" s="54"/>
      <c r="H333" s="54"/>
      <c r="I333" s="54"/>
      <c r="J333" s="54"/>
      <c r="K333" s="103"/>
      <c r="L333" s="54"/>
      <c r="M333" s="54"/>
      <c r="N333" s="54"/>
      <c r="O333" s="54"/>
      <c r="P333" s="54"/>
      <c r="Q333" s="54"/>
      <c r="R333" s="54"/>
      <c r="S333" s="54"/>
      <c r="T333" s="54"/>
      <c r="U333" s="54"/>
      <c r="V333" s="54"/>
      <c r="W333" s="54"/>
      <c r="X333" s="54"/>
      <c r="Y333" s="54"/>
      <c r="Z333" s="54"/>
    </row>
    <row r="334" spans="1:26" x14ac:dyDescent="0.2">
      <c r="A334" s="54"/>
      <c r="B334" s="54"/>
      <c r="C334" s="50"/>
      <c r="D334" s="54"/>
      <c r="E334" s="54"/>
      <c r="F334" s="54"/>
      <c r="G334" s="54"/>
      <c r="H334" s="54"/>
      <c r="I334" s="54"/>
      <c r="J334" s="54"/>
      <c r="K334" s="103"/>
      <c r="L334" s="54"/>
      <c r="M334" s="54"/>
      <c r="N334" s="54"/>
      <c r="O334" s="54"/>
      <c r="P334" s="54"/>
      <c r="Q334" s="54"/>
      <c r="R334" s="54"/>
      <c r="S334" s="54"/>
      <c r="T334" s="54"/>
      <c r="U334" s="54"/>
      <c r="V334" s="54"/>
      <c r="W334" s="54"/>
      <c r="X334" s="54"/>
      <c r="Y334" s="54"/>
      <c r="Z334" s="54"/>
    </row>
    <row r="335" spans="1:26" x14ac:dyDescent="0.2">
      <c r="A335" s="54"/>
      <c r="B335" s="54"/>
      <c r="C335" s="50"/>
      <c r="D335" s="54"/>
      <c r="E335" s="54"/>
      <c r="F335" s="54"/>
      <c r="G335" s="54"/>
      <c r="H335" s="54"/>
      <c r="I335" s="54"/>
      <c r="J335" s="54"/>
      <c r="K335" s="103"/>
      <c r="L335" s="54"/>
      <c r="M335" s="54"/>
      <c r="N335" s="54"/>
      <c r="O335" s="54"/>
      <c r="P335" s="54"/>
      <c r="Q335" s="54"/>
      <c r="R335" s="54"/>
      <c r="S335" s="54"/>
      <c r="T335" s="54"/>
      <c r="U335" s="54"/>
      <c r="V335" s="54"/>
      <c r="W335" s="54"/>
      <c r="X335" s="54"/>
      <c r="Y335" s="54"/>
      <c r="Z335" s="54"/>
    </row>
    <row r="336" spans="1:26" x14ac:dyDescent="0.2">
      <c r="A336" s="54"/>
      <c r="B336" s="54"/>
      <c r="C336" s="50"/>
      <c r="D336" s="54"/>
      <c r="E336" s="54"/>
      <c r="F336" s="54"/>
      <c r="G336" s="54"/>
      <c r="H336" s="54"/>
      <c r="I336" s="54"/>
      <c r="J336" s="54"/>
      <c r="K336" s="103"/>
      <c r="L336" s="54"/>
      <c r="M336" s="54"/>
      <c r="N336" s="54"/>
      <c r="O336" s="54"/>
      <c r="P336" s="54"/>
      <c r="Q336" s="54"/>
      <c r="R336" s="54"/>
      <c r="S336" s="54"/>
      <c r="T336" s="54"/>
      <c r="U336" s="54"/>
      <c r="V336" s="54"/>
      <c r="W336" s="54"/>
      <c r="X336" s="54"/>
      <c r="Y336" s="54"/>
      <c r="Z336" s="54"/>
    </row>
    <row r="337" spans="1:26" x14ac:dyDescent="0.2">
      <c r="A337" s="54"/>
      <c r="B337" s="54"/>
      <c r="C337" s="50"/>
      <c r="D337" s="54"/>
      <c r="E337" s="54"/>
      <c r="F337" s="54"/>
      <c r="G337" s="54"/>
      <c r="H337" s="54"/>
      <c r="I337" s="54"/>
      <c r="J337" s="54"/>
      <c r="K337" s="103"/>
      <c r="L337" s="54"/>
      <c r="M337" s="54"/>
      <c r="N337" s="54"/>
      <c r="O337" s="54"/>
      <c r="P337" s="54"/>
      <c r="Q337" s="54"/>
      <c r="R337" s="54"/>
      <c r="S337" s="54"/>
      <c r="T337" s="54"/>
      <c r="U337" s="54"/>
      <c r="V337" s="54"/>
      <c r="W337" s="54"/>
      <c r="X337" s="54"/>
      <c r="Y337" s="54"/>
      <c r="Z337" s="54"/>
    </row>
    <row r="338" spans="1:26" x14ac:dyDescent="0.2">
      <c r="A338" s="54"/>
      <c r="B338" s="54"/>
      <c r="C338" s="50"/>
      <c r="D338" s="54"/>
      <c r="E338" s="54"/>
      <c r="F338" s="54"/>
      <c r="G338" s="54"/>
      <c r="H338" s="54"/>
      <c r="I338" s="54"/>
      <c r="J338" s="54"/>
      <c r="K338" s="103"/>
      <c r="L338" s="54"/>
      <c r="M338" s="54"/>
      <c r="N338" s="54"/>
      <c r="O338" s="54"/>
      <c r="P338" s="54"/>
      <c r="Q338" s="54"/>
      <c r="R338" s="54"/>
      <c r="S338" s="54"/>
      <c r="T338" s="54"/>
      <c r="U338" s="54"/>
      <c r="V338" s="54"/>
      <c r="W338" s="54"/>
      <c r="X338" s="54"/>
      <c r="Y338" s="54"/>
      <c r="Z338" s="54"/>
    </row>
    <row r="339" spans="1:26" x14ac:dyDescent="0.2">
      <c r="A339" s="54"/>
      <c r="B339" s="54"/>
      <c r="C339" s="50"/>
      <c r="D339" s="54"/>
      <c r="E339" s="54"/>
      <c r="F339" s="54"/>
      <c r="G339" s="54"/>
      <c r="H339" s="54"/>
      <c r="I339" s="54"/>
      <c r="J339" s="54"/>
      <c r="K339" s="103"/>
      <c r="L339" s="54"/>
      <c r="M339" s="54"/>
      <c r="N339" s="54"/>
      <c r="O339" s="54"/>
      <c r="P339" s="54"/>
      <c r="Q339" s="54"/>
      <c r="R339" s="54"/>
      <c r="S339" s="54"/>
      <c r="T339" s="54"/>
      <c r="U339" s="54"/>
      <c r="V339" s="54"/>
      <c r="W339" s="54"/>
      <c r="X339" s="54"/>
      <c r="Y339" s="54"/>
      <c r="Z339" s="54"/>
    </row>
    <row r="340" spans="1:26" x14ac:dyDescent="0.2">
      <c r="A340" s="54"/>
      <c r="B340" s="54"/>
      <c r="C340" s="50"/>
      <c r="D340" s="54"/>
      <c r="E340" s="54"/>
      <c r="F340" s="54"/>
      <c r="G340" s="54"/>
      <c r="H340" s="54"/>
      <c r="I340" s="54"/>
      <c r="J340" s="54"/>
      <c r="K340" s="103"/>
      <c r="L340" s="54"/>
      <c r="M340" s="54"/>
      <c r="N340" s="54"/>
      <c r="O340" s="54"/>
      <c r="P340" s="54"/>
      <c r="Q340" s="54"/>
      <c r="R340" s="54"/>
      <c r="S340" s="54"/>
      <c r="T340" s="54"/>
      <c r="U340" s="54"/>
      <c r="V340" s="54"/>
      <c r="W340" s="54"/>
      <c r="X340" s="54"/>
      <c r="Y340" s="54"/>
      <c r="Z340" s="54"/>
    </row>
    <row r="341" spans="1:26" x14ac:dyDescent="0.2">
      <c r="A341" s="54"/>
      <c r="B341" s="54"/>
      <c r="C341" s="50"/>
      <c r="D341" s="54"/>
      <c r="E341" s="54"/>
      <c r="F341" s="54"/>
      <c r="G341" s="54"/>
      <c r="H341" s="54"/>
      <c r="I341" s="54"/>
      <c r="J341" s="54"/>
      <c r="K341" s="103"/>
      <c r="L341" s="54"/>
      <c r="M341" s="54"/>
      <c r="N341" s="54"/>
      <c r="O341" s="54"/>
      <c r="P341" s="54"/>
      <c r="Q341" s="54"/>
      <c r="R341" s="54"/>
      <c r="S341" s="54"/>
      <c r="T341" s="54"/>
      <c r="U341" s="54"/>
      <c r="V341" s="54"/>
      <c r="W341" s="54"/>
      <c r="X341" s="54"/>
      <c r="Y341" s="54"/>
      <c r="Z341" s="54"/>
    </row>
    <row r="342" spans="1:26" x14ac:dyDescent="0.2">
      <c r="A342" s="54"/>
      <c r="B342" s="54"/>
      <c r="C342" s="50"/>
      <c r="D342" s="54"/>
      <c r="E342" s="54"/>
      <c r="F342" s="54"/>
      <c r="G342" s="54"/>
      <c r="H342" s="54"/>
      <c r="I342" s="54"/>
      <c r="J342" s="54"/>
      <c r="K342" s="103"/>
      <c r="L342" s="54"/>
      <c r="M342" s="54"/>
      <c r="N342" s="54"/>
      <c r="O342" s="54"/>
      <c r="P342" s="54"/>
      <c r="Q342" s="54"/>
      <c r="R342" s="54"/>
      <c r="S342" s="54"/>
      <c r="T342" s="54"/>
      <c r="U342" s="54"/>
      <c r="V342" s="54"/>
      <c r="W342" s="54"/>
      <c r="X342" s="54"/>
      <c r="Y342" s="54"/>
      <c r="Z342" s="54"/>
    </row>
    <row r="343" spans="1:26" x14ac:dyDescent="0.2">
      <c r="A343" s="54"/>
      <c r="B343" s="54"/>
      <c r="C343" s="50"/>
      <c r="D343" s="54"/>
      <c r="E343" s="54"/>
      <c r="F343" s="54"/>
      <c r="G343" s="54"/>
      <c r="H343" s="54"/>
      <c r="I343" s="54"/>
      <c r="J343" s="54"/>
      <c r="K343" s="103"/>
      <c r="L343" s="54"/>
      <c r="M343" s="54"/>
      <c r="N343" s="54"/>
      <c r="O343" s="54"/>
      <c r="P343" s="54"/>
      <c r="Q343" s="54"/>
      <c r="R343" s="54"/>
      <c r="S343" s="54"/>
      <c r="T343" s="54"/>
      <c r="U343" s="54"/>
      <c r="V343" s="54"/>
      <c r="W343" s="54"/>
      <c r="X343" s="54"/>
      <c r="Y343" s="54"/>
      <c r="Z343" s="54"/>
    </row>
    <row r="344" spans="1:26" x14ac:dyDescent="0.2">
      <c r="A344" s="54"/>
      <c r="B344" s="54"/>
      <c r="C344" s="50"/>
      <c r="D344" s="54"/>
      <c r="E344" s="54"/>
      <c r="F344" s="54"/>
      <c r="G344" s="54"/>
      <c r="H344" s="54"/>
      <c r="I344" s="54"/>
      <c r="J344" s="54"/>
      <c r="K344" s="103"/>
      <c r="L344" s="54"/>
      <c r="M344" s="54"/>
      <c r="N344" s="54"/>
      <c r="O344" s="54"/>
      <c r="P344" s="54"/>
      <c r="Q344" s="54"/>
      <c r="R344" s="54"/>
      <c r="S344" s="54"/>
      <c r="T344" s="54"/>
      <c r="U344" s="54"/>
      <c r="V344" s="54"/>
      <c r="W344" s="54"/>
      <c r="X344" s="54"/>
      <c r="Y344" s="54"/>
      <c r="Z344" s="54"/>
    </row>
    <row r="345" spans="1:26" x14ac:dyDescent="0.2">
      <c r="A345" s="54"/>
      <c r="B345" s="54"/>
      <c r="C345" s="50"/>
      <c r="D345" s="54"/>
      <c r="E345" s="54"/>
      <c r="F345" s="54"/>
      <c r="G345" s="54"/>
      <c r="H345" s="54"/>
      <c r="I345" s="54"/>
      <c r="J345" s="54"/>
      <c r="K345" s="103"/>
      <c r="L345" s="54"/>
      <c r="M345" s="54"/>
      <c r="N345" s="54"/>
      <c r="O345" s="54"/>
      <c r="P345" s="54"/>
      <c r="Q345" s="54"/>
      <c r="R345" s="54"/>
      <c r="S345" s="54"/>
      <c r="T345" s="54"/>
      <c r="U345" s="54"/>
      <c r="V345" s="54"/>
      <c r="W345" s="54"/>
      <c r="X345" s="54"/>
      <c r="Y345" s="54"/>
      <c r="Z345" s="54"/>
    </row>
    <row r="346" spans="1:26" x14ac:dyDescent="0.2">
      <c r="A346" s="54"/>
      <c r="B346" s="54"/>
      <c r="C346" s="50"/>
      <c r="D346" s="54"/>
      <c r="E346" s="54"/>
      <c r="F346" s="54"/>
      <c r="G346" s="54"/>
      <c r="H346" s="54"/>
      <c r="I346" s="54"/>
      <c r="J346" s="54"/>
      <c r="K346" s="103"/>
      <c r="L346" s="54"/>
      <c r="M346" s="54"/>
      <c r="N346" s="54"/>
      <c r="O346" s="54"/>
      <c r="P346" s="54"/>
      <c r="Q346" s="54"/>
      <c r="R346" s="54"/>
      <c r="S346" s="54"/>
      <c r="T346" s="54"/>
      <c r="U346" s="54"/>
      <c r="V346" s="54"/>
      <c r="W346" s="54"/>
      <c r="X346" s="54"/>
      <c r="Y346" s="54"/>
      <c r="Z346" s="54"/>
    </row>
    <row r="347" spans="1:26" x14ac:dyDescent="0.2">
      <c r="A347" s="54"/>
      <c r="B347" s="54"/>
      <c r="C347" s="50"/>
      <c r="D347" s="54"/>
      <c r="E347" s="54"/>
      <c r="F347" s="54"/>
      <c r="G347" s="54"/>
      <c r="H347" s="54"/>
      <c r="I347" s="54"/>
      <c r="J347" s="54"/>
      <c r="K347" s="103"/>
      <c r="L347" s="54"/>
      <c r="M347" s="54"/>
      <c r="N347" s="54"/>
      <c r="O347" s="54"/>
      <c r="P347" s="54"/>
      <c r="Q347" s="54"/>
      <c r="R347" s="54"/>
      <c r="S347" s="54"/>
      <c r="T347" s="54"/>
      <c r="U347" s="54"/>
      <c r="V347" s="54"/>
      <c r="W347" s="54"/>
      <c r="X347" s="54"/>
      <c r="Y347" s="54"/>
      <c r="Z347" s="54"/>
    </row>
    <row r="348" spans="1:26" x14ac:dyDescent="0.2">
      <c r="A348" s="54"/>
      <c r="B348" s="54"/>
      <c r="C348" s="50"/>
      <c r="D348" s="54"/>
      <c r="E348" s="54"/>
      <c r="F348" s="54"/>
      <c r="G348" s="54"/>
      <c r="H348" s="54"/>
      <c r="I348" s="54"/>
      <c r="J348" s="54"/>
      <c r="K348" s="103"/>
      <c r="L348" s="54"/>
      <c r="M348" s="54"/>
      <c r="N348" s="54"/>
      <c r="O348" s="54"/>
      <c r="P348" s="54"/>
      <c r="Q348" s="54"/>
      <c r="R348" s="54"/>
      <c r="S348" s="54"/>
      <c r="T348" s="54"/>
      <c r="U348" s="54"/>
      <c r="V348" s="54"/>
      <c r="W348" s="54"/>
      <c r="X348" s="54"/>
      <c r="Y348" s="54"/>
      <c r="Z348" s="54"/>
    </row>
    <row r="349" spans="1:26" x14ac:dyDescent="0.2">
      <c r="A349" s="54"/>
      <c r="B349" s="54"/>
      <c r="C349" s="50"/>
      <c r="D349" s="54"/>
      <c r="E349" s="54"/>
      <c r="F349" s="54"/>
      <c r="G349" s="54"/>
      <c r="H349" s="54"/>
      <c r="I349" s="54"/>
      <c r="J349" s="54"/>
      <c r="K349" s="103"/>
      <c r="L349" s="54"/>
      <c r="M349" s="54"/>
      <c r="N349" s="54"/>
      <c r="O349" s="54"/>
      <c r="P349" s="54"/>
      <c r="Q349" s="54"/>
      <c r="R349" s="54"/>
      <c r="S349" s="54"/>
      <c r="T349" s="54"/>
      <c r="U349" s="54"/>
      <c r="V349" s="54"/>
      <c r="W349" s="54"/>
      <c r="X349" s="54"/>
      <c r="Y349" s="54"/>
      <c r="Z349" s="54"/>
    </row>
    <row r="350" spans="1:26" x14ac:dyDescent="0.2">
      <c r="A350" s="54"/>
      <c r="B350" s="54"/>
      <c r="C350" s="50"/>
      <c r="D350" s="54"/>
      <c r="E350" s="54"/>
      <c r="F350" s="54"/>
      <c r="G350" s="54"/>
      <c r="H350" s="54"/>
      <c r="I350" s="54"/>
      <c r="J350" s="54"/>
      <c r="K350" s="103"/>
      <c r="L350" s="54"/>
      <c r="M350" s="54"/>
      <c r="N350" s="54"/>
      <c r="O350" s="54"/>
      <c r="P350" s="54"/>
      <c r="Q350" s="54"/>
      <c r="R350" s="54"/>
      <c r="S350" s="54"/>
      <c r="T350" s="54"/>
      <c r="U350" s="54"/>
      <c r="V350" s="54"/>
      <c r="W350" s="54"/>
      <c r="X350" s="54"/>
      <c r="Y350" s="54"/>
      <c r="Z350" s="54"/>
    </row>
    <row r="351" spans="1:26" x14ac:dyDescent="0.2">
      <c r="A351" s="54"/>
      <c r="B351" s="54"/>
      <c r="C351" s="50"/>
      <c r="D351" s="54"/>
      <c r="E351" s="54"/>
      <c r="F351" s="54"/>
      <c r="G351" s="54"/>
      <c r="H351" s="54"/>
      <c r="I351" s="54"/>
      <c r="J351" s="54"/>
      <c r="K351" s="103"/>
      <c r="L351" s="54"/>
      <c r="M351" s="54"/>
      <c r="N351" s="54"/>
      <c r="O351" s="54"/>
      <c r="P351" s="54"/>
      <c r="Q351" s="54"/>
      <c r="R351" s="54"/>
      <c r="S351" s="54"/>
      <c r="T351" s="54"/>
      <c r="U351" s="54"/>
      <c r="V351" s="54"/>
      <c r="W351" s="54"/>
      <c r="X351" s="54"/>
      <c r="Y351" s="54"/>
      <c r="Z351" s="54"/>
    </row>
    <row r="352" spans="1:26" x14ac:dyDescent="0.2">
      <c r="A352" s="54"/>
      <c r="B352" s="54"/>
      <c r="C352" s="50"/>
      <c r="D352" s="54"/>
      <c r="E352" s="54"/>
      <c r="F352" s="54"/>
      <c r="G352" s="54"/>
      <c r="H352" s="54"/>
      <c r="I352" s="54"/>
      <c r="J352" s="54"/>
      <c r="K352" s="103"/>
      <c r="L352" s="54"/>
      <c r="M352" s="54"/>
      <c r="N352" s="54"/>
      <c r="O352" s="54"/>
      <c r="P352" s="54"/>
      <c r="Q352" s="54"/>
      <c r="R352" s="54"/>
      <c r="S352" s="54"/>
      <c r="T352" s="54"/>
      <c r="U352" s="54"/>
      <c r="V352" s="54"/>
      <c r="W352" s="54"/>
      <c r="X352" s="54"/>
      <c r="Y352" s="54"/>
      <c r="Z352" s="54"/>
    </row>
    <row r="353" spans="1:26" x14ac:dyDescent="0.2">
      <c r="A353" s="54"/>
      <c r="B353" s="54"/>
      <c r="C353" s="50"/>
      <c r="D353" s="54"/>
      <c r="E353" s="54"/>
      <c r="F353" s="54"/>
      <c r="G353" s="54"/>
      <c r="H353" s="54"/>
      <c r="I353" s="54"/>
      <c r="J353" s="54"/>
      <c r="K353" s="103"/>
      <c r="L353" s="54"/>
      <c r="M353" s="54"/>
      <c r="N353" s="54"/>
      <c r="O353" s="54"/>
      <c r="P353" s="54"/>
      <c r="Q353" s="54"/>
      <c r="R353" s="54"/>
      <c r="S353" s="54"/>
      <c r="T353" s="54"/>
      <c r="U353" s="54"/>
      <c r="V353" s="54"/>
      <c r="W353" s="54"/>
      <c r="X353" s="54"/>
      <c r="Y353" s="54"/>
      <c r="Z353" s="54"/>
    </row>
    <row r="354" spans="1:26" x14ac:dyDescent="0.2">
      <c r="A354" s="54"/>
      <c r="B354" s="54"/>
      <c r="C354" s="50"/>
      <c r="D354" s="54"/>
      <c r="E354" s="54"/>
      <c r="F354" s="54"/>
      <c r="G354" s="54"/>
      <c r="H354" s="54"/>
      <c r="I354" s="54"/>
      <c r="J354" s="54"/>
      <c r="K354" s="103"/>
      <c r="L354" s="54"/>
      <c r="M354" s="54"/>
      <c r="N354" s="54"/>
      <c r="O354" s="54"/>
      <c r="P354" s="54"/>
      <c r="Q354" s="54"/>
      <c r="R354" s="54"/>
      <c r="S354" s="54"/>
      <c r="T354" s="54"/>
      <c r="U354" s="54"/>
      <c r="V354" s="54"/>
      <c r="W354" s="54"/>
      <c r="X354" s="54"/>
      <c r="Y354" s="54"/>
      <c r="Z354" s="54"/>
    </row>
    <row r="355" spans="1:26" x14ac:dyDescent="0.2">
      <c r="A355" s="54"/>
      <c r="B355" s="54"/>
      <c r="C355" s="50"/>
      <c r="D355" s="54"/>
      <c r="E355" s="54"/>
      <c r="F355" s="54"/>
      <c r="G355" s="54"/>
      <c r="H355" s="54"/>
      <c r="I355" s="54"/>
      <c r="J355" s="54"/>
      <c r="K355" s="103"/>
      <c r="L355" s="54"/>
      <c r="M355" s="54"/>
      <c r="N355" s="54"/>
      <c r="O355" s="54"/>
      <c r="P355" s="54"/>
      <c r="Q355" s="54"/>
      <c r="R355" s="54"/>
      <c r="S355" s="54"/>
      <c r="T355" s="54"/>
      <c r="U355" s="54"/>
      <c r="V355" s="54"/>
      <c r="W355" s="54"/>
      <c r="X355" s="54"/>
      <c r="Y355" s="54"/>
      <c r="Z355" s="54"/>
    </row>
    <row r="356" spans="1:26" x14ac:dyDescent="0.2">
      <c r="A356" s="54"/>
      <c r="B356" s="54"/>
      <c r="C356" s="50"/>
      <c r="D356" s="54"/>
      <c r="E356" s="54"/>
      <c r="F356" s="54"/>
      <c r="G356" s="54"/>
      <c r="H356" s="54"/>
      <c r="I356" s="54"/>
      <c r="J356" s="54"/>
      <c r="K356" s="103"/>
      <c r="L356" s="54"/>
      <c r="M356" s="54"/>
      <c r="N356" s="54"/>
      <c r="O356" s="54"/>
      <c r="P356" s="54"/>
      <c r="Q356" s="54"/>
      <c r="R356" s="54"/>
      <c r="S356" s="54"/>
      <c r="T356" s="54"/>
      <c r="U356" s="54"/>
      <c r="V356" s="54"/>
      <c r="W356" s="54"/>
      <c r="X356" s="54"/>
      <c r="Y356" s="54"/>
      <c r="Z356" s="54"/>
    </row>
    <row r="357" spans="1:26" x14ac:dyDescent="0.2">
      <c r="A357" s="54"/>
      <c r="B357" s="54"/>
      <c r="C357" s="50"/>
      <c r="D357" s="54"/>
      <c r="E357" s="54"/>
      <c r="F357" s="54"/>
      <c r="G357" s="54"/>
      <c r="H357" s="54"/>
      <c r="I357" s="54"/>
      <c r="J357" s="54"/>
      <c r="K357" s="103"/>
      <c r="L357" s="54"/>
      <c r="M357" s="54"/>
      <c r="N357" s="54"/>
      <c r="O357" s="54"/>
      <c r="P357" s="54"/>
      <c r="Q357" s="54"/>
      <c r="R357" s="54"/>
      <c r="S357" s="54"/>
      <c r="T357" s="54"/>
      <c r="U357" s="54"/>
      <c r="V357" s="54"/>
      <c r="W357" s="54"/>
      <c r="X357" s="54"/>
      <c r="Y357" s="54"/>
      <c r="Z357" s="54"/>
    </row>
    <row r="358" spans="1:26" x14ac:dyDescent="0.2">
      <c r="A358" s="54"/>
      <c r="B358" s="54"/>
      <c r="C358" s="50"/>
      <c r="D358" s="54"/>
      <c r="E358" s="54"/>
      <c r="F358" s="54"/>
      <c r="G358" s="54"/>
      <c r="H358" s="54"/>
      <c r="I358" s="54"/>
      <c r="J358" s="54"/>
      <c r="K358" s="103"/>
      <c r="L358" s="54"/>
      <c r="M358" s="54"/>
      <c r="N358" s="54"/>
      <c r="O358" s="54"/>
      <c r="P358" s="54"/>
      <c r="Q358" s="54"/>
      <c r="R358" s="54"/>
      <c r="S358" s="54"/>
      <c r="T358" s="54"/>
      <c r="U358" s="54"/>
      <c r="V358" s="54"/>
      <c r="W358" s="54"/>
      <c r="X358" s="54"/>
      <c r="Y358" s="54"/>
      <c r="Z358" s="54"/>
    </row>
    <row r="359" spans="1:26" x14ac:dyDescent="0.2">
      <c r="A359" s="54"/>
      <c r="B359" s="54"/>
      <c r="C359" s="50"/>
      <c r="D359" s="54"/>
      <c r="E359" s="54"/>
      <c r="F359" s="54"/>
      <c r="G359" s="54"/>
      <c r="H359" s="54"/>
      <c r="I359" s="54"/>
      <c r="J359" s="54"/>
      <c r="K359" s="103"/>
      <c r="L359" s="54"/>
      <c r="M359" s="54"/>
      <c r="N359" s="54"/>
      <c r="O359" s="54"/>
      <c r="P359" s="54"/>
      <c r="Q359" s="54"/>
      <c r="R359" s="54"/>
      <c r="S359" s="54"/>
      <c r="T359" s="54"/>
      <c r="U359" s="54"/>
      <c r="V359" s="54"/>
      <c r="W359" s="54"/>
      <c r="X359" s="54"/>
      <c r="Y359" s="54"/>
      <c r="Z359" s="54"/>
    </row>
    <row r="360" spans="1:26" x14ac:dyDescent="0.2">
      <c r="A360" s="54"/>
      <c r="B360" s="54"/>
      <c r="C360" s="50"/>
      <c r="D360" s="54"/>
      <c r="E360" s="54"/>
      <c r="F360" s="54"/>
      <c r="G360" s="54"/>
      <c r="H360" s="54"/>
      <c r="I360" s="54"/>
      <c r="J360" s="54"/>
      <c r="K360" s="103"/>
      <c r="L360" s="54"/>
      <c r="M360" s="54"/>
      <c r="N360" s="54"/>
      <c r="O360" s="54"/>
      <c r="P360" s="54"/>
      <c r="Q360" s="54"/>
      <c r="R360" s="54"/>
      <c r="S360" s="54"/>
      <c r="T360" s="54"/>
      <c r="U360" s="54"/>
      <c r="V360" s="54"/>
      <c r="W360" s="54"/>
      <c r="X360" s="54"/>
      <c r="Y360" s="54"/>
      <c r="Z360" s="54"/>
    </row>
    <row r="361" spans="1:26" x14ac:dyDescent="0.2">
      <c r="A361" s="54"/>
      <c r="B361" s="54"/>
      <c r="C361" s="50"/>
      <c r="D361" s="54"/>
      <c r="E361" s="54"/>
      <c r="F361" s="54"/>
      <c r="G361" s="54"/>
      <c r="H361" s="54"/>
      <c r="I361" s="54"/>
      <c r="J361" s="54"/>
      <c r="K361" s="103"/>
      <c r="L361" s="54"/>
      <c r="M361" s="54"/>
      <c r="N361" s="54"/>
      <c r="O361" s="54"/>
      <c r="P361" s="54"/>
      <c r="Q361" s="54"/>
      <c r="R361" s="54"/>
      <c r="S361" s="54"/>
      <c r="T361" s="54"/>
      <c r="U361" s="54"/>
      <c r="V361" s="54"/>
      <c r="W361" s="54"/>
      <c r="X361" s="54"/>
      <c r="Y361" s="54"/>
      <c r="Z361" s="54"/>
    </row>
    <row r="362" spans="1:26" x14ac:dyDescent="0.2">
      <c r="A362" s="54"/>
      <c r="B362" s="54"/>
      <c r="C362" s="50"/>
      <c r="D362" s="54"/>
      <c r="E362" s="54"/>
      <c r="F362" s="54"/>
      <c r="G362" s="54"/>
      <c r="H362" s="54"/>
      <c r="I362" s="54"/>
      <c r="J362" s="54"/>
      <c r="K362" s="103"/>
      <c r="L362" s="54"/>
      <c r="M362" s="54"/>
      <c r="N362" s="54"/>
      <c r="O362" s="54"/>
      <c r="P362" s="54"/>
      <c r="Q362" s="54"/>
      <c r="R362" s="54"/>
      <c r="S362" s="54"/>
      <c r="T362" s="54"/>
      <c r="U362" s="54"/>
      <c r="V362" s="54"/>
      <c r="W362" s="54"/>
      <c r="X362" s="54"/>
      <c r="Y362" s="54"/>
      <c r="Z362" s="54"/>
    </row>
    <row r="363" spans="1:26" x14ac:dyDescent="0.2">
      <c r="A363" s="54"/>
      <c r="B363" s="54"/>
      <c r="C363" s="50"/>
      <c r="D363" s="54"/>
      <c r="E363" s="54"/>
      <c r="F363" s="54"/>
      <c r="G363" s="54"/>
      <c r="H363" s="54"/>
      <c r="I363" s="54"/>
      <c r="J363" s="54"/>
      <c r="K363" s="103"/>
      <c r="L363" s="54"/>
      <c r="M363" s="54"/>
      <c r="N363" s="54"/>
      <c r="O363" s="54"/>
      <c r="P363" s="54"/>
      <c r="Q363" s="54"/>
      <c r="R363" s="54"/>
      <c r="S363" s="54"/>
      <c r="T363" s="54"/>
      <c r="U363" s="54"/>
      <c r="V363" s="54"/>
      <c r="W363" s="54"/>
      <c r="X363" s="54"/>
      <c r="Y363" s="54"/>
      <c r="Z363" s="54"/>
    </row>
    <row r="364" spans="1:26" x14ac:dyDescent="0.2">
      <c r="A364" s="54"/>
      <c r="B364" s="54"/>
      <c r="C364" s="50"/>
      <c r="D364" s="54"/>
      <c r="E364" s="54"/>
      <c r="F364" s="54"/>
      <c r="G364" s="54"/>
      <c r="H364" s="54"/>
      <c r="I364" s="54"/>
      <c r="J364" s="54"/>
      <c r="K364" s="103"/>
      <c r="L364" s="54"/>
      <c r="M364" s="54"/>
      <c r="N364" s="54"/>
      <c r="O364" s="54"/>
      <c r="P364" s="54"/>
      <c r="Q364" s="54"/>
      <c r="R364" s="54"/>
      <c r="S364" s="54"/>
      <c r="T364" s="54"/>
      <c r="U364" s="54"/>
      <c r="V364" s="54"/>
      <c r="W364" s="54"/>
      <c r="X364" s="54"/>
      <c r="Y364" s="54"/>
      <c r="Z364" s="54"/>
    </row>
    <row r="365" spans="1:26" x14ac:dyDescent="0.2">
      <c r="A365" s="54"/>
      <c r="B365" s="54"/>
      <c r="C365" s="50"/>
      <c r="D365" s="54"/>
      <c r="E365" s="54"/>
      <c r="F365" s="54"/>
      <c r="G365" s="54"/>
      <c r="H365" s="54"/>
      <c r="I365" s="54"/>
      <c r="J365" s="54"/>
      <c r="K365" s="103"/>
      <c r="L365" s="54"/>
      <c r="M365" s="54"/>
      <c r="N365" s="54"/>
      <c r="O365" s="54"/>
      <c r="P365" s="54"/>
      <c r="Q365" s="54"/>
      <c r="R365" s="54"/>
      <c r="S365" s="54"/>
      <c r="T365" s="54"/>
      <c r="U365" s="54"/>
      <c r="V365" s="54"/>
      <c r="W365" s="54"/>
      <c r="X365" s="54"/>
      <c r="Y365" s="54"/>
      <c r="Z365" s="54"/>
    </row>
    <row r="366" spans="1:26" x14ac:dyDescent="0.2">
      <c r="A366" s="54"/>
      <c r="B366" s="54"/>
      <c r="C366" s="50"/>
      <c r="D366" s="54"/>
      <c r="E366" s="54"/>
      <c r="F366" s="54"/>
      <c r="G366" s="54"/>
      <c r="H366" s="54"/>
      <c r="I366" s="54"/>
      <c r="J366" s="54"/>
      <c r="K366" s="103"/>
      <c r="L366" s="54"/>
      <c r="M366" s="54"/>
      <c r="N366" s="54"/>
      <c r="O366" s="54"/>
      <c r="P366" s="54"/>
      <c r="Q366" s="54"/>
      <c r="R366" s="54"/>
      <c r="S366" s="54"/>
      <c r="T366" s="54"/>
      <c r="U366" s="54"/>
      <c r="V366" s="54"/>
      <c r="W366" s="54"/>
      <c r="X366" s="54"/>
      <c r="Y366" s="54"/>
      <c r="Z366" s="54"/>
    </row>
    <row r="367" spans="1:26" x14ac:dyDescent="0.2">
      <c r="A367" s="54"/>
      <c r="B367" s="54"/>
      <c r="C367" s="50"/>
      <c r="D367" s="54"/>
      <c r="E367" s="54"/>
      <c r="F367" s="54"/>
      <c r="G367" s="54"/>
      <c r="H367" s="54"/>
      <c r="I367" s="54"/>
      <c r="J367" s="54"/>
      <c r="K367" s="103"/>
      <c r="L367" s="54"/>
      <c r="M367" s="54"/>
      <c r="N367" s="54"/>
      <c r="O367" s="54"/>
      <c r="P367" s="54"/>
      <c r="Q367" s="54"/>
      <c r="R367" s="54"/>
      <c r="S367" s="54"/>
      <c r="T367" s="54"/>
      <c r="U367" s="54"/>
      <c r="V367" s="54"/>
      <c r="W367" s="54"/>
      <c r="X367" s="54"/>
      <c r="Y367" s="54"/>
      <c r="Z367" s="54"/>
    </row>
    <row r="368" spans="1:26" x14ac:dyDescent="0.2">
      <c r="A368" s="54"/>
      <c r="B368" s="54"/>
      <c r="C368" s="50"/>
      <c r="D368" s="54"/>
      <c r="E368" s="54"/>
      <c r="F368" s="54"/>
      <c r="G368" s="54"/>
      <c r="H368" s="54"/>
      <c r="I368" s="54"/>
      <c r="J368" s="54"/>
      <c r="K368" s="103"/>
      <c r="L368" s="54"/>
      <c r="M368" s="54"/>
      <c r="N368" s="54"/>
      <c r="O368" s="54"/>
      <c r="P368" s="54"/>
      <c r="Q368" s="54"/>
      <c r="R368" s="54"/>
      <c r="S368" s="54"/>
      <c r="T368" s="54"/>
      <c r="U368" s="54"/>
      <c r="V368" s="54"/>
      <c r="W368" s="54"/>
      <c r="X368" s="54"/>
      <c r="Y368" s="54"/>
      <c r="Z368" s="54"/>
    </row>
    <row r="369" spans="1:26" x14ac:dyDescent="0.2">
      <c r="A369" s="54"/>
      <c r="B369" s="54"/>
      <c r="C369" s="50"/>
      <c r="D369" s="54"/>
      <c r="E369" s="54"/>
      <c r="F369" s="54"/>
      <c r="G369" s="54"/>
      <c r="H369" s="54"/>
      <c r="I369" s="54"/>
      <c r="J369" s="54"/>
      <c r="K369" s="103"/>
      <c r="L369" s="54"/>
      <c r="M369" s="54"/>
      <c r="N369" s="54"/>
      <c r="O369" s="54"/>
      <c r="P369" s="54"/>
      <c r="Q369" s="54"/>
      <c r="R369" s="54"/>
      <c r="S369" s="54"/>
      <c r="T369" s="54"/>
      <c r="U369" s="54"/>
      <c r="V369" s="54"/>
      <c r="W369" s="54"/>
      <c r="X369" s="54"/>
      <c r="Y369" s="54"/>
      <c r="Z369" s="54"/>
    </row>
    <row r="370" spans="1:26" x14ac:dyDescent="0.2">
      <c r="A370" s="54"/>
      <c r="B370" s="54"/>
      <c r="C370" s="50"/>
      <c r="D370" s="54"/>
      <c r="E370" s="54"/>
      <c r="F370" s="54"/>
      <c r="G370" s="54"/>
      <c r="H370" s="54"/>
      <c r="I370" s="54"/>
      <c r="J370" s="54"/>
      <c r="K370" s="103"/>
      <c r="L370" s="54"/>
      <c r="M370" s="54"/>
      <c r="N370" s="54"/>
      <c r="O370" s="54"/>
      <c r="P370" s="54"/>
      <c r="Q370" s="54"/>
      <c r="R370" s="54"/>
      <c r="S370" s="54"/>
      <c r="T370" s="54"/>
      <c r="U370" s="54"/>
      <c r="V370" s="54"/>
      <c r="W370" s="54"/>
      <c r="X370" s="54"/>
      <c r="Y370" s="54"/>
      <c r="Z370" s="54"/>
    </row>
    <row r="371" spans="1:26" x14ac:dyDescent="0.2">
      <c r="A371" s="54"/>
      <c r="B371" s="54"/>
      <c r="C371" s="50"/>
      <c r="D371" s="54"/>
      <c r="E371" s="54"/>
      <c r="F371" s="54"/>
      <c r="G371" s="54"/>
      <c r="H371" s="54"/>
      <c r="I371" s="54"/>
      <c r="J371" s="54"/>
      <c r="K371" s="103"/>
      <c r="L371" s="54"/>
      <c r="M371" s="54"/>
      <c r="N371" s="54"/>
      <c r="O371" s="54"/>
      <c r="P371" s="54"/>
      <c r="Q371" s="54"/>
      <c r="R371" s="54"/>
      <c r="S371" s="54"/>
      <c r="T371" s="54"/>
      <c r="U371" s="54"/>
      <c r="V371" s="54"/>
      <c r="W371" s="54"/>
      <c r="X371" s="54"/>
      <c r="Y371" s="54"/>
      <c r="Z371" s="54"/>
    </row>
    <row r="372" spans="1:26" x14ac:dyDescent="0.2">
      <c r="A372" s="54"/>
      <c r="B372" s="54"/>
      <c r="C372" s="50"/>
      <c r="D372" s="54"/>
      <c r="E372" s="54"/>
      <c r="F372" s="54"/>
      <c r="G372" s="54"/>
      <c r="H372" s="54"/>
      <c r="I372" s="54"/>
      <c r="J372" s="54"/>
      <c r="K372" s="103"/>
      <c r="L372" s="54"/>
      <c r="M372" s="54"/>
      <c r="N372" s="54"/>
      <c r="O372" s="54"/>
      <c r="P372" s="54"/>
      <c r="Q372" s="54"/>
      <c r="R372" s="54"/>
      <c r="S372" s="54"/>
      <c r="T372" s="54"/>
      <c r="U372" s="54"/>
      <c r="V372" s="54"/>
      <c r="W372" s="54"/>
      <c r="X372" s="54"/>
      <c r="Y372" s="54"/>
      <c r="Z372" s="54"/>
    </row>
    <row r="373" spans="1:26" x14ac:dyDescent="0.2">
      <c r="A373" s="54"/>
      <c r="B373" s="54"/>
      <c r="C373" s="50"/>
      <c r="D373" s="54"/>
      <c r="E373" s="54"/>
      <c r="F373" s="54"/>
      <c r="G373" s="54"/>
      <c r="H373" s="54"/>
      <c r="I373" s="54"/>
      <c r="J373" s="54"/>
      <c r="K373" s="103"/>
      <c r="L373" s="54"/>
      <c r="M373" s="54"/>
      <c r="N373" s="54"/>
      <c r="O373" s="54"/>
      <c r="P373" s="54"/>
      <c r="Q373" s="54"/>
      <c r="R373" s="54"/>
      <c r="S373" s="54"/>
      <c r="T373" s="54"/>
      <c r="U373" s="54"/>
      <c r="V373" s="54"/>
      <c r="W373" s="54"/>
      <c r="X373" s="54"/>
      <c r="Y373" s="54"/>
      <c r="Z373" s="54"/>
    </row>
    <row r="374" spans="1:26" x14ac:dyDescent="0.2">
      <c r="A374" s="54"/>
      <c r="B374" s="54"/>
      <c r="C374" s="50"/>
      <c r="D374" s="54"/>
      <c r="E374" s="54"/>
      <c r="F374" s="54"/>
      <c r="G374" s="54"/>
      <c r="H374" s="54"/>
      <c r="I374" s="54"/>
      <c r="J374" s="54"/>
      <c r="K374" s="103"/>
      <c r="L374" s="54"/>
      <c r="M374" s="54"/>
      <c r="N374" s="54"/>
      <c r="O374" s="54"/>
      <c r="P374" s="54"/>
      <c r="Q374" s="54"/>
      <c r="R374" s="54"/>
      <c r="S374" s="54"/>
      <c r="T374" s="54"/>
      <c r="U374" s="54"/>
      <c r="V374" s="54"/>
      <c r="W374" s="54"/>
      <c r="X374" s="54"/>
      <c r="Y374" s="54"/>
      <c r="Z374" s="54"/>
    </row>
    <row r="375" spans="1:26" x14ac:dyDescent="0.2">
      <c r="A375" s="54"/>
      <c r="B375" s="54"/>
      <c r="C375" s="50"/>
      <c r="D375" s="54"/>
      <c r="E375" s="54"/>
      <c r="F375" s="54"/>
      <c r="G375" s="54"/>
      <c r="H375" s="54"/>
      <c r="I375" s="54"/>
      <c r="J375" s="54"/>
      <c r="K375" s="103"/>
      <c r="L375" s="54"/>
      <c r="M375" s="54"/>
      <c r="N375" s="54"/>
      <c r="O375" s="54"/>
      <c r="P375" s="54"/>
      <c r="Q375" s="54"/>
      <c r="R375" s="54"/>
      <c r="S375" s="54"/>
      <c r="T375" s="54"/>
      <c r="U375" s="54"/>
      <c r="V375" s="54"/>
      <c r="W375" s="54"/>
      <c r="X375" s="54"/>
      <c r="Y375" s="54"/>
      <c r="Z375" s="54"/>
    </row>
    <row r="376" spans="1:26" x14ac:dyDescent="0.2">
      <c r="A376" s="54"/>
      <c r="B376" s="54"/>
      <c r="C376" s="50"/>
      <c r="D376" s="54"/>
      <c r="E376" s="54"/>
      <c r="F376" s="54"/>
      <c r="G376" s="54"/>
      <c r="H376" s="54"/>
      <c r="I376" s="54"/>
      <c r="J376" s="54"/>
      <c r="K376" s="103"/>
      <c r="L376" s="54"/>
      <c r="M376" s="54"/>
      <c r="N376" s="54"/>
      <c r="O376" s="54"/>
      <c r="P376" s="54"/>
      <c r="Q376" s="54"/>
      <c r="R376" s="54"/>
      <c r="S376" s="54"/>
      <c r="T376" s="54"/>
      <c r="U376" s="54"/>
      <c r="V376" s="54"/>
      <c r="W376" s="54"/>
      <c r="X376" s="54"/>
      <c r="Y376" s="54"/>
      <c r="Z376" s="54"/>
    </row>
    <row r="377" spans="1:26" x14ac:dyDescent="0.2">
      <c r="A377" s="54"/>
      <c r="B377" s="54"/>
      <c r="C377" s="50"/>
      <c r="D377" s="54"/>
      <c r="E377" s="54"/>
      <c r="F377" s="54"/>
      <c r="G377" s="54"/>
      <c r="H377" s="54"/>
      <c r="I377" s="54"/>
      <c r="J377" s="54"/>
      <c r="K377" s="103"/>
      <c r="L377" s="54"/>
      <c r="M377" s="54"/>
      <c r="N377" s="54"/>
      <c r="O377" s="54"/>
      <c r="P377" s="54"/>
      <c r="Q377" s="54"/>
      <c r="R377" s="54"/>
      <c r="S377" s="54"/>
      <c r="T377" s="54"/>
      <c r="U377" s="54"/>
      <c r="V377" s="54"/>
      <c r="W377" s="54"/>
      <c r="X377" s="54"/>
      <c r="Y377" s="54"/>
      <c r="Z377" s="54"/>
    </row>
    <row r="378" spans="1:26" x14ac:dyDescent="0.2">
      <c r="A378" s="54"/>
      <c r="B378" s="54"/>
      <c r="C378" s="50"/>
      <c r="D378" s="54"/>
      <c r="E378" s="54"/>
      <c r="F378" s="54"/>
      <c r="G378" s="54"/>
      <c r="H378" s="54"/>
      <c r="I378" s="54"/>
      <c r="J378" s="54"/>
      <c r="K378" s="103"/>
      <c r="L378" s="54"/>
      <c r="M378" s="54"/>
      <c r="N378" s="54"/>
      <c r="O378" s="54"/>
      <c r="P378" s="54"/>
      <c r="Q378" s="54"/>
      <c r="R378" s="54"/>
      <c r="S378" s="54"/>
      <c r="T378" s="54"/>
      <c r="U378" s="54"/>
      <c r="V378" s="54"/>
      <c r="W378" s="54"/>
      <c r="X378" s="54"/>
      <c r="Y378" s="54"/>
      <c r="Z378" s="54"/>
    </row>
    <row r="379" spans="1:26" x14ac:dyDescent="0.2">
      <c r="A379" s="54"/>
      <c r="B379" s="54"/>
      <c r="C379" s="50"/>
      <c r="D379" s="54"/>
      <c r="E379" s="54"/>
      <c r="F379" s="54"/>
      <c r="G379" s="54"/>
      <c r="H379" s="54"/>
      <c r="I379" s="54"/>
      <c r="J379" s="54"/>
      <c r="K379" s="103"/>
      <c r="L379" s="54"/>
      <c r="M379" s="54"/>
      <c r="N379" s="54"/>
      <c r="O379" s="54"/>
      <c r="P379" s="54"/>
      <c r="Q379" s="54"/>
      <c r="R379" s="54"/>
      <c r="S379" s="54"/>
      <c r="T379" s="54"/>
      <c r="U379" s="54"/>
      <c r="V379" s="54"/>
      <c r="W379" s="54"/>
      <c r="X379" s="54"/>
      <c r="Y379" s="54"/>
      <c r="Z379" s="54"/>
    </row>
    <row r="380" spans="1:26" x14ac:dyDescent="0.2">
      <c r="A380" s="54"/>
      <c r="B380" s="54"/>
      <c r="C380" s="50"/>
      <c r="D380" s="54"/>
      <c r="E380" s="54"/>
      <c r="F380" s="54"/>
      <c r="G380" s="54"/>
      <c r="H380" s="54"/>
      <c r="I380" s="54"/>
      <c r="J380" s="54"/>
      <c r="K380" s="103"/>
      <c r="L380" s="54"/>
      <c r="M380" s="54"/>
      <c r="N380" s="54"/>
      <c r="O380" s="54"/>
      <c r="P380" s="54"/>
      <c r="Q380" s="54"/>
      <c r="R380" s="54"/>
      <c r="S380" s="54"/>
      <c r="T380" s="54"/>
      <c r="U380" s="54"/>
      <c r="V380" s="54"/>
      <c r="W380" s="54"/>
      <c r="X380" s="54"/>
      <c r="Y380" s="54"/>
      <c r="Z380" s="54"/>
    </row>
    <row r="381" spans="1:26" x14ac:dyDescent="0.2">
      <c r="A381" s="54"/>
      <c r="B381" s="54"/>
      <c r="C381" s="50"/>
      <c r="D381" s="54"/>
      <c r="E381" s="54"/>
      <c r="F381" s="54"/>
      <c r="G381" s="54"/>
      <c r="H381" s="54"/>
      <c r="I381" s="54"/>
      <c r="J381" s="54"/>
      <c r="K381" s="103"/>
      <c r="L381" s="54"/>
      <c r="M381" s="54"/>
      <c r="N381" s="54"/>
      <c r="O381" s="54"/>
      <c r="P381" s="54"/>
      <c r="Q381" s="54"/>
      <c r="R381" s="54"/>
      <c r="S381" s="54"/>
      <c r="T381" s="54"/>
      <c r="U381" s="54"/>
      <c r="V381" s="54"/>
      <c r="W381" s="54"/>
      <c r="X381" s="54"/>
      <c r="Y381" s="54"/>
      <c r="Z381" s="54"/>
    </row>
    <row r="382" spans="1:26" x14ac:dyDescent="0.2">
      <c r="A382" s="54"/>
      <c r="B382" s="54"/>
      <c r="C382" s="50"/>
      <c r="D382" s="54"/>
      <c r="E382" s="54"/>
      <c r="F382" s="54"/>
      <c r="G382" s="54"/>
      <c r="H382" s="54"/>
      <c r="I382" s="54"/>
      <c r="J382" s="54"/>
      <c r="K382" s="103"/>
      <c r="L382" s="54"/>
      <c r="M382" s="54"/>
      <c r="N382" s="54"/>
      <c r="O382" s="54"/>
      <c r="P382" s="54"/>
      <c r="Q382" s="54"/>
      <c r="R382" s="54"/>
      <c r="S382" s="54"/>
      <c r="T382" s="54"/>
      <c r="U382" s="54"/>
      <c r="V382" s="54"/>
      <c r="W382" s="54"/>
      <c r="X382" s="54"/>
      <c r="Y382" s="54"/>
      <c r="Z382" s="54"/>
    </row>
    <row r="383" spans="1:26" x14ac:dyDescent="0.2">
      <c r="A383" s="54"/>
      <c r="B383" s="54"/>
      <c r="C383" s="50"/>
      <c r="D383" s="54"/>
      <c r="E383" s="54"/>
      <c r="F383" s="54"/>
      <c r="G383" s="54"/>
      <c r="H383" s="54"/>
      <c r="I383" s="54"/>
      <c r="J383" s="54"/>
      <c r="K383" s="103"/>
      <c r="L383" s="54"/>
      <c r="M383" s="54"/>
      <c r="N383" s="54"/>
      <c r="O383" s="54"/>
      <c r="P383" s="54"/>
      <c r="Q383" s="54"/>
      <c r="R383" s="54"/>
      <c r="S383" s="54"/>
      <c r="T383" s="54"/>
      <c r="U383" s="54"/>
      <c r="V383" s="54"/>
      <c r="W383" s="54"/>
      <c r="X383" s="54"/>
      <c r="Y383" s="54"/>
      <c r="Z383" s="54"/>
    </row>
    <row r="384" spans="1:26" x14ac:dyDescent="0.2">
      <c r="A384" s="54"/>
      <c r="B384" s="54"/>
      <c r="C384" s="50"/>
      <c r="D384" s="54"/>
      <c r="E384" s="54"/>
      <c r="F384" s="54"/>
      <c r="G384" s="54"/>
      <c r="H384" s="54"/>
      <c r="I384" s="54"/>
      <c r="J384" s="54"/>
      <c r="K384" s="103"/>
      <c r="L384" s="54"/>
      <c r="M384" s="54"/>
      <c r="N384" s="54"/>
      <c r="O384" s="54"/>
      <c r="P384" s="54"/>
      <c r="Q384" s="54"/>
      <c r="R384" s="54"/>
      <c r="S384" s="54"/>
      <c r="T384" s="54"/>
      <c r="U384" s="54"/>
      <c r="V384" s="54"/>
      <c r="W384" s="54"/>
      <c r="X384" s="54"/>
      <c r="Y384" s="54"/>
      <c r="Z384" s="54"/>
    </row>
    <row r="385" spans="1:26" x14ac:dyDescent="0.2">
      <c r="A385" s="54"/>
      <c r="B385" s="54"/>
      <c r="C385" s="50"/>
      <c r="D385" s="54"/>
      <c r="E385" s="54"/>
      <c r="F385" s="54"/>
      <c r="G385" s="54"/>
      <c r="H385" s="54"/>
      <c r="I385" s="54"/>
      <c r="J385" s="54"/>
      <c r="K385" s="103"/>
      <c r="L385" s="54"/>
      <c r="M385" s="54"/>
      <c r="N385" s="54"/>
      <c r="O385" s="54"/>
      <c r="P385" s="54"/>
      <c r="Q385" s="54"/>
      <c r="R385" s="54"/>
      <c r="S385" s="54"/>
      <c r="T385" s="54"/>
      <c r="U385" s="54"/>
      <c r="V385" s="54"/>
      <c r="W385" s="54"/>
      <c r="X385" s="54"/>
      <c r="Y385" s="54"/>
      <c r="Z385" s="54"/>
    </row>
    <row r="386" spans="1:26" x14ac:dyDescent="0.2">
      <c r="A386" s="54"/>
      <c r="B386" s="54"/>
      <c r="C386" s="50"/>
      <c r="D386" s="54"/>
      <c r="E386" s="54"/>
      <c r="F386" s="54"/>
      <c r="G386" s="54"/>
      <c r="H386" s="54"/>
      <c r="I386" s="54"/>
      <c r="J386" s="54"/>
      <c r="K386" s="103"/>
      <c r="L386" s="54"/>
      <c r="M386" s="54"/>
      <c r="N386" s="54"/>
      <c r="O386" s="54"/>
      <c r="P386" s="54"/>
      <c r="Q386" s="54"/>
      <c r="R386" s="54"/>
      <c r="S386" s="54"/>
      <c r="T386" s="54"/>
      <c r="U386" s="54"/>
      <c r="V386" s="54"/>
      <c r="W386" s="54"/>
      <c r="X386" s="54"/>
      <c r="Y386" s="54"/>
      <c r="Z386" s="54"/>
    </row>
    <row r="387" spans="1:26" x14ac:dyDescent="0.2">
      <c r="A387" s="54"/>
      <c r="B387" s="54"/>
      <c r="C387" s="50"/>
      <c r="D387" s="54"/>
      <c r="E387" s="54"/>
      <c r="F387" s="54"/>
      <c r="G387" s="54"/>
      <c r="H387" s="54"/>
      <c r="I387" s="54"/>
      <c r="J387" s="54"/>
      <c r="K387" s="103"/>
      <c r="L387" s="54"/>
      <c r="M387" s="54"/>
      <c r="N387" s="54"/>
      <c r="O387" s="54"/>
      <c r="P387" s="54"/>
      <c r="Q387" s="54"/>
      <c r="R387" s="54"/>
      <c r="S387" s="54"/>
      <c r="T387" s="54"/>
      <c r="U387" s="54"/>
      <c r="V387" s="54"/>
      <c r="W387" s="54"/>
      <c r="X387" s="54"/>
      <c r="Y387" s="54"/>
      <c r="Z387" s="54"/>
    </row>
    <row r="388" spans="1:26" x14ac:dyDescent="0.2">
      <c r="A388" s="54"/>
      <c r="B388" s="54"/>
      <c r="C388" s="50"/>
      <c r="D388" s="54"/>
      <c r="E388" s="54"/>
      <c r="F388" s="54"/>
      <c r="G388" s="54"/>
      <c r="H388" s="54"/>
      <c r="I388" s="54"/>
      <c r="J388" s="54"/>
      <c r="K388" s="103"/>
      <c r="L388" s="54"/>
      <c r="M388" s="54"/>
      <c r="N388" s="54"/>
      <c r="O388" s="54"/>
      <c r="P388" s="54"/>
      <c r="Q388" s="54"/>
      <c r="R388" s="54"/>
      <c r="S388" s="54"/>
      <c r="T388" s="54"/>
      <c r="U388" s="54"/>
      <c r="V388" s="54"/>
      <c r="W388" s="54"/>
      <c r="X388" s="54"/>
      <c r="Y388" s="54"/>
      <c r="Z388" s="54"/>
    </row>
    <row r="389" spans="1:26" x14ac:dyDescent="0.2">
      <c r="A389" s="54"/>
      <c r="B389" s="54"/>
      <c r="C389" s="50"/>
      <c r="D389" s="54"/>
      <c r="E389" s="54"/>
      <c r="F389" s="54"/>
      <c r="G389" s="54"/>
      <c r="H389" s="54"/>
      <c r="I389" s="54"/>
      <c r="J389" s="54"/>
      <c r="K389" s="103"/>
      <c r="L389" s="54"/>
      <c r="M389" s="54"/>
      <c r="N389" s="54"/>
      <c r="O389" s="54"/>
      <c r="P389" s="54"/>
      <c r="Q389" s="54"/>
      <c r="R389" s="54"/>
      <c r="S389" s="54"/>
      <c r="T389" s="54"/>
      <c r="U389" s="54"/>
      <c r="V389" s="54"/>
      <c r="W389" s="54"/>
      <c r="X389" s="54"/>
      <c r="Y389" s="54"/>
      <c r="Z389" s="54"/>
    </row>
    <row r="390" spans="1:26" x14ac:dyDescent="0.2">
      <c r="A390" s="54"/>
      <c r="B390" s="54"/>
      <c r="C390" s="50"/>
      <c r="D390" s="54"/>
      <c r="E390" s="54"/>
      <c r="F390" s="54"/>
      <c r="G390" s="54"/>
      <c r="H390" s="54"/>
      <c r="I390" s="54"/>
      <c r="J390" s="54"/>
      <c r="K390" s="103"/>
      <c r="L390" s="54"/>
      <c r="M390" s="54"/>
      <c r="N390" s="54"/>
      <c r="O390" s="54"/>
      <c r="P390" s="54"/>
      <c r="Q390" s="54"/>
      <c r="R390" s="54"/>
      <c r="S390" s="54"/>
      <c r="T390" s="54"/>
      <c r="U390" s="54"/>
      <c r="V390" s="54"/>
      <c r="W390" s="54"/>
      <c r="X390" s="54"/>
      <c r="Y390" s="54"/>
      <c r="Z390" s="54"/>
    </row>
    <row r="391" spans="1:26" x14ac:dyDescent="0.2">
      <c r="A391" s="54"/>
      <c r="B391" s="54"/>
      <c r="C391" s="50"/>
      <c r="D391" s="54"/>
      <c r="E391" s="54"/>
      <c r="F391" s="54"/>
      <c r="G391" s="54"/>
      <c r="H391" s="54"/>
      <c r="I391" s="54"/>
      <c r="J391" s="54"/>
      <c r="K391" s="103"/>
      <c r="L391" s="54"/>
      <c r="M391" s="54"/>
      <c r="N391" s="54"/>
      <c r="O391" s="54"/>
      <c r="P391" s="54"/>
      <c r="Q391" s="54"/>
      <c r="R391" s="54"/>
      <c r="S391" s="54"/>
      <c r="T391" s="54"/>
      <c r="U391" s="54"/>
      <c r="V391" s="54"/>
      <c r="W391" s="54"/>
      <c r="X391" s="54"/>
      <c r="Y391" s="54"/>
      <c r="Z391" s="54"/>
    </row>
    <row r="392" spans="1:26" x14ac:dyDescent="0.2">
      <c r="A392" s="54"/>
      <c r="B392" s="54"/>
      <c r="C392" s="50"/>
      <c r="D392" s="54"/>
      <c r="E392" s="54"/>
      <c r="F392" s="54"/>
      <c r="G392" s="54"/>
      <c r="H392" s="54"/>
      <c r="I392" s="54"/>
      <c r="J392" s="54"/>
      <c r="K392" s="103"/>
      <c r="L392" s="54"/>
      <c r="M392" s="54"/>
      <c r="N392" s="54"/>
      <c r="O392" s="54"/>
      <c r="P392" s="54"/>
      <c r="Q392" s="54"/>
      <c r="R392" s="54"/>
      <c r="S392" s="54"/>
      <c r="T392" s="54"/>
      <c r="U392" s="54"/>
      <c r="V392" s="54"/>
      <c r="W392" s="54"/>
      <c r="X392" s="54"/>
      <c r="Y392" s="54"/>
      <c r="Z392" s="54"/>
    </row>
    <row r="393" spans="1:26" x14ac:dyDescent="0.2">
      <c r="A393" s="54"/>
      <c r="B393" s="54"/>
      <c r="C393" s="50"/>
      <c r="D393" s="54"/>
      <c r="E393" s="54"/>
      <c r="F393" s="54"/>
      <c r="G393" s="54"/>
      <c r="H393" s="54"/>
      <c r="I393" s="54"/>
      <c r="J393" s="54"/>
      <c r="K393" s="103"/>
      <c r="L393" s="54"/>
      <c r="M393" s="54"/>
      <c r="N393" s="54"/>
      <c r="O393" s="54"/>
      <c r="P393" s="54"/>
      <c r="Q393" s="54"/>
      <c r="R393" s="54"/>
      <c r="S393" s="54"/>
      <c r="T393" s="54"/>
      <c r="U393" s="54"/>
      <c r="V393" s="54"/>
      <c r="W393" s="54"/>
      <c r="X393" s="54"/>
      <c r="Y393" s="54"/>
      <c r="Z393" s="54"/>
    </row>
    <row r="394" spans="1:26" x14ac:dyDescent="0.2">
      <c r="A394" s="54"/>
      <c r="B394" s="54"/>
      <c r="C394" s="50"/>
      <c r="D394" s="54"/>
      <c r="E394" s="54"/>
      <c r="F394" s="54"/>
      <c r="G394" s="54"/>
      <c r="H394" s="54"/>
      <c r="I394" s="54"/>
      <c r="J394" s="54"/>
      <c r="K394" s="103"/>
      <c r="L394" s="54"/>
      <c r="M394" s="54"/>
      <c r="N394" s="54"/>
      <c r="O394" s="54"/>
      <c r="P394" s="54"/>
      <c r="Q394" s="54"/>
      <c r="R394" s="54"/>
      <c r="S394" s="54"/>
      <c r="T394" s="54"/>
      <c r="U394" s="54"/>
      <c r="V394" s="54"/>
      <c r="W394" s="54"/>
      <c r="X394" s="54"/>
      <c r="Y394" s="54"/>
      <c r="Z394" s="54"/>
    </row>
    <row r="395" spans="1:26" x14ac:dyDescent="0.2">
      <c r="A395" s="54"/>
      <c r="B395" s="54"/>
      <c r="C395" s="50"/>
      <c r="D395" s="54"/>
      <c r="E395" s="54"/>
      <c r="F395" s="54"/>
      <c r="G395" s="54"/>
      <c r="H395" s="54"/>
      <c r="I395" s="54"/>
      <c r="J395" s="54"/>
      <c r="K395" s="103"/>
      <c r="L395" s="54"/>
      <c r="M395" s="54"/>
      <c r="N395" s="54"/>
      <c r="O395" s="54"/>
      <c r="P395" s="54"/>
      <c r="Q395" s="54"/>
      <c r="R395" s="54"/>
      <c r="S395" s="54"/>
      <c r="T395" s="54"/>
      <c r="U395" s="54"/>
      <c r="V395" s="54"/>
      <c r="W395" s="54"/>
      <c r="X395" s="54"/>
      <c r="Y395" s="54"/>
      <c r="Z395" s="54"/>
    </row>
    <row r="396" spans="1:26" x14ac:dyDescent="0.2">
      <c r="A396" s="54"/>
      <c r="B396" s="54"/>
      <c r="C396" s="50"/>
      <c r="D396" s="54"/>
      <c r="E396" s="54"/>
      <c r="F396" s="54"/>
      <c r="G396" s="54"/>
      <c r="H396" s="54"/>
      <c r="I396" s="54"/>
      <c r="J396" s="54"/>
      <c r="K396" s="103"/>
      <c r="L396" s="54"/>
      <c r="M396" s="54"/>
      <c r="N396" s="54"/>
      <c r="O396" s="54"/>
      <c r="P396" s="54"/>
      <c r="Q396" s="54"/>
      <c r="R396" s="54"/>
      <c r="S396" s="54"/>
      <c r="T396" s="54"/>
      <c r="U396" s="54"/>
      <c r="V396" s="54"/>
      <c r="W396" s="54"/>
      <c r="X396" s="54"/>
      <c r="Y396" s="54"/>
      <c r="Z396" s="54"/>
    </row>
    <row r="397" spans="1:26" x14ac:dyDescent="0.2">
      <c r="A397" s="54"/>
      <c r="B397" s="54"/>
      <c r="C397" s="50"/>
      <c r="D397" s="54"/>
      <c r="E397" s="54"/>
      <c r="F397" s="54"/>
      <c r="G397" s="54"/>
      <c r="H397" s="54"/>
      <c r="I397" s="54"/>
      <c r="J397" s="54"/>
      <c r="K397" s="103"/>
      <c r="L397" s="54"/>
      <c r="M397" s="54"/>
      <c r="N397" s="54"/>
      <c r="O397" s="54"/>
      <c r="P397" s="54"/>
      <c r="Q397" s="54"/>
      <c r="R397" s="54"/>
      <c r="S397" s="54"/>
      <c r="T397" s="54"/>
      <c r="U397" s="54"/>
      <c r="V397" s="54"/>
      <c r="W397" s="54"/>
      <c r="X397" s="54"/>
      <c r="Y397" s="54"/>
      <c r="Z397" s="54"/>
    </row>
    <row r="398" spans="1:26" x14ac:dyDescent="0.2">
      <c r="A398" s="54"/>
      <c r="B398" s="54"/>
      <c r="C398" s="50"/>
      <c r="D398" s="54"/>
      <c r="E398" s="54"/>
      <c r="F398" s="54"/>
      <c r="G398" s="54"/>
      <c r="H398" s="54"/>
      <c r="I398" s="54"/>
      <c r="J398" s="54"/>
      <c r="K398" s="103"/>
      <c r="L398" s="54"/>
      <c r="M398" s="54"/>
      <c r="N398" s="54"/>
      <c r="O398" s="54"/>
      <c r="P398" s="54"/>
      <c r="Q398" s="54"/>
      <c r="R398" s="54"/>
      <c r="S398" s="54"/>
      <c r="T398" s="54"/>
      <c r="U398" s="54"/>
      <c r="V398" s="54"/>
      <c r="W398" s="54"/>
      <c r="X398" s="54"/>
      <c r="Y398" s="54"/>
      <c r="Z398" s="54"/>
    </row>
    <row r="399" spans="1:26" x14ac:dyDescent="0.2">
      <c r="A399" s="54"/>
      <c r="B399" s="54"/>
      <c r="C399" s="50"/>
      <c r="D399" s="54"/>
      <c r="E399" s="54"/>
      <c r="F399" s="54"/>
      <c r="G399" s="54"/>
      <c r="H399" s="54"/>
      <c r="I399" s="54"/>
      <c r="J399" s="54"/>
      <c r="K399" s="103"/>
      <c r="L399" s="54"/>
      <c r="M399" s="54"/>
      <c r="N399" s="54"/>
      <c r="O399" s="54"/>
      <c r="P399" s="54"/>
      <c r="Q399" s="54"/>
      <c r="R399" s="54"/>
      <c r="S399" s="54"/>
      <c r="T399" s="54"/>
      <c r="U399" s="54"/>
      <c r="V399" s="54"/>
      <c r="W399" s="54"/>
      <c r="X399" s="54"/>
      <c r="Y399" s="54"/>
      <c r="Z399" s="54"/>
    </row>
    <row r="400" spans="1:26" x14ac:dyDescent="0.2">
      <c r="A400" s="54"/>
      <c r="B400" s="54"/>
      <c r="C400" s="50"/>
      <c r="D400" s="54"/>
      <c r="E400" s="54"/>
      <c r="F400" s="54"/>
      <c r="G400" s="54"/>
      <c r="H400" s="54"/>
      <c r="I400" s="54"/>
      <c r="J400" s="54"/>
      <c r="K400" s="103"/>
      <c r="L400" s="54"/>
      <c r="M400" s="54"/>
      <c r="N400" s="54"/>
      <c r="O400" s="54"/>
      <c r="P400" s="54"/>
      <c r="Q400" s="54"/>
      <c r="R400" s="54"/>
      <c r="S400" s="54"/>
      <c r="T400" s="54"/>
      <c r="U400" s="54"/>
      <c r="V400" s="54"/>
      <c r="W400" s="54"/>
      <c r="X400" s="54"/>
      <c r="Y400" s="54"/>
      <c r="Z400" s="54"/>
    </row>
    <row r="401" spans="1:26" x14ac:dyDescent="0.2">
      <c r="A401" s="54"/>
      <c r="B401" s="54"/>
      <c r="C401" s="50"/>
      <c r="D401" s="54"/>
      <c r="E401" s="54"/>
      <c r="F401" s="54"/>
      <c r="G401" s="54"/>
      <c r="H401" s="54"/>
      <c r="I401" s="54"/>
      <c r="J401" s="54"/>
      <c r="K401" s="103"/>
      <c r="L401" s="54"/>
      <c r="M401" s="54"/>
      <c r="N401" s="54"/>
      <c r="O401" s="54"/>
      <c r="P401" s="54"/>
      <c r="Q401" s="54"/>
      <c r="R401" s="54"/>
      <c r="S401" s="54"/>
      <c r="T401" s="54"/>
      <c r="U401" s="54"/>
      <c r="V401" s="54"/>
      <c r="W401" s="54"/>
      <c r="X401" s="54"/>
      <c r="Y401" s="54"/>
      <c r="Z401" s="54"/>
    </row>
    <row r="402" spans="1:26" x14ac:dyDescent="0.2">
      <c r="A402" s="54"/>
      <c r="B402" s="54"/>
      <c r="C402" s="50"/>
      <c r="D402" s="54"/>
      <c r="E402" s="54"/>
      <c r="F402" s="54"/>
      <c r="G402" s="54"/>
      <c r="H402" s="54"/>
      <c r="I402" s="54"/>
      <c r="J402" s="54"/>
      <c r="K402" s="103"/>
      <c r="L402" s="54"/>
      <c r="M402" s="54"/>
      <c r="N402" s="54"/>
      <c r="O402" s="54"/>
      <c r="P402" s="54"/>
      <c r="Q402" s="54"/>
      <c r="R402" s="54"/>
      <c r="S402" s="54"/>
      <c r="T402" s="54"/>
      <c r="U402" s="54"/>
      <c r="V402" s="54"/>
      <c r="W402" s="54"/>
      <c r="X402" s="54"/>
      <c r="Y402" s="54"/>
      <c r="Z402" s="54"/>
    </row>
    <row r="403" spans="1:26" x14ac:dyDescent="0.2">
      <c r="A403" s="54"/>
      <c r="B403" s="54"/>
      <c r="C403" s="50"/>
      <c r="D403" s="54"/>
      <c r="E403" s="54"/>
      <c r="F403" s="54"/>
      <c r="G403" s="54"/>
      <c r="H403" s="54"/>
      <c r="I403" s="54"/>
      <c r="J403" s="54"/>
      <c r="K403" s="103"/>
      <c r="L403" s="54"/>
      <c r="M403" s="54"/>
      <c r="N403" s="54"/>
      <c r="O403" s="54"/>
      <c r="P403" s="54"/>
      <c r="Q403" s="54"/>
      <c r="R403" s="54"/>
      <c r="S403" s="54"/>
      <c r="T403" s="54"/>
      <c r="U403" s="54"/>
      <c r="V403" s="54"/>
      <c r="W403" s="54"/>
      <c r="X403" s="54"/>
      <c r="Y403" s="54"/>
      <c r="Z403" s="54"/>
    </row>
    <row r="404" spans="1:26" x14ac:dyDescent="0.2">
      <c r="A404" s="54"/>
      <c r="B404" s="54"/>
      <c r="C404" s="50"/>
      <c r="D404" s="54"/>
      <c r="E404" s="54"/>
      <c r="F404" s="54"/>
      <c r="G404" s="54"/>
      <c r="H404" s="54"/>
      <c r="I404" s="54"/>
      <c r="J404" s="54"/>
      <c r="K404" s="103"/>
      <c r="L404" s="54"/>
      <c r="M404" s="54"/>
      <c r="N404" s="54"/>
      <c r="O404" s="54"/>
      <c r="P404" s="54"/>
      <c r="Q404" s="54"/>
      <c r="R404" s="54"/>
      <c r="S404" s="54"/>
      <c r="T404" s="54"/>
      <c r="U404" s="54"/>
      <c r="V404" s="54"/>
      <c r="W404" s="54"/>
      <c r="X404" s="54"/>
      <c r="Y404" s="54"/>
      <c r="Z404" s="54"/>
    </row>
    <row r="405" spans="1:26" x14ac:dyDescent="0.2">
      <c r="A405" s="54"/>
      <c r="B405" s="54"/>
      <c r="C405" s="50"/>
      <c r="D405" s="54"/>
      <c r="E405" s="54"/>
      <c r="F405" s="54"/>
      <c r="G405" s="54"/>
      <c r="H405" s="54"/>
      <c r="I405" s="54"/>
      <c r="J405" s="54"/>
      <c r="K405" s="103"/>
      <c r="L405" s="54"/>
      <c r="M405" s="54"/>
      <c r="N405" s="54"/>
      <c r="O405" s="54"/>
      <c r="P405" s="54"/>
      <c r="Q405" s="54"/>
      <c r="R405" s="54"/>
      <c r="S405" s="54"/>
      <c r="T405" s="54"/>
      <c r="U405" s="54"/>
      <c r="V405" s="54"/>
      <c r="W405" s="54"/>
      <c r="X405" s="54"/>
      <c r="Y405" s="54"/>
      <c r="Z405" s="54"/>
    </row>
    <row r="406" spans="1:26" x14ac:dyDescent="0.2">
      <c r="A406" s="54"/>
      <c r="B406" s="54"/>
      <c r="C406" s="50"/>
      <c r="D406" s="54"/>
      <c r="E406" s="54"/>
      <c r="F406" s="54"/>
      <c r="G406" s="54"/>
      <c r="H406" s="54"/>
      <c r="I406" s="54"/>
      <c r="J406" s="54"/>
      <c r="K406" s="103"/>
      <c r="L406" s="54"/>
      <c r="M406" s="54"/>
      <c r="N406" s="54"/>
      <c r="O406" s="54"/>
      <c r="P406" s="54"/>
      <c r="Q406" s="54"/>
      <c r="R406" s="54"/>
      <c r="S406" s="54"/>
      <c r="T406" s="54"/>
      <c r="U406" s="54"/>
      <c r="V406" s="54"/>
      <c r="W406" s="54"/>
      <c r="X406" s="54"/>
      <c r="Y406" s="54"/>
      <c r="Z406" s="54"/>
    </row>
    <row r="407" spans="1:26" x14ac:dyDescent="0.2">
      <c r="A407" s="54"/>
      <c r="B407" s="54"/>
      <c r="C407" s="50"/>
      <c r="D407" s="54"/>
      <c r="E407" s="54"/>
      <c r="F407" s="54"/>
      <c r="G407" s="54"/>
      <c r="H407" s="54"/>
      <c r="I407" s="54"/>
      <c r="J407" s="54"/>
      <c r="K407" s="103"/>
      <c r="L407" s="54"/>
      <c r="M407" s="54"/>
      <c r="N407" s="54"/>
      <c r="O407" s="54"/>
      <c r="P407" s="54"/>
      <c r="Q407" s="54"/>
      <c r="R407" s="54"/>
      <c r="S407" s="54"/>
      <c r="T407" s="54"/>
      <c r="U407" s="54"/>
      <c r="V407" s="54"/>
      <c r="W407" s="54"/>
      <c r="X407" s="54"/>
      <c r="Y407" s="54"/>
      <c r="Z407" s="54"/>
    </row>
    <row r="408" spans="1:26" x14ac:dyDescent="0.2">
      <c r="A408" s="54"/>
      <c r="B408" s="54"/>
      <c r="C408" s="50"/>
      <c r="D408" s="54"/>
      <c r="E408" s="54"/>
      <c r="F408" s="54"/>
      <c r="G408" s="54"/>
      <c r="H408" s="54"/>
      <c r="I408" s="54"/>
      <c r="J408" s="54"/>
      <c r="K408" s="103"/>
      <c r="L408" s="54"/>
      <c r="M408" s="54"/>
      <c r="N408" s="54"/>
      <c r="O408" s="54"/>
      <c r="P408" s="54"/>
      <c r="Q408" s="54"/>
      <c r="R408" s="54"/>
      <c r="S408" s="54"/>
      <c r="T408" s="54"/>
      <c r="U408" s="54"/>
      <c r="V408" s="54"/>
      <c r="W408" s="54"/>
      <c r="X408" s="54"/>
      <c r="Y408" s="54"/>
      <c r="Z408" s="54"/>
    </row>
    <row r="409" spans="1:26" x14ac:dyDescent="0.2">
      <c r="A409" s="54"/>
      <c r="B409" s="54"/>
      <c r="C409" s="50"/>
      <c r="D409" s="54"/>
      <c r="E409" s="54"/>
      <c r="F409" s="54"/>
      <c r="G409" s="54"/>
      <c r="H409" s="54"/>
      <c r="I409" s="54"/>
      <c r="J409" s="54"/>
      <c r="K409" s="103"/>
      <c r="L409" s="54"/>
      <c r="M409" s="54"/>
      <c r="N409" s="54"/>
      <c r="O409" s="54"/>
      <c r="P409" s="54"/>
      <c r="Q409" s="54"/>
      <c r="R409" s="54"/>
      <c r="S409" s="54"/>
      <c r="T409" s="54"/>
      <c r="U409" s="54"/>
      <c r="V409" s="54"/>
      <c r="W409" s="54"/>
      <c r="X409" s="54"/>
      <c r="Y409" s="54"/>
      <c r="Z409" s="54"/>
    </row>
    <row r="410" spans="1:26" x14ac:dyDescent="0.2">
      <c r="A410" s="54"/>
      <c r="B410" s="54"/>
      <c r="C410" s="50"/>
      <c r="D410" s="54"/>
      <c r="E410" s="54"/>
      <c r="F410" s="54"/>
      <c r="G410" s="54"/>
      <c r="H410" s="54"/>
      <c r="I410" s="54"/>
      <c r="J410" s="54"/>
      <c r="K410" s="103"/>
      <c r="L410" s="54"/>
      <c r="M410" s="54"/>
      <c r="N410" s="54"/>
      <c r="O410" s="54"/>
      <c r="P410" s="54"/>
      <c r="Q410" s="54"/>
      <c r="R410" s="54"/>
      <c r="S410" s="54"/>
      <c r="T410" s="54"/>
      <c r="U410" s="54"/>
      <c r="V410" s="54"/>
      <c r="W410" s="54"/>
      <c r="X410" s="54"/>
      <c r="Y410" s="54"/>
      <c r="Z410" s="54"/>
    </row>
    <row r="411" spans="1:26" x14ac:dyDescent="0.2">
      <c r="A411" s="54"/>
      <c r="B411" s="54"/>
      <c r="C411" s="50"/>
      <c r="D411" s="54"/>
      <c r="E411" s="54"/>
      <c r="F411" s="54"/>
      <c r="G411" s="54"/>
      <c r="H411" s="54"/>
      <c r="I411" s="54"/>
      <c r="J411" s="54"/>
      <c r="K411" s="103"/>
      <c r="L411" s="54"/>
      <c r="M411" s="54"/>
      <c r="N411" s="54"/>
      <c r="O411" s="54"/>
      <c r="P411" s="54"/>
      <c r="Q411" s="54"/>
      <c r="R411" s="54"/>
      <c r="S411" s="54"/>
      <c r="T411" s="54"/>
      <c r="U411" s="54"/>
      <c r="V411" s="54"/>
      <c r="W411" s="54"/>
      <c r="X411" s="54"/>
      <c r="Y411" s="54"/>
      <c r="Z411" s="54"/>
    </row>
    <row r="412" spans="1:26" x14ac:dyDescent="0.2">
      <c r="A412" s="54"/>
      <c r="B412" s="54"/>
      <c r="C412" s="50"/>
      <c r="D412" s="54"/>
      <c r="E412" s="54"/>
      <c r="F412" s="54"/>
      <c r="G412" s="54"/>
      <c r="H412" s="54"/>
      <c r="I412" s="54"/>
      <c r="J412" s="54"/>
      <c r="K412" s="103"/>
      <c r="L412" s="54"/>
      <c r="M412" s="54"/>
      <c r="N412" s="54"/>
      <c r="O412" s="54"/>
      <c r="P412" s="54"/>
      <c r="Q412" s="54"/>
      <c r="R412" s="54"/>
      <c r="S412" s="54"/>
      <c r="T412" s="54"/>
      <c r="U412" s="54"/>
      <c r="V412" s="54"/>
      <c r="W412" s="54"/>
      <c r="X412" s="54"/>
      <c r="Y412" s="54"/>
      <c r="Z412" s="54"/>
    </row>
    <row r="413" spans="1:26" x14ac:dyDescent="0.2">
      <c r="A413" s="54"/>
      <c r="B413" s="54"/>
      <c r="C413" s="50"/>
      <c r="D413" s="54"/>
      <c r="E413" s="54"/>
      <c r="F413" s="54"/>
      <c r="G413" s="54"/>
      <c r="H413" s="54"/>
      <c r="I413" s="54"/>
      <c r="J413" s="54"/>
      <c r="K413" s="103"/>
      <c r="L413" s="54"/>
      <c r="M413" s="54"/>
      <c r="N413" s="54"/>
      <c r="O413" s="54"/>
      <c r="P413" s="54"/>
      <c r="Q413" s="54"/>
      <c r="R413" s="54"/>
      <c r="S413" s="54"/>
      <c r="T413" s="54"/>
      <c r="U413" s="54"/>
      <c r="V413" s="54"/>
      <c r="W413" s="54"/>
      <c r="X413" s="54"/>
      <c r="Y413" s="54"/>
      <c r="Z413" s="54"/>
    </row>
    <row r="414" spans="1:26" x14ac:dyDescent="0.2">
      <c r="A414" s="54"/>
      <c r="B414" s="54"/>
      <c r="C414" s="50"/>
      <c r="D414" s="54"/>
      <c r="E414" s="54"/>
      <c r="F414" s="54"/>
      <c r="G414" s="54"/>
      <c r="H414" s="54"/>
      <c r="I414" s="54"/>
      <c r="J414" s="54"/>
      <c r="K414" s="103"/>
      <c r="L414" s="54"/>
      <c r="M414" s="54"/>
      <c r="N414" s="54"/>
      <c r="O414" s="54"/>
      <c r="P414" s="54"/>
      <c r="Q414" s="54"/>
      <c r="R414" s="54"/>
      <c r="S414" s="54"/>
      <c r="T414" s="54"/>
      <c r="U414" s="54"/>
      <c r="V414" s="54"/>
      <c r="W414" s="54"/>
      <c r="X414" s="54"/>
      <c r="Y414" s="54"/>
      <c r="Z414" s="54"/>
    </row>
    <row r="415" spans="1:26" x14ac:dyDescent="0.2">
      <c r="A415" s="54"/>
      <c r="B415" s="54"/>
      <c r="C415" s="50"/>
      <c r="D415" s="54"/>
      <c r="E415" s="54"/>
      <c r="F415" s="54"/>
      <c r="G415" s="54"/>
      <c r="H415" s="54"/>
      <c r="I415" s="54"/>
      <c r="J415" s="54"/>
      <c r="K415" s="103"/>
      <c r="L415" s="54"/>
      <c r="M415" s="54"/>
      <c r="N415" s="54"/>
      <c r="O415" s="54"/>
      <c r="P415" s="54"/>
      <c r="Q415" s="54"/>
      <c r="R415" s="54"/>
      <c r="S415" s="54"/>
      <c r="T415" s="54"/>
      <c r="U415" s="54"/>
      <c r="V415" s="54"/>
      <c r="W415" s="54"/>
      <c r="X415" s="54"/>
      <c r="Y415" s="54"/>
      <c r="Z415" s="54"/>
    </row>
    <row r="416" spans="1:26" x14ac:dyDescent="0.2">
      <c r="A416" s="54"/>
      <c r="B416" s="54"/>
      <c r="C416" s="50"/>
      <c r="D416" s="54"/>
      <c r="E416" s="54"/>
      <c r="F416" s="54"/>
      <c r="G416" s="54"/>
      <c r="H416" s="54"/>
      <c r="I416" s="54"/>
      <c r="J416" s="54"/>
      <c r="K416" s="103"/>
      <c r="L416" s="54"/>
      <c r="M416" s="54"/>
      <c r="N416" s="54"/>
      <c r="O416" s="54"/>
      <c r="P416" s="54"/>
      <c r="Q416" s="54"/>
      <c r="R416" s="54"/>
      <c r="S416" s="54"/>
      <c r="T416" s="54"/>
      <c r="U416" s="54"/>
      <c r="V416" s="54"/>
      <c r="W416" s="54"/>
      <c r="X416" s="54"/>
      <c r="Y416" s="54"/>
      <c r="Z416" s="54"/>
    </row>
    <row r="417" spans="1:26" x14ac:dyDescent="0.2">
      <c r="A417" s="54"/>
      <c r="B417" s="54"/>
      <c r="C417" s="50"/>
      <c r="D417" s="54"/>
      <c r="E417" s="54"/>
      <c r="F417" s="54"/>
      <c r="G417" s="54"/>
      <c r="H417" s="54"/>
      <c r="I417" s="54"/>
      <c r="J417" s="54"/>
      <c r="K417" s="103"/>
      <c r="L417" s="54"/>
      <c r="M417" s="54"/>
      <c r="N417" s="54"/>
      <c r="O417" s="54"/>
      <c r="P417" s="54"/>
      <c r="Q417" s="54"/>
      <c r="R417" s="54"/>
      <c r="S417" s="54"/>
      <c r="T417" s="54"/>
      <c r="U417" s="54"/>
      <c r="V417" s="54"/>
      <c r="W417" s="54"/>
      <c r="X417" s="54"/>
      <c r="Y417" s="54"/>
      <c r="Z417" s="54"/>
    </row>
    <row r="418" spans="1:26" x14ac:dyDescent="0.2">
      <c r="A418" s="54"/>
      <c r="B418" s="54"/>
      <c r="C418" s="50"/>
      <c r="D418" s="54"/>
      <c r="E418" s="54"/>
      <c r="F418" s="54"/>
      <c r="G418" s="54"/>
      <c r="H418" s="54"/>
      <c r="I418" s="54"/>
      <c r="J418" s="54"/>
      <c r="K418" s="103"/>
      <c r="L418" s="54"/>
      <c r="M418" s="54"/>
      <c r="N418" s="54"/>
      <c r="O418" s="54"/>
      <c r="P418" s="54"/>
      <c r="Q418" s="54"/>
      <c r="R418" s="54"/>
      <c r="S418" s="54"/>
      <c r="T418" s="54"/>
      <c r="U418" s="54"/>
      <c r="V418" s="54"/>
      <c r="W418" s="54"/>
      <c r="X418" s="54"/>
      <c r="Y418" s="54"/>
      <c r="Z418" s="54"/>
    </row>
    <row r="419" spans="1:26" x14ac:dyDescent="0.2">
      <c r="A419" s="54"/>
      <c r="B419" s="54"/>
      <c r="C419" s="50"/>
      <c r="D419" s="54"/>
      <c r="E419" s="54"/>
      <c r="F419" s="54"/>
      <c r="G419" s="54"/>
      <c r="H419" s="54"/>
      <c r="I419" s="54"/>
      <c r="J419" s="54"/>
      <c r="K419" s="103"/>
      <c r="L419" s="54"/>
      <c r="M419" s="54"/>
      <c r="N419" s="54"/>
      <c r="O419" s="54"/>
      <c r="P419" s="54"/>
      <c r="Q419" s="54"/>
      <c r="R419" s="54"/>
      <c r="S419" s="54"/>
      <c r="T419" s="54"/>
      <c r="U419" s="54"/>
      <c r="V419" s="54"/>
      <c r="W419" s="54"/>
      <c r="X419" s="54"/>
      <c r="Y419" s="54"/>
      <c r="Z419" s="54"/>
    </row>
    <row r="420" spans="1:26" x14ac:dyDescent="0.2">
      <c r="A420" s="54"/>
      <c r="B420" s="54"/>
      <c r="C420" s="50"/>
      <c r="D420" s="54"/>
      <c r="E420" s="54"/>
      <c r="F420" s="54"/>
      <c r="G420" s="54"/>
      <c r="H420" s="54"/>
      <c r="I420" s="54"/>
      <c r="J420" s="54"/>
      <c r="K420" s="103"/>
      <c r="L420" s="54"/>
      <c r="M420" s="54"/>
      <c r="N420" s="54"/>
      <c r="O420" s="54"/>
      <c r="P420" s="54"/>
      <c r="Q420" s="54"/>
      <c r="R420" s="54"/>
      <c r="S420" s="54"/>
      <c r="T420" s="54"/>
      <c r="U420" s="54"/>
      <c r="V420" s="54"/>
      <c r="W420" s="54"/>
      <c r="X420" s="54"/>
      <c r="Y420" s="54"/>
      <c r="Z420" s="54"/>
    </row>
    <row r="421" spans="1:26" x14ac:dyDescent="0.2">
      <c r="A421" s="54"/>
      <c r="B421" s="54"/>
      <c r="C421" s="50"/>
      <c r="D421" s="54"/>
      <c r="E421" s="54"/>
      <c r="F421" s="54"/>
      <c r="G421" s="54"/>
      <c r="H421" s="54"/>
      <c r="I421" s="54"/>
      <c r="J421" s="54"/>
      <c r="K421" s="103"/>
      <c r="L421" s="54"/>
      <c r="M421" s="54"/>
      <c r="N421" s="54"/>
      <c r="O421" s="54"/>
      <c r="P421" s="54"/>
      <c r="Q421" s="54"/>
      <c r="R421" s="54"/>
      <c r="S421" s="54"/>
      <c r="T421" s="54"/>
      <c r="U421" s="54"/>
      <c r="V421" s="54"/>
      <c r="W421" s="54"/>
      <c r="X421" s="54"/>
      <c r="Y421" s="54"/>
      <c r="Z421" s="54"/>
    </row>
    <row r="422" spans="1:26" x14ac:dyDescent="0.2">
      <c r="A422" s="54"/>
      <c r="B422" s="54"/>
      <c r="C422" s="50"/>
      <c r="D422" s="54"/>
      <c r="E422" s="54"/>
      <c r="F422" s="54"/>
      <c r="G422" s="54"/>
      <c r="H422" s="54"/>
      <c r="I422" s="54"/>
      <c r="J422" s="54"/>
      <c r="K422" s="103"/>
      <c r="L422" s="54"/>
      <c r="M422" s="54"/>
      <c r="N422" s="54"/>
      <c r="O422" s="54"/>
      <c r="P422" s="54"/>
      <c r="Q422" s="54"/>
      <c r="R422" s="54"/>
      <c r="S422" s="54"/>
      <c r="T422" s="54"/>
      <c r="U422" s="54"/>
      <c r="V422" s="54"/>
      <c r="W422" s="54"/>
      <c r="X422" s="54"/>
      <c r="Y422" s="54"/>
      <c r="Z422" s="54"/>
    </row>
    <row r="423" spans="1:26" x14ac:dyDescent="0.2">
      <c r="A423" s="54"/>
      <c r="B423" s="54"/>
      <c r="C423" s="50"/>
      <c r="D423" s="54"/>
      <c r="E423" s="54"/>
      <c r="F423" s="54"/>
      <c r="G423" s="54"/>
      <c r="H423" s="54"/>
      <c r="I423" s="54"/>
      <c r="J423" s="54"/>
      <c r="K423" s="103"/>
      <c r="L423" s="54"/>
      <c r="M423" s="54"/>
      <c r="N423" s="54"/>
      <c r="O423" s="54"/>
      <c r="P423" s="54"/>
      <c r="Q423" s="54"/>
      <c r="R423" s="54"/>
      <c r="S423" s="54"/>
      <c r="T423" s="54"/>
      <c r="U423" s="54"/>
      <c r="V423" s="54"/>
      <c r="W423" s="54"/>
      <c r="X423" s="54"/>
      <c r="Y423" s="54"/>
      <c r="Z423" s="54"/>
    </row>
    <row r="424" spans="1:26" x14ac:dyDescent="0.2">
      <c r="A424" s="54"/>
      <c r="B424" s="54"/>
      <c r="C424" s="50"/>
      <c r="D424" s="54"/>
      <c r="E424" s="54"/>
      <c r="F424" s="54"/>
      <c r="G424" s="54"/>
      <c r="H424" s="54"/>
      <c r="I424" s="54"/>
      <c r="J424" s="54"/>
      <c r="K424" s="103"/>
      <c r="L424" s="54"/>
      <c r="M424" s="54"/>
      <c r="N424" s="54"/>
      <c r="O424" s="54"/>
      <c r="P424" s="54"/>
      <c r="Q424" s="54"/>
      <c r="R424" s="54"/>
      <c r="S424" s="54"/>
      <c r="T424" s="54"/>
      <c r="U424" s="54"/>
      <c r="V424" s="54"/>
      <c r="W424" s="54"/>
      <c r="X424" s="54"/>
      <c r="Y424" s="54"/>
      <c r="Z424" s="54"/>
    </row>
    <row r="425" spans="1:26" x14ac:dyDescent="0.2">
      <c r="A425" s="54"/>
      <c r="B425" s="54"/>
      <c r="C425" s="50"/>
      <c r="D425" s="54"/>
      <c r="E425" s="54"/>
      <c r="F425" s="54"/>
      <c r="G425" s="54"/>
      <c r="H425" s="54"/>
      <c r="I425" s="54"/>
      <c r="J425" s="54"/>
      <c r="K425" s="103"/>
      <c r="L425" s="54"/>
      <c r="M425" s="54"/>
      <c r="N425" s="54"/>
      <c r="O425" s="54"/>
      <c r="P425" s="54"/>
      <c r="Q425" s="54"/>
      <c r="R425" s="54"/>
      <c r="S425" s="54"/>
      <c r="T425" s="54"/>
      <c r="U425" s="54"/>
      <c r="V425" s="54"/>
      <c r="W425" s="54"/>
      <c r="X425" s="54"/>
      <c r="Y425" s="54"/>
      <c r="Z425" s="54"/>
    </row>
    <row r="426" spans="1:26" x14ac:dyDescent="0.2">
      <c r="A426" s="54"/>
      <c r="B426" s="54"/>
      <c r="C426" s="50"/>
      <c r="D426" s="54"/>
      <c r="E426" s="54"/>
      <c r="F426" s="54"/>
      <c r="G426" s="54"/>
      <c r="H426" s="54"/>
      <c r="I426" s="54"/>
      <c r="J426" s="54"/>
      <c r="K426" s="103"/>
      <c r="L426" s="54"/>
      <c r="M426" s="54"/>
      <c r="N426" s="54"/>
      <c r="O426" s="54"/>
      <c r="P426" s="54"/>
      <c r="Q426" s="54"/>
      <c r="R426" s="54"/>
      <c r="S426" s="54"/>
      <c r="T426" s="54"/>
      <c r="U426" s="54"/>
      <c r="V426" s="54"/>
      <c r="W426" s="54"/>
      <c r="X426" s="54"/>
      <c r="Y426" s="54"/>
      <c r="Z426" s="54"/>
    </row>
    <row r="427" spans="1:26" x14ac:dyDescent="0.2">
      <c r="A427" s="54"/>
      <c r="B427" s="54"/>
      <c r="C427" s="50"/>
      <c r="D427" s="54"/>
      <c r="E427" s="54"/>
      <c r="F427" s="54"/>
      <c r="G427" s="54"/>
      <c r="H427" s="54"/>
      <c r="I427" s="54"/>
      <c r="J427" s="54"/>
      <c r="K427" s="103"/>
      <c r="L427" s="54"/>
      <c r="M427" s="54"/>
      <c r="N427" s="54"/>
      <c r="O427" s="54"/>
      <c r="P427" s="54"/>
      <c r="Q427" s="54"/>
      <c r="R427" s="54"/>
      <c r="S427" s="54"/>
      <c r="T427" s="54"/>
      <c r="U427" s="54"/>
      <c r="V427" s="54"/>
      <c r="W427" s="54"/>
      <c r="X427" s="54"/>
      <c r="Y427" s="54"/>
      <c r="Z427" s="54"/>
    </row>
    <row r="428" spans="1:26" x14ac:dyDescent="0.2">
      <c r="A428" s="54"/>
      <c r="B428" s="54"/>
      <c r="C428" s="50"/>
      <c r="D428" s="54"/>
      <c r="E428" s="54"/>
      <c r="F428" s="54"/>
      <c r="G428" s="54"/>
      <c r="H428" s="54"/>
      <c r="I428" s="54"/>
      <c r="J428" s="54"/>
      <c r="K428" s="103"/>
      <c r="L428" s="54"/>
      <c r="M428" s="54"/>
      <c r="N428" s="54"/>
      <c r="O428" s="54"/>
      <c r="P428" s="54"/>
      <c r="Q428" s="54"/>
      <c r="R428" s="54"/>
      <c r="S428" s="54"/>
      <c r="T428" s="54"/>
      <c r="U428" s="54"/>
      <c r="V428" s="54"/>
      <c r="W428" s="54"/>
      <c r="X428" s="54"/>
      <c r="Y428" s="54"/>
      <c r="Z428" s="54"/>
    </row>
    <row r="429" spans="1:26" x14ac:dyDescent="0.2">
      <c r="A429" s="54"/>
      <c r="B429" s="54"/>
      <c r="C429" s="50"/>
      <c r="D429" s="54"/>
      <c r="E429" s="54"/>
      <c r="F429" s="54"/>
      <c r="G429" s="54"/>
      <c r="H429" s="54"/>
      <c r="I429" s="54"/>
      <c r="J429" s="54"/>
      <c r="K429" s="103"/>
      <c r="L429" s="54"/>
      <c r="M429" s="54"/>
      <c r="N429" s="54"/>
      <c r="O429" s="54"/>
      <c r="P429" s="54"/>
      <c r="Q429" s="54"/>
      <c r="R429" s="54"/>
      <c r="S429" s="54"/>
      <c r="T429" s="54"/>
      <c r="U429" s="54"/>
      <c r="V429" s="54"/>
      <c r="W429" s="54"/>
      <c r="X429" s="54"/>
      <c r="Y429" s="54"/>
      <c r="Z429" s="54"/>
    </row>
    <row r="430" spans="1:26" x14ac:dyDescent="0.2">
      <c r="A430" s="54"/>
      <c r="B430" s="54"/>
      <c r="C430" s="50"/>
      <c r="D430" s="54"/>
      <c r="E430" s="54"/>
      <c r="F430" s="54"/>
      <c r="G430" s="54"/>
      <c r="H430" s="54"/>
      <c r="I430" s="54"/>
      <c r="J430" s="54"/>
      <c r="K430" s="103"/>
      <c r="L430" s="54"/>
      <c r="M430" s="54"/>
      <c r="N430" s="54"/>
      <c r="O430" s="54"/>
      <c r="P430" s="54"/>
      <c r="Q430" s="54"/>
      <c r="R430" s="54"/>
      <c r="S430" s="54"/>
      <c r="T430" s="54"/>
      <c r="U430" s="54"/>
      <c r="V430" s="54"/>
      <c r="W430" s="54"/>
      <c r="X430" s="54"/>
      <c r="Y430" s="54"/>
      <c r="Z430" s="54"/>
    </row>
    <row r="431" spans="1:26" x14ac:dyDescent="0.2">
      <c r="A431" s="54"/>
      <c r="B431" s="54"/>
      <c r="C431" s="50"/>
      <c r="D431" s="54"/>
      <c r="E431" s="54"/>
      <c r="F431" s="54"/>
      <c r="G431" s="54"/>
      <c r="H431" s="54"/>
      <c r="I431" s="54"/>
      <c r="J431" s="54"/>
      <c r="K431" s="103"/>
      <c r="L431" s="54"/>
      <c r="M431" s="54"/>
      <c r="N431" s="54"/>
      <c r="O431" s="54"/>
      <c r="P431" s="54"/>
      <c r="Q431" s="54"/>
      <c r="R431" s="54"/>
      <c r="S431" s="54"/>
      <c r="T431" s="54"/>
      <c r="U431" s="54"/>
      <c r="V431" s="54"/>
      <c r="W431" s="54"/>
      <c r="X431" s="54"/>
      <c r="Y431" s="54"/>
      <c r="Z431" s="54"/>
    </row>
    <row r="432" spans="1:26" x14ac:dyDescent="0.2">
      <c r="A432" s="54"/>
      <c r="B432" s="54"/>
      <c r="C432" s="50"/>
      <c r="D432" s="54"/>
      <c r="E432" s="54"/>
      <c r="F432" s="54"/>
      <c r="G432" s="54"/>
      <c r="H432" s="54"/>
      <c r="I432" s="54"/>
      <c r="J432" s="54"/>
      <c r="K432" s="103"/>
      <c r="L432" s="54"/>
      <c r="M432" s="54"/>
      <c r="N432" s="54"/>
      <c r="O432" s="54"/>
      <c r="P432" s="54"/>
      <c r="Q432" s="54"/>
      <c r="R432" s="54"/>
      <c r="S432" s="54"/>
      <c r="T432" s="54"/>
      <c r="U432" s="54"/>
      <c r="V432" s="54"/>
      <c r="W432" s="54"/>
      <c r="X432" s="54"/>
      <c r="Y432" s="54"/>
      <c r="Z432" s="54"/>
    </row>
    <row r="433" spans="1:26" x14ac:dyDescent="0.2">
      <c r="A433" s="54"/>
      <c r="B433" s="54"/>
      <c r="C433" s="50"/>
      <c r="D433" s="54"/>
      <c r="E433" s="54"/>
      <c r="F433" s="54"/>
      <c r="G433" s="54"/>
      <c r="H433" s="54"/>
      <c r="I433" s="54"/>
      <c r="J433" s="54"/>
      <c r="K433" s="103"/>
      <c r="L433" s="54"/>
      <c r="M433" s="54"/>
      <c r="N433" s="54"/>
      <c r="O433" s="54"/>
      <c r="P433" s="54"/>
      <c r="Q433" s="54"/>
      <c r="R433" s="54"/>
      <c r="S433" s="54"/>
      <c r="T433" s="54"/>
      <c r="U433" s="54"/>
      <c r="V433" s="54"/>
      <c r="W433" s="54"/>
      <c r="X433" s="54"/>
      <c r="Y433" s="54"/>
      <c r="Z433" s="54"/>
    </row>
    <row r="434" spans="1:26" x14ac:dyDescent="0.2">
      <c r="A434" s="54"/>
      <c r="B434" s="54"/>
      <c r="C434" s="50"/>
      <c r="D434" s="54"/>
      <c r="E434" s="54"/>
      <c r="F434" s="54"/>
      <c r="G434" s="54"/>
      <c r="H434" s="54"/>
      <c r="I434" s="54"/>
      <c r="J434" s="54"/>
      <c r="K434" s="103"/>
      <c r="L434" s="54"/>
      <c r="M434" s="54"/>
      <c r="N434" s="54"/>
      <c r="O434" s="54"/>
      <c r="P434" s="54"/>
      <c r="Q434" s="54"/>
      <c r="R434" s="54"/>
      <c r="S434" s="54"/>
      <c r="T434" s="54"/>
      <c r="U434" s="54"/>
      <c r="V434" s="54"/>
      <c r="W434" s="54"/>
      <c r="X434" s="54"/>
      <c r="Y434" s="54"/>
      <c r="Z434" s="54"/>
    </row>
    <row r="435" spans="1:26" x14ac:dyDescent="0.2">
      <c r="A435" s="54"/>
      <c r="B435" s="54"/>
      <c r="C435" s="50"/>
      <c r="D435" s="54"/>
      <c r="E435" s="54"/>
      <c r="F435" s="54"/>
      <c r="G435" s="54"/>
      <c r="H435" s="54"/>
      <c r="I435" s="54"/>
      <c r="J435" s="54"/>
      <c r="K435" s="103"/>
      <c r="L435" s="54"/>
      <c r="M435" s="54"/>
      <c r="N435" s="54"/>
      <c r="O435" s="54"/>
      <c r="P435" s="54"/>
      <c r="Q435" s="54"/>
      <c r="R435" s="54"/>
      <c r="S435" s="54"/>
      <c r="T435" s="54"/>
      <c r="U435" s="54"/>
      <c r="V435" s="54"/>
      <c r="W435" s="54"/>
      <c r="X435" s="54"/>
      <c r="Y435" s="54"/>
      <c r="Z435" s="54"/>
    </row>
    <row r="436" spans="1:26" x14ac:dyDescent="0.2">
      <c r="A436" s="54"/>
      <c r="B436" s="54"/>
      <c r="C436" s="50"/>
      <c r="D436" s="54"/>
      <c r="E436" s="54"/>
      <c r="F436" s="54"/>
      <c r="G436" s="54"/>
      <c r="H436" s="54"/>
      <c r="I436" s="54"/>
      <c r="J436" s="54"/>
      <c r="K436" s="103"/>
      <c r="L436" s="54"/>
      <c r="M436" s="54"/>
      <c r="N436" s="54"/>
      <c r="O436" s="54"/>
      <c r="P436" s="54"/>
      <c r="Q436" s="54"/>
      <c r="R436" s="54"/>
      <c r="S436" s="54"/>
      <c r="T436" s="54"/>
      <c r="U436" s="54"/>
      <c r="V436" s="54"/>
      <c r="W436" s="54"/>
      <c r="X436" s="54"/>
      <c r="Y436" s="54"/>
      <c r="Z436" s="54"/>
    </row>
    <row r="437" spans="1:26" x14ac:dyDescent="0.2">
      <c r="A437" s="54"/>
      <c r="B437" s="54"/>
      <c r="C437" s="50"/>
      <c r="D437" s="54"/>
      <c r="E437" s="54"/>
      <c r="F437" s="54"/>
      <c r="G437" s="54"/>
      <c r="H437" s="54"/>
      <c r="I437" s="54"/>
      <c r="J437" s="54"/>
      <c r="K437" s="103"/>
      <c r="L437" s="54"/>
      <c r="M437" s="54"/>
      <c r="N437" s="54"/>
      <c r="O437" s="54"/>
      <c r="P437" s="54"/>
      <c r="Q437" s="54"/>
      <c r="R437" s="54"/>
      <c r="S437" s="54"/>
      <c r="T437" s="54"/>
      <c r="U437" s="54"/>
      <c r="V437" s="54"/>
      <c r="W437" s="54"/>
      <c r="X437" s="54"/>
      <c r="Y437" s="54"/>
      <c r="Z437" s="54"/>
    </row>
    <row r="438" spans="1:26" x14ac:dyDescent="0.2">
      <c r="A438" s="54"/>
      <c r="B438" s="54"/>
      <c r="C438" s="50"/>
      <c r="D438" s="54"/>
      <c r="E438" s="54"/>
      <c r="F438" s="54"/>
      <c r="G438" s="54"/>
      <c r="H438" s="54"/>
      <c r="I438" s="54"/>
      <c r="J438" s="54"/>
      <c r="K438" s="103"/>
      <c r="L438" s="54"/>
      <c r="M438" s="54"/>
      <c r="N438" s="54"/>
      <c r="O438" s="54"/>
      <c r="P438" s="54"/>
      <c r="Q438" s="54"/>
      <c r="R438" s="54"/>
      <c r="S438" s="54"/>
      <c r="T438" s="54"/>
      <c r="U438" s="54"/>
      <c r="V438" s="54"/>
      <c r="W438" s="54"/>
      <c r="X438" s="54"/>
      <c r="Y438" s="54"/>
      <c r="Z438" s="54"/>
    </row>
    <row r="439" spans="1:26" x14ac:dyDescent="0.2">
      <c r="A439" s="54"/>
      <c r="B439" s="54"/>
      <c r="C439" s="50"/>
      <c r="D439" s="54"/>
      <c r="E439" s="54"/>
      <c r="F439" s="54"/>
      <c r="G439" s="54"/>
      <c r="H439" s="54"/>
      <c r="I439" s="54"/>
      <c r="J439" s="54"/>
      <c r="K439" s="103"/>
      <c r="L439" s="54"/>
      <c r="M439" s="54"/>
      <c r="N439" s="54"/>
      <c r="O439" s="54"/>
      <c r="P439" s="54"/>
      <c r="Q439" s="54"/>
      <c r="R439" s="54"/>
      <c r="S439" s="54"/>
      <c r="T439" s="54"/>
      <c r="U439" s="54"/>
      <c r="V439" s="54"/>
      <c r="W439" s="54"/>
      <c r="X439" s="54"/>
      <c r="Y439" s="54"/>
      <c r="Z439" s="54"/>
    </row>
    <row r="440" spans="1:26" x14ac:dyDescent="0.2">
      <c r="A440" s="54"/>
      <c r="B440" s="54"/>
      <c r="C440" s="50"/>
      <c r="D440" s="54"/>
      <c r="E440" s="54"/>
      <c r="F440" s="54"/>
      <c r="G440" s="54"/>
      <c r="H440" s="54"/>
      <c r="I440" s="54"/>
      <c r="J440" s="54"/>
      <c r="K440" s="103"/>
      <c r="L440" s="54"/>
      <c r="M440" s="54"/>
      <c r="N440" s="54"/>
      <c r="O440" s="54"/>
      <c r="P440" s="54"/>
      <c r="Q440" s="54"/>
      <c r="R440" s="54"/>
      <c r="S440" s="54"/>
      <c r="T440" s="54"/>
      <c r="U440" s="54"/>
      <c r="V440" s="54"/>
      <c r="W440" s="54"/>
      <c r="X440" s="54"/>
      <c r="Y440" s="54"/>
      <c r="Z440" s="54"/>
    </row>
    <row r="441" spans="1:26" x14ac:dyDescent="0.2">
      <c r="A441" s="54"/>
      <c r="B441" s="54"/>
      <c r="C441" s="50"/>
      <c r="D441" s="54"/>
      <c r="E441" s="54"/>
      <c r="F441" s="54"/>
      <c r="G441" s="54"/>
      <c r="H441" s="54"/>
      <c r="I441" s="54"/>
      <c r="J441" s="54"/>
      <c r="K441" s="103"/>
      <c r="L441" s="54"/>
      <c r="M441" s="54"/>
      <c r="N441" s="54"/>
      <c r="O441" s="54"/>
      <c r="P441" s="54"/>
      <c r="Q441" s="54"/>
      <c r="R441" s="54"/>
      <c r="S441" s="54"/>
      <c r="T441" s="54"/>
      <c r="U441" s="54"/>
      <c r="V441" s="54"/>
      <c r="W441" s="54"/>
      <c r="X441" s="54"/>
      <c r="Y441" s="54"/>
      <c r="Z441" s="54"/>
    </row>
    <row r="442" spans="1:26" x14ac:dyDescent="0.2">
      <c r="A442" s="54"/>
      <c r="B442" s="54"/>
      <c r="C442" s="50"/>
      <c r="D442" s="54"/>
      <c r="E442" s="54"/>
      <c r="F442" s="54"/>
      <c r="G442" s="54"/>
      <c r="H442" s="54"/>
      <c r="I442" s="54"/>
      <c r="J442" s="54"/>
      <c r="K442" s="103"/>
      <c r="L442" s="54"/>
      <c r="M442" s="54"/>
      <c r="N442" s="54"/>
      <c r="O442" s="54"/>
      <c r="P442" s="54"/>
      <c r="Q442" s="54"/>
      <c r="R442" s="54"/>
      <c r="S442" s="54"/>
      <c r="T442" s="54"/>
      <c r="U442" s="54"/>
      <c r="V442" s="54"/>
      <c r="W442" s="54"/>
      <c r="X442" s="54"/>
      <c r="Y442" s="54"/>
      <c r="Z442" s="54"/>
    </row>
    <row r="443" spans="1:26" x14ac:dyDescent="0.2">
      <c r="A443" s="54"/>
      <c r="B443" s="54"/>
      <c r="C443" s="50"/>
      <c r="D443" s="54"/>
      <c r="E443" s="54"/>
      <c r="F443" s="54"/>
      <c r="G443" s="54"/>
      <c r="H443" s="54"/>
      <c r="I443" s="54"/>
      <c r="J443" s="54"/>
      <c r="K443" s="103"/>
      <c r="L443" s="54"/>
      <c r="M443" s="54"/>
      <c r="N443" s="54"/>
      <c r="O443" s="54"/>
      <c r="P443" s="54"/>
      <c r="Q443" s="54"/>
      <c r="R443" s="54"/>
      <c r="S443" s="54"/>
      <c r="T443" s="54"/>
      <c r="U443" s="54"/>
      <c r="V443" s="54"/>
      <c r="W443" s="54"/>
      <c r="X443" s="54"/>
      <c r="Y443" s="54"/>
      <c r="Z443" s="54"/>
    </row>
    <row r="444" spans="1:26" x14ac:dyDescent="0.2">
      <c r="A444" s="54"/>
      <c r="B444" s="54"/>
      <c r="C444" s="50"/>
      <c r="D444" s="54"/>
      <c r="E444" s="54"/>
      <c r="F444" s="54"/>
      <c r="G444" s="54"/>
      <c r="H444" s="54"/>
      <c r="I444" s="54"/>
      <c r="J444" s="54"/>
      <c r="K444" s="103"/>
      <c r="L444" s="54"/>
      <c r="M444" s="54"/>
      <c r="N444" s="54"/>
      <c r="O444" s="54"/>
      <c r="P444" s="54"/>
      <c r="Q444" s="54"/>
      <c r="R444" s="54"/>
      <c r="S444" s="54"/>
      <c r="T444" s="54"/>
      <c r="U444" s="54"/>
      <c r="V444" s="54"/>
      <c r="W444" s="54"/>
      <c r="X444" s="54"/>
      <c r="Y444" s="54"/>
      <c r="Z444" s="54"/>
    </row>
    <row r="445" spans="1:26" x14ac:dyDescent="0.2">
      <c r="A445" s="54"/>
      <c r="B445" s="54"/>
      <c r="C445" s="50"/>
      <c r="D445" s="54"/>
      <c r="E445" s="54"/>
      <c r="F445" s="54"/>
      <c r="G445" s="54"/>
      <c r="H445" s="54"/>
      <c r="I445" s="54"/>
      <c r="J445" s="54"/>
      <c r="K445" s="103"/>
      <c r="L445" s="54"/>
      <c r="M445" s="54"/>
      <c r="N445" s="54"/>
      <c r="O445" s="54"/>
      <c r="P445" s="54"/>
      <c r="Q445" s="54"/>
      <c r="R445" s="54"/>
      <c r="S445" s="54"/>
      <c r="T445" s="54"/>
      <c r="U445" s="54"/>
      <c r="V445" s="54"/>
      <c r="W445" s="54"/>
      <c r="X445" s="54"/>
      <c r="Y445" s="54"/>
      <c r="Z445" s="54"/>
    </row>
    <row r="446" spans="1:26" x14ac:dyDescent="0.2">
      <c r="A446" s="54"/>
      <c r="B446" s="54"/>
      <c r="C446" s="50"/>
      <c r="D446" s="54"/>
      <c r="E446" s="54"/>
      <c r="F446" s="54"/>
      <c r="G446" s="54"/>
      <c r="H446" s="54"/>
      <c r="I446" s="54"/>
      <c r="J446" s="54"/>
      <c r="K446" s="103"/>
      <c r="L446" s="54"/>
      <c r="M446" s="54"/>
      <c r="N446" s="54"/>
      <c r="O446" s="54"/>
      <c r="P446" s="54"/>
      <c r="Q446" s="54"/>
      <c r="R446" s="54"/>
      <c r="S446" s="54"/>
      <c r="T446" s="54"/>
      <c r="U446" s="54"/>
      <c r="V446" s="54"/>
      <c r="W446" s="54"/>
      <c r="X446" s="54"/>
      <c r="Y446" s="54"/>
      <c r="Z446" s="54"/>
    </row>
    <row r="447" spans="1:26" x14ac:dyDescent="0.2">
      <c r="A447" s="54"/>
      <c r="B447" s="54"/>
      <c r="C447" s="50"/>
      <c r="D447" s="54"/>
      <c r="E447" s="54"/>
      <c r="F447" s="54"/>
      <c r="G447" s="54"/>
      <c r="H447" s="54"/>
      <c r="I447" s="54"/>
      <c r="J447" s="54"/>
      <c r="K447" s="103"/>
      <c r="L447" s="54"/>
      <c r="M447" s="54"/>
      <c r="N447" s="54"/>
      <c r="O447" s="54"/>
      <c r="P447" s="54"/>
      <c r="Q447" s="54"/>
      <c r="R447" s="54"/>
      <c r="S447" s="54"/>
      <c r="T447" s="54"/>
      <c r="U447" s="54"/>
      <c r="V447" s="54"/>
      <c r="W447" s="54"/>
      <c r="X447" s="54"/>
      <c r="Y447" s="54"/>
      <c r="Z447" s="54"/>
    </row>
    <row r="448" spans="1:26" x14ac:dyDescent="0.2">
      <c r="A448" s="54"/>
      <c r="B448" s="54"/>
      <c r="C448" s="50"/>
      <c r="D448" s="54"/>
      <c r="E448" s="54"/>
      <c r="F448" s="54"/>
      <c r="G448" s="54"/>
      <c r="H448" s="54"/>
      <c r="I448" s="54"/>
      <c r="J448" s="54"/>
      <c r="K448" s="103"/>
      <c r="L448" s="54"/>
      <c r="M448" s="54"/>
      <c r="N448" s="54"/>
      <c r="O448" s="54"/>
      <c r="P448" s="54"/>
      <c r="Q448" s="54"/>
      <c r="R448" s="54"/>
      <c r="S448" s="54"/>
      <c r="T448" s="54"/>
      <c r="U448" s="54"/>
      <c r="V448" s="54"/>
      <c r="W448" s="54"/>
      <c r="X448" s="54"/>
      <c r="Y448" s="54"/>
      <c r="Z448" s="54"/>
    </row>
    <row r="449" spans="1:26" x14ac:dyDescent="0.2">
      <c r="A449" s="54"/>
      <c r="B449" s="54"/>
      <c r="C449" s="50"/>
      <c r="D449" s="54"/>
      <c r="E449" s="54"/>
      <c r="F449" s="54"/>
      <c r="G449" s="54"/>
      <c r="H449" s="54"/>
      <c r="I449" s="54"/>
      <c r="J449" s="54"/>
      <c r="K449" s="103"/>
      <c r="L449" s="54"/>
      <c r="M449" s="54"/>
      <c r="N449" s="54"/>
      <c r="O449" s="54"/>
      <c r="P449" s="54"/>
      <c r="Q449" s="54"/>
      <c r="R449" s="54"/>
      <c r="S449" s="54"/>
      <c r="T449" s="54"/>
      <c r="U449" s="54"/>
      <c r="V449" s="54"/>
      <c r="W449" s="54"/>
      <c r="X449" s="54"/>
      <c r="Y449" s="54"/>
      <c r="Z449" s="54"/>
    </row>
    <row r="450" spans="1:26" x14ac:dyDescent="0.2">
      <c r="A450" s="54"/>
      <c r="B450" s="54"/>
      <c r="C450" s="50"/>
      <c r="D450" s="54"/>
      <c r="E450" s="54"/>
      <c r="F450" s="54"/>
      <c r="G450" s="54"/>
      <c r="H450" s="54"/>
      <c r="I450" s="54"/>
      <c r="J450" s="54"/>
      <c r="K450" s="103"/>
      <c r="L450" s="54"/>
      <c r="M450" s="54"/>
      <c r="N450" s="54"/>
      <c r="O450" s="54"/>
      <c r="P450" s="54"/>
      <c r="Q450" s="54"/>
      <c r="R450" s="54"/>
      <c r="S450" s="54"/>
      <c r="T450" s="54"/>
      <c r="U450" s="54"/>
      <c r="V450" s="54"/>
      <c r="W450" s="54"/>
      <c r="X450" s="54"/>
      <c r="Y450" s="54"/>
      <c r="Z450" s="54"/>
    </row>
    <row r="451" spans="1:26" x14ac:dyDescent="0.2">
      <c r="A451" s="54"/>
      <c r="B451" s="54"/>
      <c r="C451" s="50"/>
      <c r="D451" s="54"/>
      <c r="E451" s="54"/>
      <c r="F451" s="54"/>
      <c r="G451" s="54"/>
      <c r="H451" s="54"/>
      <c r="I451" s="54"/>
      <c r="J451" s="54"/>
      <c r="K451" s="103"/>
      <c r="L451" s="54"/>
      <c r="M451" s="54"/>
      <c r="N451" s="54"/>
      <c r="O451" s="54"/>
      <c r="P451" s="54"/>
      <c r="Q451" s="54"/>
      <c r="R451" s="54"/>
      <c r="S451" s="54"/>
      <c r="T451" s="54"/>
      <c r="U451" s="54"/>
      <c r="V451" s="54"/>
      <c r="W451" s="54"/>
      <c r="X451" s="54"/>
      <c r="Y451" s="54"/>
      <c r="Z451" s="54"/>
    </row>
    <row r="452" spans="1:26" x14ac:dyDescent="0.2">
      <c r="A452" s="54"/>
      <c r="B452" s="54"/>
      <c r="C452" s="50"/>
      <c r="D452" s="54"/>
      <c r="E452" s="54"/>
      <c r="F452" s="54"/>
      <c r="G452" s="54"/>
      <c r="H452" s="54"/>
      <c r="I452" s="54"/>
      <c r="J452" s="54"/>
      <c r="K452" s="103"/>
      <c r="L452" s="54"/>
      <c r="M452" s="54"/>
      <c r="N452" s="54"/>
      <c r="O452" s="54"/>
      <c r="P452" s="54"/>
      <c r="Q452" s="54"/>
      <c r="R452" s="54"/>
      <c r="S452" s="54"/>
      <c r="T452" s="54"/>
      <c r="U452" s="54"/>
      <c r="V452" s="54"/>
      <c r="W452" s="54"/>
      <c r="X452" s="54"/>
      <c r="Y452" s="54"/>
      <c r="Z452" s="54"/>
    </row>
    <row r="453" spans="1:26" x14ac:dyDescent="0.2">
      <c r="A453" s="54"/>
      <c r="B453" s="54"/>
      <c r="C453" s="50"/>
      <c r="D453" s="54"/>
      <c r="E453" s="54"/>
      <c r="F453" s="54"/>
      <c r="G453" s="54"/>
      <c r="H453" s="54"/>
      <c r="I453" s="54"/>
      <c r="J453" s="54"/>
      <c r="K453" s="103"/>
      <c r="L453" s="54"/>
      <c r="M453" s="54"/>
      <c r="N453" s="54"/>
      <c r="O453" s="54"/>
      <c r="P453" s="54"/>
      <c r="Q453" s="54"/>
      <c r="R453" s="54"/>
      <c r="S453" s="54"/>
      <c r="T453" s="54"/>
      <c r="U453" s="54"/>
      <c r="V453" s="54"/>
      <c r="W453" s="54"/>
      <c r="X453" s="54"/>
      <c r="Y453" s="54"/>
      <c r="Z453" s="54"/>
    </row>
    <row r="454" spans="1:26" x14ac:dyDescent="0.2">
      <c r="A454" s="54"/>
      <c r="B454" s="54"/>
      <c r="C454" s="50"/>
      <c r="D454" s="54"/>
      <c r="E454" s="54"/>
      <c r="F454" s="54"/>
      <c r="G454" s="54"/>
      <c r="H454" s="54"/>
      <c r="I454" s="54"/>
      <c r="J454" s="54"/>
      <c r="K454" s="103"/>
      <c r="L454" s="54"/>
      <c r="M454" s="54"/>
      <c r="N454" s="54"/>
      <c r="O454" s="54"/>
      <c r="P454" s="54"/>
      <c r="Q454" s="54"/>
      <c r="R454" s="54"/>
      <c r="S454" s="54"/>
      <c r="T454" s="54"/>
      <c r="U454" s="54"/>
      <c r="V454" s="54"/>
      <c r="W454" s="54"/>
      <c r="X454" s="54"/>
      <c r="Y454" s="54"/>
      <c r="Z454" s="54"/>
    </row>
    <row r="455" spans="1:26" x14ac:dyDescent="0.2">
      <c r="A455" s="54"/>
      <c r="B455" s="54"/>
      <c r="C455" s="50"/>
      <c r="D455" s="54"/>
      <c r="E455" s="54"/>
      <c r="F455" s="54"/>
      <c r="G455" s="54"/>
      <c r="H455" s="54"/>
      <c r="I455" s="54"/>
      <c r="J455" s="54"/>
      <c r="K455" s="103"/>
      <c r="L455" s="54"/>
      <c r="M455" s="54"/>
      <c r="N455" s="54"/>
      <c r="O455" s="54"/>
      <c r="P455" s="54"/>
      <c r="Q455" s="54"/>
      <c r="R455" s="54"/>
      <c r="S455" s="54"/>
      <c r="T455" s="54"/>
      <c r="U455" s="54"/>
      <c r="V455" s="54"/>
      <c r="W455" s="54"/>
      <c r="X455" s="54"/>
      <c r="Y455" s="54"/>
      <c r="Z455" s="54"/>
    </row>
    <row r="456" spans="1:26" x14ac:dyDescent="0.2">
      <c r="A456" s="54"/>
      <c r="B456" s="54"/>
      <c r="C456" s="50"/>
      <c r="D456" s="54"/>
      <c r="E456" s="54"/>
      <c r="F456" s="54"/>
      <c r="G456" s="54"/>
      <c r="H456" s="54"/>
      <c r="I456" s="54"/>
      <c r="J456" s="54"/>
      <c r="K456" s="103"/>
      <c r="L456" s="54"/>
      <c r="M456" s="54"/>
      <c r="N456" s="54"/>
      <c r="O456" s="54"/>
      <c r="P456" s="54"/>
      <c r="Q456" s="54"/>
      <c r="R456" s="54"/>
      <c r="S456" s="54"/>
      <c r="T456" s="54"/>
      <c r="U456" s="54"/>
      <c r="V456" s="54"/>
      <c r="W456" s="54"/>
      <c r="X456" s="54"/>
      <c r="Y456" s="54"/>
      <c r="Z456" s="54"/>
    </row>
    <row r="457" spans="1:26" x14ac:dyDescent="0.2">
      <c r="A457" s="54"/>
      <c r="B457" s="54"/>
      <c r="C457" s="50"/>
      <c r="D457" s="54"/>
      <c r="E457" s="54"/>
      <c r="F457" s="54"/>
      <c r="G457" s="54"/>
      <c r="H457" s="54"/>
      <c r="I457" s="54"/>
      <c r="J457" s="54"/>
      <c r="K457" s="103"/>
      <c r="L457" s="54"/>
      <c r="M457" s="54"/>
      <c r="N457" s="54"/>
      <c r="O457" s="54"/>
      <c r="P457" s="54"/>
      <c r="Q457" s="54"/>
      <c r="R457" s="54"/>
      <c r="S457" s="54"/>
      <c r="T457" s="54"/>
      <c r="U457" s="54"/>
      <c r="V457" s="54"/>
      <c r="W457" s="54"/>
      <c r="X457" s="54"/>
      <c r="Y457" s="54"/>
      <c r="Z457" s="54"/>
    </row>
    <row r="458" spans="1:26" x14ac:dyDescent="0.2">
      <c r="A458" s="54"/>
      <c r="B458" s="54"/>
      <c r="C458" s="50"/>
      <c r="D458" s="54"/>
      <c r="E458" s="54"/>
      <c r="F458" s="54"/>
      <c r="G458" s="54"/>
      <c r="H458" s="54"/>
      <c r="I458" s="54"/>
      <c r="J458" s="54"/>
      <c r="K458" s="103"/>
      <c r="L458" s="54"/>
      <c r="M458" s="54"/>
      <c r="N458" s="54"/>
      <c r="O458" s="54"/>
      <c r="P458" s="54"/>
      <c r="Q458" s="54"/>
      <c r="R458" s="54"/>
      <c r="S458" s="54"/>
      <c r="T458" s="54"/>
      <c r="U458" s="54"/>
      <c r="V458" s="54"/>
      <c r="W458" s="54"/>
      <c r="X458" s="54"/>
      <c r="Y458" s="54"/>
      <c r="Z458" s="54"/>
    </row>
    <row r="459" spans="1:26" x14ac:dyDescent="0.2">
      <c r="A459" s="54"/>
      <c r="B459" s="54"/>
      <c r="C459" s="50"/>
      <c r="D459" s="54"/>
      <c r="E459" s="54"/>
      <c r="F459" s="54"/>
      <c r="G459" s="54"/>
      <c r="H459" s="54"/>
      <c r="I459" s="54"/>
      <c r="J459" s="54"/>
      <c r="K459" s="103"/>
      <c r="L459" s="54"/>
      <c r="M459" s="54"/>
      <c r="N459" s="54"/>
      <c r="O459" s="54"/>
      <c r="P459" s="54"/>
      <c r="Q459" s="54"/>
      <c r="R459" s="54"/>
      <c r="S459" s="54"/>
      <c r="T459" s="54"/>
      <c r="U459" s="54"/>
      <c r="V459" s="54"/>
      <c r="W459" s="54"/>
      <c r="X459" s="54"/>
      <c r="Y459" s="54"/>
      <c r="Z459" s="54"/>
    </row>
    <row r="460" spans="1:26" x14ac:dyDescent="0.2">
      <c r="A460" s="54"/>
      <c r="B460" s="54"/>
      <c r="C460" s="50"/>
      <c r="D460" s="54"/>
      <c r="E460" s="54"/>
      <c r="F460" s="54"/>
      <c r="G460" s="54"/>
      <c r="H460" s="54"/>
      <c r="I460" s="54"/>
      <c r="J460" s="54"/>
      <c r="K460" s="103"/>
      <c r="L460" s="54"/>
      <c r="M460" s="54"/>
      <c r="N460" s="54"/>
      <c r="O460" s="54"/>
      <c r="P460" s="54"/>
      <c r="Q460" s="54"/>
      <c r="R460" s="54"/>
      <c r="S460" s="54"/>
      <c r="T460" s="54"/>
      <c r="U460" s="54"/>
      <c r="V460" s="54"/>
      <c r="W460" s="54"/>
      <c r="X460" s="54"/>
      <c r="Y460" s="54"/>
      <c r="Z460" s="54"/>
    </row>
    <row r="461" spans="1:26" x14ac:dyDescent="0.2">
      <c r="A461" s="54"/>
      <c r="B461" s="54"/>
      <c r="C461" s="50"/>
      <c r="D461" s="54"/>
      <c r="E461" s="54"/>
      <c r="F461" s="54"/>
      <c r="G461" s="54"/>
      <c r="H461" s="54"/>
      <c r="I461" s="54"/>
      <c r="J461" s="54"/>
      <c r="K461" s="103"/>
      <c r="L461" s="54"/>
      <c r="M461" s="54"/>
      <c r="N461" s="54"/>
      <c r="O461" s="54"/>
      <c r="P461" s="54"/>
      <c r="Q461" s="54"/>
      <c r="R461" s="54"/>
      <c r="S461" s="54"/>
      <c r="T461" s="54"/>
      <c r="U461" s="54"/>
      <c r="V461" s="54"/>
      <c r="W461" s="54"/>
      <c r="X461" s="54"/>
      <c r="Y461" s="54"/>
      <c r="Z461" s="54"/>
    </row>
    <row r="462" spans="1:26" x14ac:dyDescent="0.2">
      <c r="A462" s="54"/>
      <c r="B462" s="54"/>
      <c r="C462" s="50"/>
      <c r="D462" s="54"/>
      <c r="E462" s="54"/>
      <c r="F462" s="54"/>
      <c r="G462" s="54"/>
      <c r="H462" s="54"/>
      <c r="I462" s="54"/>
      <c r="J462" s="54"/>
      <c r="K462" s="103"/>
      <c r="L462" s="54"/>
      <c r="M462" s="54"/>
      <c r="N462" s="54"/>
      <c r="O462" s="54"/>
      <c r="P462" s="54"/>
      <c r="Q462" s="54"/>
      <c r="R462" s="54"/>
      <c r="S462" s="54"/>
      <c r="T462" s="54"/>
      <c r="U462" s="54"/>
      <c r="V462" s="54"/>
      <c r="W462" s="54"/>
      <c r="X462" s="54"/>
      <c r="Y462" s="54"/>
      <c r="Z462" s="54"/>
    </row>
    <row r="463" spans="1:26" x14ac:dyDescent="0.2">
      <c r="A463" s="54"/>
      <c r="B463" s="54"/>
      <c r="C463" s="50"/>
      <c r="D463" s="54"/>
      <c r="E463" s="54"/>
      <c r="F463" s="54"/>
      <c r="G463" s="54"/>
      <c r="H463" s="54"/>
      <c r="I463" s="54"/>
      <c r="J463" s="54"/>
      <c r="K463" s="103"/>
      <c r="L463" s="54"/>
      <c r="M463" s="54"/>
      <c r="N463" s="54"/>
      <c r="O463" s="54"/>
      <c r="P463" s="54"/>
      <c r="Q463" s="54"/>
      <c r="R463" s="54"/>
      <c r="S463" s="54"/>
      <c r="T463" s="54"/>
      <c r="U463" s="54"/>
      <c r="V463" s="54"/>
      <c r="W463" s="54"/>
      <c r="X463" s="54"/>
      <c r="Y463" s="54"/>
      <c r="Z463" s="54"/>
    </row>
    <row r="464" spans="1:26" x14ac:dyDescent="0.2">
      <c r="A464" s="54"/>
      <c r="B464" s="54"/>
      <c r="C464" s="50"/>
      <c r="D464" s="54"/>
      <c r="E464" s="54"/>
      <c r="F464" s="54"/>
      <c r="G464" s="54"/>
      <c r="H464" s="54"/>
      <c r="I464" s="54"/>
      <c r="J464" s="54"/>
      <c r="K464" s="103"/>
      <c r="L464" s="54"/>
      <c r="M464" s="54"/>
      <c r="N464" s="54"/>
      <c r="O464" s="54"/>
      <c r="P464" s="54"/>
      <c r="Q464" s="54"/>
      <c r="R464" s="54"/>
      <c r="S464" s="54"/>
      <c r="T464" s="54"/>
      <c r="U464" s="54"/>
      <c r="V464" s="54"/>
      <c r="W464" s="54"/>
      <c r="X464" s="54"/>
      <c r="Y464" s="54"/>
      <c r="Z464" s="54"/>
    </row>
    <row r="465" spans="1:26" x14ac:dyDescent="0.2">
      <c r="A465" s="54"/>
      <c r="B465" s="54"/>
      <c r="C465" s="50"/>
      <c r="D465" s="54"/>
      <c r="E465" s="54"/>
      <c r="F465" s="54"/>
      <c r="G465" s="54"/>
      <c r="H465" s="54"/>
      <c r="I465" s="54"/>
      <c r="J465" s="54"/>
      <c r="K465" s="103"/>
      <c r="L465" s="54"/>
      <c r="M465" s="54"/>
      <c r="N465" s="54"/>
      <c r="O465" s="54"/>
      <c r="P465" s="54"/>
      <c r="Q465" s="54"/>
      <c r="R465" s="54"/>
      <c r="S465" s="54"/>
      <c r="T465" s="54"/>
      <c r="U465" s="54"/>
      <c r="V465" s="54"/>
      <c r="W465" s="54"/>
      <c r="X465" s="54"/>
      <c r="Y465" s="54"/>
      <c r="Z465" s="54"/>
    </row>
    <row r="466" spans="1:26" x14ac:dyDescent="0.2">
      <c r="A466" s="54"/>
      <c r="B466" s="54"/>
      <c r="C466" s="50"/>
      <c r="D466" s="54"/>
      <c r="E466" s="54"/>
      <c r="F466" s="54"/>
      <c r="G466" s="54"/>
      <c r="H466" s="54"/>
      <c r="I466" s="54"/>
      <c r="J466" s="54"/>
      <c r="K466" s="103"/>
      <c r="L466" s="54"/>
      <c r="M466" s="54"/>
      <c r="N466" s="54"/>
      <c r="O466" s="54"/>
      <c r="P466" s="54"/>
      <c r="Q466" s="54"/>
      <c r="R466" s="54"/>
      <c r="S466" s="54"/>
      <c r="T466" s="54"/>
      <c r="U466" s="54"/>
      <c r="V466" s="54"/>
      <c r="W466" s="54"/>
      <c r="X466" s="54"/>
      <c r="Y466" s="54"/>
      <c r="Z466" s="54"/>
    </row>
    <row r="467" spans="1:26" x14ac:dyDescent="0.2">
      <c r="A467" s="54"/>
      <c r="B467" s="54"/>
      <c r="C467" s="50"/>
      <c r="D467" s="54"/>
      <c r="E467" s="54"/>
      <c r="F467" s="54"/>
      <c r="G467" s="54"/>
      <c r="H467" s="54"/>
      <c r="I467" s="54"/>
      <c r="J467" s="54"/>
      <c r="K467" s="103"/>
      <c r="L467" s="54"/>
      <c r="M467" s="54"/>
      <c r="N467" s="54"/>
      <c r="O467" s="54"/>
      <c r="P467" s="54"/>
      <c r="Q467" s="54"/>
      <c r="R467" s="54"/>
      <c r="S467" s="54"/>
      <c r="T467" s="54"/>
      <c r="U467" s="54"/>
      <c r="V467" s="54"/>
      <c r="W467" s="54"/>
      <c r="X467" s="54"/>
      <c r="Y467" s="54"/>
      <c r="Z467" s="54"/>
    </row>
    <row r="468" spans="1:26" x14ac:dyDescent="0.2">
      <c r="A468" s="54"/>
      <c r="B468" s="54"/>
      <c r="C468" s="50"/>
      <c r="D468" s="54"/>
      <c r="E468" s="54"/>
      <c r="F468" s="54"/>
      <c r="G468" s="54"/>
      <c r="H468" s="54"/>
      <c r="I468" s="54"/>
      <c r="J468" s="54"/>
      <c r="K468" s="103"/>
      <c r="L468" s="54"/>
      <c r="M468" s="54"/>
      <c r="N468" s="54"/>
      <c r="O468" s="54"/>
      <c r="P468" s="54"/>
      <c r="Q468" s="54"/>
      <c r="R468" s="54"/>
      <c r="S468" s="54"/>
      <c r="T468" s="54"/>
      <c r="U468" s="54"/>
      <c r="V468" s="54"/>
      <c r="W468" s="54"/>
      <c r="X468" s="54"/>
      <c r="Y468" s="54"/>
      <c r="Z468" s="54"/>
    </row>
    <row r="469" spans="1:26" x14ac:dyDescent="0.2">
      <c r="A469" s="54"/>
      <c r="B469" s="54"/>
      <c r="C469" s="50"/>
      <c r="D469" s="54"/>
      <c r="E469" s="54"/>
      <c r="F469" s="54"/>
      <c r="G469" s="54"/>
      <c r="H469" s="54"/>
      <c r="I469" s="54"/>
      <c r="J469" s="54"/>
      <c r="K469" s="103"/>
      <c r="L469" s="54"/>
      <c r="M469" s="54"/>
      <c r="N469" s="54"/>
      <c r="O469" s="54"/>
      <c r="P469" s="54"/>
      <c r="Q469" s="54"/>
      <c r="R469" s="54"/>
      <c r="S469" s="54"/>
      <c r="T469" s="54"/>
      <c r="U469" s="54"/>
      <c r="V469" s="54"/>
      <c r="W469" s="54"/>
      <c r="X469" s="54"/>
      <c r="Y469" s="54"/>
      <c r="Z469" s="54"/>
    </row>
    <row r="470" spans="1:26" x14ac:dyDescent="0.2">
      <c r="A470" s="54"/>
      <c r="B470" s="54"/>
      <c r="C470" s="50"/>
      <c r="D470" s="54"/>
      <c r="E470" s="54"/>
      <c r="F470" s="54"/>
      <c r="G470" s="54"/>
      <c r="H470" s="54"/>
      <c r="I470" s="54"/>
      <c r="J470" s="54"/>
      <c r="K470" s="103"/>
      <c r="L470" s="54"/>
      <c r="M470" s="54"/>
      <c r="N470" s="54"/>
      <c r="O470" s="54"/>
      <c r="P470" s="54"/>
      <c r="Q470" s="54"/>
      <c r="R470" s="54"/>
      <c r="S470" s="54"/>
      <c r="T470" s="54"/>
      <c r="U470" s="54"/>
      <c r="V470" s="54"/>
      <c r="W470" s="54"/>
      <c r="X470" s="54"/>
      <c r="Y470" s="54"/>
      <c r="Z470" s="54"/>
    </row>
    <row r="471" spans="1:26" x14ac:dyDescent="0.2">
      <c r="A471" s="54"/>
      <c r="B471" s="54"/>
      <c r="C471" s="50"/>
      <c r="D471" s="54"/>
      <c r="E471" s="54"/>
      <c r="F471" s="54"/>
      <c r="G471" s="54"/>
      <c r="H471" s="54"/>
      <c r="I471" s="54"/>
      <c r="J471" s="54"/>
      <c r="K471" s="103"/>
      <c r="L471" s="54"/>
      <c r="M471" s="54"/>
      <c r="N471" s="54"/>
      <c r="O471" s="54"/>
      <c r="P471" s="54"/>
      <c r="Q471" s="54"/>
      <c r="R471" s="54"/>
      <c r="S471" s="54"/>
      <c r="T471" s="54"/>
      <c r="U471" s="54"/>
      <c r="V471" s="54"/>
      <c r="W471" s="54"/>
      <c r="X471" s="54"/>
      <c r="Y471" s="54"/>
      <c r="Z471" s="54"/>
    </row>
    <row r="472" spans="1:26" x14ac:dyDescent="0.2">
      <c r="A472" s="54"/>
      <c r="B472" s="54"/>
      <c r="C472" s="50"/>
      <c r="D472" s="54"/>
      <c r="E472" s="54"/>
      <c r="F472" s="54"/>
      <c r="G472" s="54"/>
      <c r="H472" s="54"/>
      <c r="I472" s="54"/>
      <c r="J472" s="54"/>
      <c r="K472" s="103"/>
      <c r="L472" s="54"/>
      <c r="M472" s="54"/>
      <c r="N472" s="54"/>
      <c r="O472" s="54"/>
      <c r="P472" s="54"/>
      <c r="Q472" s="54"/>
      <c r="R472" s="54"/>
      <c r="S472" s="54"/>
      <c r="T472" s="54"/>
      <c r="U472" s="54"/>
      <c r="V472" s="54"/>
      <c r="W472" s="54"/>
      <c r="X472" s="54"/>
      <c r="Y472" s="54"/>
      <c r="Z472" s="54"/>
    </row>
    <row r="473" spans="1:26" x14ac:dyDescent="0.2">
      <c r="A473" s="54"/>
      <c r="B473" s="54"/>
      <c r="C473" s="50"/>
      <c r="D473" s="54"/>
      <c r="E473" s="54"/>
      <c r="F473" s="54"/>
      <c r="G473" s="54"/>
      <c r="H473" s="54"/>
      <c r="I473" s="54"/>
      <c r="J473" s="54"/>
      <c r="K473" s="103"/>
      <c r="L473" s="54"/>
      <c r="M473" s="54"/>
      <c r="N473" s="54"/>
      <c r="O473" s="54"/>
      <c r="P473" s="54"/>
      <c r="Q473" s="54"/>
      <c r="R473" s="54"/>
      <c r="S473" s="54"/>
      <c r="T473" s="54"/>
      <c r="U473" s="54"/>
      <c r="V473" s="54"/>
      <c r="W473" s="54"/>
      <c r="X473" s="54"/>
      <c r="Y473" s="54"/>
      <c r="Z473" s="54"/>
    </row>
    <row r="474" spans="1:26" x14ac:dyDescent="0.2">
      <c r="A474" s="54"/>
      <c r="B474" s="54"/>
      <c r="C474" s="50"/>
      <c r="D474" s="54"/>
      <c r="E474" s="54"/>
      <c r="F474" s="54"/>
      <c r="G474" s="54"/>
      <c r="H474" s="54"/>
      <c r="I474" s="54"/>
      <c r="J474" s="54"/>
      <c r="K474" s="103"/>
      <c r="L474" s="54"/>
      <c r="M474" s="54"/>
      <c r="N474" s="54"/>
      <c r="O474" s="54"/>
      <c r="P474" s="54"/>
      <c r="Q474" s="54"/>
      <c r="R474" s="54"/>
      <c r="S474" s="54"/>
      <c r="T474" s="54"/>
      <c r="U474" s="54"/>
      <c r="V474" s="54"/>
      <c r="W474" s="54"/>
      <c r="X474" s="54"/>
      <c r="Y474" s="54"/>
      <c r="Z474" s="54"/>
    </row>
    <row r="475" spans="1:26" x14ac:dyDescent="0.2">
      <c r="A475" s="54"/>
      <c r="B475" s="54"/>
      <c r="C475" s="50"/>
      <c r="D475" s="54"/>
      <c r="E475" s="54"/>
      <c r="F475" s="54"/>
      <c r="G475" s="54"/>
      <c r="H475" s="54"/>
      <c r="I475" s="54"/>
      <c r="J475" s="54"/>
      <c r="K475" s="103"/>
      <c r="L475" s="54"/>
      <c r="M475" s="54"/>
      <c r="N475" s="54"/>
      <c r="O475" s="54"/>
      <c r="P475" s="54"/>
      <c r="Q475" s="54"/>
      <c r="R475" s="54"/>
      <c r="S475" s="54"/>
      <c r="T475" s="54"/>
      <c r="U475" s="54"/>
      <c r="V475" s="54"/>
      <c r="W475" s="54"/>
      <c r="X475" s="54"/>
      <c r="Y475" s="54"/>
      <c r="Z475" s="54"/>
    </row>
    <row r="476" spans="1:26" x14ac:dyDescent="0.2">
      <c r="A476" s="54"/>
      <c r="B476" s="54"/>
      <c r="C476" s="50"/>
      <c r="D476" s="54"/>
      <c r="E476" s="54"/>
      <c r="F476" s="54"/>
      <c r="G476" s="54"/>
      <c r="H476" s="54"/>
      <c r="I476" s="54"/>
      <c r="J476" s="54"/>
      <c r="K476" s="103"/>
      <c r="L476" s="54"/>
      <c r="M476" s="54"/>
      <c r="N476" s="54"/>
      <c r="O476" s="54"/>
      <c r="P476" s="54"/>
      <c r="Q476" s="54"/>
      <c r="R476" s="54"/>
      <c r="S476" s="54"/>
      <c r="T476" s="54"/>
      <c r="U476" s="54"/>
      <c r="V476" s="54"/>
      <c r="W476" s="54"/>
      <c r="X476" s="54"/>
      <c r="Y476" s="54"/>
      <c r="Z476" s="54"/>
    </row>
    <row r="477" spans="1:26" x14ac:dyDescent="0.2">
      <c r="A477" s="54"/>
      <c r="B477" s="54"/>
      <c r="C477" s="50"/>
      <c r="D477" s="54"/>
      <c r="E477" s="54"/>
      <c r="F477" s="54"/>
      <c r="G477" s="54"/>
      <c r="H477" s="54"/>
      <c r="I477" s="54"/>
      <c r="J477" s="54"/>
      <c r="K477" s="103"/>
      <c r="L477" s="54"/>
      <c r="M477" s="54"/>
      <c r="N477" s="54"/>
      <c r="O477" s="54"/>
      <c r="P477" s="54"/>
      <c r="Q477" s="54"/>
      <c r="R477" s="54"/>
      <c r="S477" s="54"/>
      <c r="T477" s="54"/>
      <c r="U477" s="54"/>
      <c r="V477" s="54"/>
      <c r="W477" s="54"/>
      <c r="X477" s="54"/>
      <c r="Y477" s="54"/>
      <c r="Z477" s="54"/>
    </row>
    <row r="478" spans="1:26" x14ac:dyDescent="0.2">
      <c r="A478" s="54"/>
      <c r="B478" s="54"/>
      <c r="C478" s="50"/>
      <c r="D478" s="54"/>
      <c r="E478" s="54"/>
      <c r="F478" s="54"/>
      <c r="G478" s="54"/>
      <c r="H478" s="54"/>
      <c r="I478" s="54"/>
      <c r="J478" s="54"/>
      <c r="K478" s="103"/>
      <c r="L478" s="54"/>
      <c r="M478" s="54"/>
      <c r="N478" s="54"/>
      <c r="O478" s="54"/>
      <c r="P478" s="54"/>
      <c r="Q478" s="54"/>
      <c r="R478" s="54"/>
      <c r="S478" s="54"/>
      <c r="T478" s="54"/>
      <c r="U478" s="54"/>
      <c r="V478" s="54"/>
      <c r="W478" s="54"/>
      <c r="X478" s="54"/>
      <c r="Y478" s="54"/>
      <c r="Z478" s="54"/>
    </row>
    <row r="479" spans="1:26" x14ac:dyDescent="0.2">
      <c r="A479" s="54"/>
      <c r="B479" s="54"/>
      <c r="C479" s="50"/>
      <c r="D479" s="54"/>
      <c r="E479" s="54"/>
      <c r="F479" s="54"/>
      <c r="G479" s="54"/>
      <c r="H479" s="54"/>
      <c r="I479" s="54"/>
      <c r="J479" s="54"/>
      <c r="K479" s="103"/>
      <c r="L479" s="54"/>
      <c r="M479" s="54"/>
      <c r="N479" s="54"/>
      <c r="O479" s="54"/>
      <c r="P479" s="54"/>
      <c r="Q479" s="54"/>
      <c r="R479" s="54"/>
      <c r="S479" s="54"/>
      <c r="T479" s="54"/>
      <c r="U479" s="54"/>
      <c r="V479" s="54"/>
      <c r="W479" s="54"/>
      <c r="X479" s="54"/>
      <c r="Y479" s="54"/>
      <c r="Z479" s="54"/>
    </row>
    <row r="480" spans="1:26" x14ac:dyDescent="0.2">
      <c r="A480" s="54"/>
      <c r="B480" s="54"/>
      <c r="C480" s="50"/>
      <c r="D480" s="54"/>
      <c r="E480" s="54"/>
      <c r="F480" s="54"/>
      <c r="G480" s="54"/>
      <c r="H480" s="54"/>
      <c r="I480" s="54"/>
      <c r="J480" s="54"/>
      <c r="K480" s="103"/>
      <c r="L480" s="54"/>
      <c r="M480" s="54"/>
      <c r="N480" s="54"/>
      <c r="O480" s="54"/>
      <c r="P480" s="54"/>
      <c r="Q480" s="54"/>
      <c r="R480" s="54"/>
      <c r="S480" s="54"/>
      <c r="T480" s="54"/>
      <c r="U480" s="54"/>
      <c r="V480" s="54"/>
      <c r="W480" s="54"/>
      <c r="X480" s="54"/>
      <c r="Y480" s="54"/>
      <c r="Z480" s="54"/>
    </row>
    <row r="481" spans="1:26" x14ac:dyDescent="0.2">
      <c r="A481" s="54"/>
      <c r="B481" s="54"/>
      <c r="C481" s="50"/>
      <c r="D481" s="54"/>
      <c r="E481" s="54"/>
      <c r="F481" s="54"/>
      <c r="G481" s="54"/>
      <c r="H481" s="54"/>
      <c r="I481" s="54"/>
      <c r="J481" s="54"/>
      <c r="K481" s="103"/>
      <c r="L481" s="54"/>
      <c r="M481" s="54"/>
      <c r="N481" s="54"/>
      <c r="O481" s="54"/>
      <c r="P481" s="54"/>
      <c r="Q481" s="54"/>
      <c r="R481" s="54"/>
      <c r="S481" s="54"/>
      <c r="T481" s="54"/>
      <c r="U481" s="54"/>
      <c r="V481" s="54"/>
      <c r="W481" s="54"/>
      <c r="X481" s="54"/>
      <c r="Y481" s="54"/>
      <c r="Z481" s="54"/>
    </row>
    <row r="482" spans="1:26" x14ac:dyDescent="0.2">
      <c r="A482" s="54"/>
      <c r="B482" s="54"/>
      <c r="C482" s="50"/>
      <c r="D482" s="54"/>
      <c r="E482" s="54"/>
      <c r="F482" s="54"/>
      <c r="G482" s="54"/>
      <c r="H482" s="54"/>
      <c r="I482" s="54"/>
      <c r="J482" s="54"/>
      <c r="K482" s="103"/>
      <c r="L482" s="54"/>
      <c r="M482" s="54"/>
      <c r="N482" s="54"/>
      <c r="O482" s="54"/>
      <c r="P482" s="54"/>
      <c r="Q482" s="54"/>
      <c r="R482" s="54"/>
      <c r="S482" s="54"/>
      <c r="T482" s="54"/>
      <c r="U482" s="54"/>
      <c r="V482" s="54"/>
      <c r="W482" s="54"/>
      <c r="X482" s="54"/>
      <c r="Y482" s="54"/>
      <c r="Z482" s="54"/>
    </row>
    <row r="483" spans="1:26" x14ac:dyDescent="0.2">
      <c r="A483" s="54"/>
      <c r="B483" s="54"/>
      <c r="C483" s="50"/>
      <c r="D483" s="54"/>
      <c r="E483" s="54"/>
      <c r="F483" s="54"/>
      <c r="G483" s="54"/>
      <c r="H483" s="54"/>
      <c r="I483" s="54"/>
      <c r="J483" s="54"/>
      <c r="K483" s="103"/>
      <c r="L483" s="54"/>
      <c r="M483" s="54"/>
      <c r="N483" s="54"/>
      <c r="O483" s="54"/>
      <c r="P483" s="54"/>
      <c r="Q483" s="54"/>
      <c r="R483" s="54"/>
      <c r="S483" s="54"/>
      <c r="T483" s="54"/>
      <c r="U483" s="54"/>
      <c r="V483" s="54"/>
      <c r="W483" s="54"/>
      <c r="X483" s="54"/>
      <c r="Y483" s="54"/>
      <c r="Z483" s="54"/>
    </row>
    <row r="484" spans="1:26" x14ac:dyDescent="0.2">
      <c r="A484" s="54"/>
      <c r="B484" s="54"/>
      <c r="C484" s="50"/>
      <c r="D484" s="54"/>
      <c r="E484" s="54"/>
      <c r="F484" s="54"/>
      <c r="G484" s="54"/>
      <c r="H484" s="54"/>
      <c r="I484" s="54"/>
      <c r="J484" s="54"/>
      <c r="K484" s="103"/>
      <c r="L484" s="54"/>
      <c r="M484" s="54"/>
      <c r="N484" s="54"/>
      <c r="O484" s="54"/>
      <c r="P484" s="54"/>
      <c r="Q484" s="54"/>
      <c r="R484" s="54"/>
      <c r="S484" s="54"/>
      <c r="T484" s="54"/>
      <c r="U484" s="54"/>
      <c r="V484" s="54"/>
      <c r="W484" s="54"/>
      <c r="X484" s="54"/>
      <c r="Y484" s="54"/>
      <c r="Z484" s="54"/>
    </row>
    <row r="485" spans="1:26" x14ac:dyDescent="0.2">
      <c r="A485" s="54"/>
      <c r="B485" s="54"/>
      <c r="C485" s="50"/>
      <c r="D485" s="54"/>
      <c r="E485" s="54"/>
      <c r="F485" s="54"/>
      <c r="G485" s="54"/>
      <c r="H485" s="54"/>
      <c r="I485" s="54"/>
      <c r="J485" s="54"/>
      <c r="K485" s="103"/>
      <c r="L485" s="54"/>
      <c r="M485" s="54"/>
      <c r="N485" s="54"/>
      <c r="O485" s="54"/>
      <c r="P485" s="54"/>
      <c r="Q485" s="54"/>
      <c r="R485" s="54"/>
      <c r="S485" s="54"/>
      <c r="T485" s="54"/>
      <c r="U485" s="54"/>
      <c r="V485" s="54"/>
      <c r="W485" s="54"/>
      <c r="X485" s="54"/>
      <c r="Y485" s="54"/>
      <c r="Z485" s="54"/>
    </row>
    <row r="486" spans="1:26" x14ac:dyDescent="0.2">
      <c r="A486" s="54"/>
      <c r="B486" s="54"/>
      <c r="C486" s="50"/>
      <c r="D486" s="54"/>
      <c r="E486" s="54"/>
      <c r="F486" s="54"/>
      <c r="G486" s="54"/>
      <c r="H486" s="54"/>
      <c r="I486" s="54"/>
      <c r="J486" s="54"/>
      <c r="K486" s="103"/>
      <c r="L486" s="54"/>
      <c r="M486" s="54"/>
      <c r="N486" s="54"/>
      <c r="O486" s="54"/>
      <c r="P486" s="54"/>
      <c r="Q486" s="54"/>
      <c r="R486" s="54"/>
      <c r="S486" s="54"/>
      <c r="T486" s="54"/>
      <c r="U486" s="54"/>
      <c r="V486" s="54"/>
      <c r="W486" s="54"/>
      <c r="X486" s="54"/>
      <c r="Y486" s="54"/>
      <c r="Z486" s="54"/>
    </row>
    <row r="487" spans="1:26" x14ac:dyDescent="0.2">
      <c r="A487" s="54"/>
      <c r="B487" s="54"/>
      <c r="C487" s="50"/>
      <c r="D487" s="54"/>
      <c r="E487" s="54"/>
      <c r="F487" s="54"/>
      <c r="G487" s="54"/>
      <c r="H487" s="54"/>
      <c r="I487" s="54"/>
      <c r="J487" s="54"/>
      <c r="K487" s="103"/>
      <c r="L487" s="54"/>
      <c r="M487" s="54"/>
      <c r="N487" s="54"/>
      <c r="O487" s="54"/>
      <c r="P487" s="54"/>
      <c r="Q487" s="54"/>
      <c r="R487" s="54"/>
      <c r="S487" s="54"/>
      <c r="T487" s="54"/>
      <c r="U487" s="54"/>
      <c r="V487" s="54"/>
      <c r="W487" s="54"/>
      <c r="X487" s="54"/>
      <c r="Y487" s="54"/>
      <c r="Z487" s="54"/>
    </row>
    <row r="488" spans="1:26" x14ac:dyDescent="0.2">
      <c r="A488" s="54"/>
      <c r="B488" s="54"/>
      <c r="C488" s="50"/>
      <c r="D488" s="54"/>
      <c r="E488" s="54"/>
      <c r="F488" s="54"/>
      <c r="G488" s="54"/>
      <c r="H488" s="54"/>
      <c r="I488" s="54"/>
      <c r="J488" s="54"/>
      <c r="K488" s="103"/>
      <c r="L488" s="54"/>
      <c r="M488" s="54"/>
      <c r="N488" s="54"/>
      <c r="O488" s="54"/>
      <c r="P488" s="54"/>
      <c r="Q488" s="54"/>
      <c r="R488" s="54"/>
      <c r="S488" s="54"/>
      <c r="T488" s="54"/>
      <c r="U488" s="54"/>
      <c r="V488" s="54"/>
      <c r="W488" s="54"/>
      <c r="X488" s="54"/>
      <c r="Y488" s="54"/>
      <c r="Z488" s="54"/>
    </row>
    <row r="489" spans="1:26" x14ac:dyDescent="0.2">
      <c r="A489" s="54"/>
      <c r="B489" s="54"/>
      <c r="C489" s="50"/>
      <c r="D489" s="54"/>
      <c r="E489" s="54"/>
      <c r="F489" s="54"/>
      <c r="G489" s="54"/>
      <c r="H489" s="54"/>
      <c r="I489" s="54"/>
      <c r="J489" s="54"/>
      <c r="K489" s="103"/>
      <c r="L489" s="54"/>
      <c r="M489" s="54"/>
      <c r="N489" s="54"/>
      <c r="O489" s="54"/>
      <c r="P489" s="54"/>
      <c r="Q489" s="54"/>
      <c r="R489" s="54"/>
      <c r="S489" s="54"/>
      <c r="T489" s="54"/>
      <c r="U489" s="54"/>
      <c r="V489" s="54"/>
      <c r="W489" s="54"/>
      <c r="X489" s="54"/>
      <c r="Y489" s="54"/>
      <c r="Z489" s="54"/>
    </row>
    <row r="490" spans="1:26" x14ac:dyDescent="0.2">
      <c r="A490" s="54"/>
      <c r="B490" s="54"/>
      <c r="C490" s="50"/>
      <c r="D490" s="54"/>
      <c r="E490" s="54"/>
      <c r="F490" s="54"/>
      <c r="G490" s="54"/>
      <c r="H490" s="54"/>
      <c r="I490" s="54"/>
      <c r="J490" s="54"/>
      <c r="K490" s="103"/>
      <c r="L490" s="54"/>
      <c r="M490" s="54"/>
      <c r="N490" s="54"/>
      <c r="O490" s="54"/>
      <c r="P490" s="54"/>
      <c r="Q490" s="54"/>
      <c r="R490" s="54"/>
      <c r="S490" s="54"/>
      <c r="T490" s="54"/>
      <c r="U490" s="54"/>
      <c r="V490" s="54"/>
      <c r="W490" s="54"/>
      <c r="X490" s="54"/>
      <c r="Y490" s="54"/>
      <c r="Z490" s="54"/>
    </row>
    <row r="491" spans="1:26" x14ac:dyDescent="0.2">
      <c r="A491" s="54"/>
      <c r="B491" s="54"/>
      <c r="C491" s="50"/>
      <c r="D491" s="54"/>
      <c r="E491" s="54"/>
      <c r="F491" s="54"/>
      <c r="G491" s="54"/>
      <c r="H491" s="54"/>
      <c r="I491" s="54"/>
      <c r="J491" s="54"/>
      <c r="K491" s="103"/>
      <c r="L491" s="54"/>
      <c r="M491" s="54"/>
      <c r="N491" s="54"/>
      <c r="O491" s="54"/>
      <c r="P491" s="54"/>
      <c r="Q491" s="54"/>
      <c r="R491" s="54"/>
      <c r="S491" s="54"/>
      <c r="T491" s="54"/>
      <c r="U491" s="54"/>
      <c r="V491" s="54"/>
      <c r="W491" s="54"/>
      <c r="X491" s="54"/>
      <c r="Y491" s="54"/>
      <c r="Z491" s="54"/>
    </row>
    <row r="492" spans="1:26" x14ac:dyDescent="0.2">
      <c r="A492" s="54"/>
      <c r="B492" s="54"/>
      <c r="C492" s="50"/>
      <c r="D492" s="54"/>
      <c r="E492" s="54"/>
      <c r="F492" s="54"/>
      <c r="G492" s="54"/>
      <c r="H492" s="54"/>
      <c r="I492" s="54"/>
      <c r="J492" s="54"/>
      <c r="K492" s="103"/>
      <c r="L492" s="54"/>
      <c r="M492" s="54"/>
      <c r="N492" s="54"/>
      <c r="O492" s="54"/>
      <c r="P492" s="54"/>
      <c r="Q492" s="54"/>
      <c r="R492" s="54"/>
      <c r="S492" s="54"/>
      <c r="T492" s="54"/>
      <c r="U492" s="54"/>
      <c r="V492" s="54"/>
      <c r="W492" s="54"/>
      <c r="X492" s="54"/>
      <c r="Y492" s="54"/>
      <c r="Z492" s="54"/>
    </row>
    <row r="493" spans="1:26" x14ac:dyDescent="0.2">
      <c r="A493" s="54"/>
      <c r="B493" s="54"/>
      <c r="C493" s="50"/>
      <c r="D493" s="54"/>
      <c r="E493" s="54"/>
      <c r="F493" s="54"/>
      <c r="G493" s="54"/>
      <c r="H493" s="54"/>
      <c r="I493" s="54"/>
      <c r="J493" s="54"/>
      <c r="K493" s="103"/>
      <c r="L493" s="54"/>
      <c r="M493" s="54"/>
      <c r="N493" s="54"/>
      <c r="O493" s="54"/>
      <c r="P493" s="54"/>
      <c r="Q493" s="54"/>
      <c r="R493" s="54"/>
      <c r="S493" s="54"/>
      <c r="T493" s="54"/>
      <c r="U493" s="54"/>
      <c r="V493" s="54"/>
      <c r="W493" s="54"/>
      <c r="X493" s="54"/>
      <c r="Y493" s="54"/>
      <c r="Z493" s="54"/>
    </row>
    <row r="494" spans="1:26" x14ac:dyDescent="0.2">
      <c r="A494" s="54"/>
      <c r="B494" s="54"/>
      <c r="C494" s="50"/>
      <c r="D494" s="54"/>
      <c r="E494" s="54"/>
      <c r="F494" s="54"/>
      <c r="G494" s="54"/>
      <c r="H494" s="54"/>
      <c r="I494" s="54"/>
      <c r="J494" s="54"/>
      <c r="K494" s="103"/>
      <c r="L494" s="54"/>
      <c r="M494" s="54"/>
      <c r="N494" s="54"/>
      <c r="O494" s="54"/>
      <c r="P494" s="54"/>
      <c r="Q494" s="54"/>
      <c r="R494" s="54"/>
      <c r="S494" s="54"/>
      <c r="T494" s="54"/>
      <c r="U494" s="54"/>
      <c r="V494" s="54"/>
      <c r="W494" s="54"/>
      <c r="X494" s="54"/>
      <c r="Y494" s="54"/>
      <c r="Z494" s="54"/>
    </row>
    <row r="495" spans="1:26" x14ac:dyDescent="0.2">
      <c r="A495" s="54"/>
      <c r="B495" s="54"/>
      <c r="C495" s="50"/>
      <c r="D495" s="54"/>
      <c r="E495" s="54"/>
      <c r="F495" s="54"/>
      <c r="G495" s="54"/>
      <c r="H495" s="54"/>
      <c r="I495" s="54"/>
      <c r="J495" s="54"/>
      <c r="K495" s="103"/>
      <c r="L495" s="54"/>
      <c r="M495" s="54"/>
      <c r="N495" s="54"/>
      <c r="O495" s="54"/>
      <c r="P495" s="54"/>
      <c r="Q495" s="54"/>
      <c r="R495" s="54"/>
      <c r="S495" s="54"/>
      <c r="T495" s="54"/>
      <c r="U495" s="54"/>
      <c r="V495" s="54"/>
      <c r="W495" s="54"/>
      <c r="X495" s="54"/>
      <c r="Y495" s="54"/>
      <c r="Z495" s="54"/>
    </row>
    <row r="496" spans="1:26" x14ac:dyDescent="0.2">
      <c r="A496" s="54"/>
      <c r="B496" s="54"/>
      <c r="C496" s="50"/>
      <c r="D496" s="54"/>
      <c r="E496" s="54"/>
      <c r="F496" s="54"/>
      <c r="G496" s="54"/>
      <c r="H496" s="54"/>
      <c r="I496" s="54"/>
      <c r="J496" s="54"/>
      <c r="K496" s="103"/>
      <c r="L496" s="54"/>
      <c r="M496" s="54"/>
      <c r="N496" s="54"/>
      <c r="O496" s="54"/>
      <c r="P496" s="54"/>
      <c r="Q496" s="54"/>
      <c r="R496" s="54"/>
      <c r="S496" s="54"/>
      <c r="T496" s="54"/>
      <c r="U496" s="54"/>
      <c r="V496" s="54"/>
      <c r="W496" s="54"/>
      <c r="X496" s="54"/>
      <c r="Y496" s="54"/>
      <c r="Z496" s="54"/>
    </row>
    <row r="497" spans="1:26" x14ac:dyDescent="0.2">
      <c r="A497" s="54"/>
      <c r="B497" s="54"/>
      <c r="C497" s="50"/>
      <c r="D497" s="54"/>
      <c r="E497" s="54"/>
      <c r="F497" s="54"/>
      <c r="G497" s="54"/>
      <c r="H497" s="54"/>
      <c r="I497" s="54"/>
      <c r="J497" s="54"/>
      <c r="K497" s="103"/>
      <c r="L497" s="54"/>
      <c r="M497" s="54"/>
      <c r="N497" s="54"/>
      <c r="O497" s="54"/>
      <c r="P497" s="54"/>
      <c r="Q497" s="54"/>
      <c r="R497" s="54"/>
      <c r="S497" s="54"/>
      <c r="T497" s="54"/>
      <c r="U497" s="54"/>
      <c r="V497" s="54"/>
      <c r="W497" s="54"/>
      <c r="X497" s="54"/>
      <c r="Y497" s="54"/>
      <c r="Z497" s="54"/>
    </row>
    <row r="498" spans="1:26" x14ac:dyDescent="0.2">
      <c r="A498" s="54"/>
      <c r="B498" s="54"/>
      <c r="C498" s="50"/>
      <c r="D498" s="54"/>
      <c r="E498" s="54"/>
      <c r="F498" s="54"/>
      <c r="G498" s="54"/>
      <c r="H498" s="54"/>
      <c r="I498" s="54"/>
      <c r="J498" s="54"/>
      <c r="K498" s="103"/>
      <c r="L498" s="54"/>
      <c r="M498" s="54"/>
      <c r="N498" s="54"/>
      <c r="O498" s="54"/>
      <c r="P498" s="54"/>
      <c r="Q498" s="54"/>
      <c r="R498" s="54"/>
      <c r="S498" s="54"/>
      <c r="T498" s="54"/>
      <c r="U498" s="54"/>
      <c r="V498" s="54"/>
      <c r="W498" s="54"/>
      <c r="X498" s="54"/>
      <c r="Y498" s="54"/>
      <c r="Z498" s="54"/>
    </row>
    <row r="499" spans="1:26" x14ac:dyDescent="0.2">
      <c r="A499" s="54"/>
      <c r="B499" s="54"/>
      <c r="C499" s="50"/>
      <c r="D499" s="54"/>
      <c r="E499" s="54"/>
      <c r="F499" s="54"/>
      <c r="G499" s="54"/>
      <c r="H499" s="54"/>
      <c r="I499" s="54"/>
      <c r="J499" s="54"/>
      <c r="K499" s="103"/>
      <c r="L499" s="54"/>
      <c r="M499" s="54"/>
      <c r="N499" s="54"/>
      <c r="O499" s="54"/>
      <c r="P499" s="54"/>
      <c r="Q499" s="54"/>
      <c r="R499" s="54"/>
      <c r="S499" s="54"/>
      <c r="T499" s="54"/>
      <c r="U499" s="54"/>
      <c r="V499" s="54"/>
      <c r="W499" s="54"/>
      <c r="X499" s="54"/>
      <c r="Y499" s="54"/>
      <c r="Z499" s="54"/>
    </row>
    <row r="500" spans="1:26" x14ac:dyDescent="0.2">
      <c r="A500" s="54"/>
      <c r="B500" s="54"/>
      <c r="C500" s="50"/>
      <c r="D500" s="54"/>
      <c r="E500" s="54"/>
      <c r="F500" s="54"/>
      <c r="G500" s="54"/>
      <c r="H500" s="54"/>
      <c r="I500" s="54"/>
      <c r="J500" s="54"/>
      <c r="K500" s="103"/>
      <c r="L500" s="54"/>
      <c r="M500" s="54"/>
      <c r="N500" s="54"/>
      <c r="O500" s="54"/>
      <c r="P500" s="54"/>
      <c r="Q500" s="54"/>
      <c r="R500" s="54"/>
      <c r="S500" s="54"/>
      <c r="T500" s="54"/>
      <c r="U500" s="54"/>
      <c r="V500" s="54"/>
      <c r="W500" s="54"/>
      <c r="X500" s="54"/>
      <c r="Y500" s="54"/>
      <c r="Z500" s="54"/>
    </row>
    <row r="501" spans="1:26" x14ac:dyDescent="0.2">
      <c r="A501" s="54"/>
      <c r="B501" s="54"/>
      <c r="C501" s="50"/>
      <c r="D501" s="54"/>
      <c r="E501" s="54"/>
      <c r="F501" s="54"/>
      <c r="G501" s="54"/>
      <c r="H501" s="54"/>
      <c r="I501" s="54"/>
      <c r="J501" s="54"/>
      <c r="K501" s="103"/>
      <c r="L501" s="54"/>
      <c r="M501" s="54"/>
      <c r="N501" s="54"/>
      <c r="O501" s="54"/>
      <c r="P501" s="54"/>
      <c r="Q501" s="54"/>
      <c r="R501" s="54"/>
      <c r="S501" s="54"/>
      <c r="T501" s="54"/>
      <c r="U501" s="54"/>
      <c r="V501" s="54"/>
      <c r="W501" s="54"/>
      <c r="X501" s="54"/>
      <c r="Y501" s="54"/>
      <c r="Z501" s="54"/>
    </row>
    <row r="502" spans="1:26" x14ac:dyDescent="0.2">
      <c r="A502" s="54"/>
      <c r="B502" s="54"/>
      <c r="C502" s="50"/>
      <c r="D502" s="54"/>
      <c r="E502" s="54"/>
      <c r="F502" s="54"/>
      <c r="G502" s="54"/>
      <c r="H502" s="54"/>
      <c r="I502" s="54"/>
      <c r="J502" s="54"/>
      <c r="K502" s="103"/>
      <c r="L502" s="54"/>
      <c r="M502" s="54"/>
      <c r="N502" s="54"/>
      <c r="O502" s="54"/>
      <c r="P502" s="54"/>
      <c r="Q502" s="54"/>
      <c r="R502" s="54"/>
      <c r="S502" s="54"/>
      <c r="T502" s="54"/>
      <c r="U502" s="54"/>
      <c r="V502" s="54"/>
      <c r="W502" s="54"/>
      <c r="X502" s="54"/>
      <c r="Y502" s="54"/>
      <c r="Z502" s="54"/>
    </row>
    <row r="503" spans="1:26" x14ac:dyDescent="0.2">
      <c r="A503" s="54"/>
      <c r="B503" s="54"/>
      <c r="C503" s="50"/>
      <c r="D503" s="54"/>
      <c r="E503" s="54"/>
      <c r="F503" s="54"/>
      <c r="G503" s="54"/>
      <c r="H503" s="54"/>
      <c r="I503" s="54"/>
      <c r="J503" s="54"/>
      <c r="K503" s="103"/>
      <c r="L503" s="54"/>
      <c r="M503" s="54"/>
      <c r="N503" s="54"/>
      <c r="O503" s="54"/>
      <c r="P503" s="54"/>
      <c r="Q503" s="54"/>
      <c r="R503" s="54"/>
      <c r="S503" s="54"/>
      <c r="T503" s="54"/>
      <c r="U503" s="54"/>
      <c r="V503" s="54"/>
      <c r="W503" s="54"/>
      <c r="X503" s="54"/>
      <c r="Y503" s="54"/>
      <c r="Z503" s="54"/>
    </row>
    <row r="504" spans="1:26" x14ac:dyDescent="0.2">
      <c r="A504" s="54"/>
      <c r="B504" s="54"/>
      <c r="C504" s="50"/>
      <c r="D504" s="54"/>
      <c r="E504" s="54"/>
      <c r="F504" s="54"/>
      <c r="G504" s="54"/>
      <c r="H504" s="54"/>
      <c r="I504" s="54"/>
      <c r="J504" s="54"/>
      <c r="K504" s="103"/>
      <c r="L504" s="54"/>
      <c r="M504" s="54"/>
      <c r="N504" s="54"/>
      <c r="O504" s="54"/>
      <c r="P504" s="54"/>
      <c r="Q504" s="54"/>
      <c r="R504" s="54"/>
      <c r="S504" s="54"/>
      <c r="T504" s="54"/>
      <c r="U504" s="54"/>
      <c r="V504" s="54"/>
      <c r="W504" s="54"/>
      <c r="X504" s="54"/>
      <c r="Y504" s="54"/>
      <c r="Z504" s="54"/>
    </row>
    <row r="505" spans="1:26" x14ac:dyDescent="0.2">
      <c r="A505" s="54"/>
      <c r="B505" s="54"/>
      <c r="C505" s="50"/>
      <c r="D505" s="54"/>
      <c r="E505" s="54"/>
      <c r="F505" s="54"/>
      <c r="G505" s="54"/>
      <c r="H505" s="54"/>
      <c r="I505" s="54"/>
      <c r="J505" s="54"/>
      <c r="K505" s="103"/>
      <c r="L505" s="54"/>
      <c r="M505" s="54"/>
      <c r="N505" s="54"/>
      <c r="O505" s="54"/>
      <c r="P505" s="54"/>
      <c r="Q505" s="54"/>
      <c r="R505" s="54"/>
      <c r="S505" s="54"/>
      <c r="T505" s="54"/>
      <c r="U505" s="54"/>
      <c r="V505" s="54"/>
      <c r="W505" s="54"/>
      <c r="X505" s="54"/>
      <c r="Y505" s="54"/>
      <c r="Z505" s="54"/>
    </row>
    <row r="506" spans="1:26" x14ac:dyDescent="0.2">
      <c r="A506" s="54"/>
      <c r="B506" s="54"/>
      <c r="C506" s="50"/>
      <c r="D506" s="54"/>
      <c r="E506" s="54"/>
      <c r="F506" s="54"/>
      <c r="G506" s="54"/>
      <c r="H506" s="54"/>
      <c r="I506" s="54"/>
      <c r="J506" s="54"/>
      <c r="K506" s="103"/>
      <c r="L506" s="54"/>
      <c r="M506" s="54"/>
      <c r="N506" s="54"/>
      <c r="O506" s="54"/>
      <c r="P506" s="54"/>
      <c r="Q506" s="54"/>
      <c r="R506" s="54"/>
      <c r="S506" s="54"/>
      <c r="T506" s="54"/>
      <c r="U506" s="54"/>
      <c r="V506" s="54"/>
      <c r="W506" s="54"/>
      <c r="X506" s="54"/>
      <c r="Y506" s="54"/>
      <c r="Z506" s="54"/>
    </row>
    <row r="507" spans="1:26" x14ac:dyDescent="0.2">
      <c r="A507" s="54"/>
      <c r="B507" s="54"/>
      <c r="C507" s="50"/>
      <c r="D507" s="54"/>
      <c r="E507" s="54"/>
      <c r="F507" s="54"/>
      <c r="G507" s="54"/>
      <c r="H507" s="54"/>
      <c r="I507" s="54"/>
      <c r="J507" s="54"/>
      <c r="K507" s="103"/>
      <c r="L507" s="54"/>
      <c r="M507" s="54"/>
      <c r="N507" s="54"/>
      <c r="O507" s="54"/>
      <c r="P507" s="54"/>
      <c r="Q507" s="54"/>
      <c r="R507" s="54"/>
      <c r="S507" s="54"/>
      <c r="T507" s="54"/>
      <c r="U507" s="54"/>
      <c r="V507" s="54"/>
      <c r="W507" s="54"/>
      <c r="X507" s="54"/>
      <c r="Y507" s="54"/>
      <c r="Z507" s="54"/>
    </row>
    <row r="508" spans="1:26" x14ac:dyDescent="0.2">
      <c r="A508" s="54"/>
      <c r="B508" s="54"/>
      <c r="C508" s="50"/>
      <c r="D508" s="54"/>
      <c r="E508" s="54"/>
      <c r="F508" s="54"/>
      <c r="G508" s="54"/>
      <c r="H508" s="54"/>
      <c r="I508" s="54"/>
      <c r="J508" s="54"/>
      <c r="K508" s="103"/>
      <c r="L508" s="54"/>
      <c r="M508" s="54"/>
      <c r="N508" s="54"/>
      <c r="O508" s="54"/>
      <c r="P508" s="54"/>
      <c r="Q508" s="54"/>
      <c r="R508" s="54"/>
      <c r="S508" s="54"/>
      <c r="T508" s="54"/>
      <c r="U508" s="54"/>
      <c r="V508" s="54"/>
      <c r="W508" s="54"/>
      <c r="X508" s="54"/>
      <c r="Y508" s="54"/>
      <c r="Z508" s="54"/>
    </row>
    <row r="509" spans="1:26" x14ac:dyDescent="0.2">
      <c r="A509" s="54"/>
      <c r="B509" s="54"/>
      <c r="C509" s="50"/>
      <c r="D509" s="54"/>
      <c r="E509" s="54"/>
      <c r="F509" s="54"/>
      <c r="G509" s="54"/>
      <c r="H509" s="54"/>
      <c r="I509" s="54"/>
      <c r="J509" s="54"/>
      <c r="K509" s="103"/>
      <c r="L509" s="54"/>
      <c r="M509" s="54"/>
      <c r="N509" s="54"/>
      <c r="O509" s="54"/>
      <c r="P509" s="54"/>
      <c r="Q509" s="54"/>
      <c r="R509" s="54"/>
      <c r="S509" s="54"/>
      <c r="T509" s="54"/>
      <c r="U509" s="54"/>
      <c r="V509" s="54"/>
      <c r="W509" s="54"/>
      <c r="X509" s="54"/>
      <c r="Y509" s="54"/>
      <c r="Z509" s="54"/>
    </row>
    <row r="510" spans="1:26" x14ac:dyDescent="0.2">
      <c r="A510" s="54"/>
      <c r="B510" s="54"/>
      <c r="C510" s="50"/>
      <c r="D510" s="54"/>
      <c r="E510" s="54"/>
      <c r="F510" s="54"/>
      <c r="G510" s="54"/>
      <c r="H510" s="54"/>
      <c r="I510" s="54"/>
      <c r="J510" s="54"/>
      <c r="K510" s="103"/>
      <c r="L510" s="54"/>
      <c r="M510" s="54"/>
      <c r="N510" s="54"/>
      <c r="O510" s="54"/>
      <c r="P510" s="54"/>
      <c r="Q510" s="54"/>
      <c r="R510" s="54"/>
      <c r="S510" s="54"/>
      <c r="T510" s="54"/>
      <c r="U510" s="54"/>
      <c r="V510" s="54"/>
      <c r="W510" s="54"/>
      <c r="X510" s="54"/>
      <c r="Y510" s="54"/>
      <c r="Z510" s="54"/>
    </row>
    <row r="511" spans="1:26" x14ac:dyDescent="0.2">
      <c r="A511" s="54"/>
      <c r="B511" s="54"/>
      <c r="C511" s="50"/>
      <c r="D511" s="54"/>
      <c r="E511" s="54"/>
      <c r="F511" s="54"/>
      <c r="G511" s="54"/>
      <c r="H511" s="54"/>
      <c r="I511" s="54"/>
      <c r="J511" s="54"/>
      <c r="K511" s="103"/>
      <c r="L511" s="54"/>
      <c r="M511" s="54"/>
      <c r="N511" s="54"/>
      <c r="O511" s="54"/>
      <c r="P511" s="54"/>
      <c r="Q511" s="54"/>
      <c r="R511" s="54"/>
      <c r="S511" s="54"/>
      <c r="T511" s="54"/>
      <c r="U511" s="54"/>
      <c r="V511" s="54"/>
      <c r="W511" s="54"/>
      <c r="X511" s="54"/>
      <c r="Y511" s="54"/>
      <c r="Z511" s="54"/>
    </row>
    <row r="512" spans="1:26" x14ac:dyDescent="0.2">
      <c r="A512" s="54"/>
      <c r="B512" s="54"/>
      <c r="C512" s="50"/>
      <c r="D512" s="54"/>
      <c r="E512" s="54"/>
      <c r="F512" s="54"/>
      <c r="G512" s="54"/>
      <c r="H512" s="54"/>
      <c r="I512" s="54"/>
      <c r="J512" s="54"/>
      <c r="K512" s="103"/>
      <c r="L512" s="54"/>
      <c r="M512" s="54"/>
      <c r="N512" s="54"/>
      <c r="O512" s="54"/>
      <c r="P512" s="54"/>
      <c r="Q512" s="54"/>
      <c r="R512" s="54"/>
      <c r="S512" s="54"/>
      <c r="T512" s="54"/>
      <c r="U512" s="54"/>
      <c r="V512" s="54"/>
      <c r="W512" s="54"/>
      <c r="X512" s="54"/>
      <c r="Y512" s="54"/>
      <c r="Z512" s="54"/>
    </row>
    <row r="513" spans="1:26" x14ac:dyDescent="0.2">
      <c r="A513" s="54"/>
      <c r="B513" s="54"/>
      <c r="C513" s="50"/>
      <c r="D513" s="54"/>
      <c r="E513" s="54"/>
      <c r="F513" s="54"/>
      <c r="G513" s="54"/>
      <c r="H513" s="54"/>
      <c r="I513" s="54"/>
      <c r="J513" s="54"/>
      <c r="K513" s="103"/>
      <c r="L513" s="54"/>
      <c r="M513" s="54"/>
      <c r="N513" s="54"/>
      <c r="O513" s="54"/>
      <c r="P513" s="54"/>
      <c r="Q513" s="54"/>
      <c r="R513" s="54"/>
      <c r="S513" s="54"/>
      <c r="T513" s="54"/>
      <c r="U513" s="54"/>
      <c r="V513" s="54"/>
      <c r="W513" s="54"/>
      <c r="X513" s="54"/>
      <c r="Y513" s="54"/>
      <c r="Z513" s="54"/>
    </row>
    <row r="514" spans="1:26" x14ac:dyDescent="0.2">
      <c r="A514" s="54"/>
      <c r="B514" s="54"/>
      <c r="C514" s="50"/>
      <c r="D514" s="54"/>
      <c r="E514" s="54"/>
      <c r="F514" s="54"/>
      <c r="G514" s="54"/>
      <c r="H514" s="54"/>
      <c r="I514" s="54"/>
      <c r="J514" s="54"/>
      <c r="K514" s="103"/>
      <c r="L514" s="54"/>
      <c r="M514" s="54"/>
      <c r="N514" s="54"/>
      <c r="O514" s="54"/>
      <c r="P514" s="54"/>
      <c r="Q514" s="54"/>
      <c r="R514" s="54"/>
      <c r="S514" s="54"/>
      <c r="T514" s="54"/>
      <c r="U514" s="54"/>
      <c r="V514" s="54"/>
      <c r="W514" s="54"/>
      <c r="X514" s="54"/>
      <c r="Y514" s="54"/>
      <c r="Z514" s="54"/>
    </row>
    <row r="515" spans="1:26" x14ac:dyDescent="0.2">
      <c r="A515" s="54"/>
      <c r="B515" s="54"/>
      <c r="C515" s="50"/>
      <c r="D515" s="54"/>
      <c r="E515" s="54"/>
      <c r="F515" s="54"/>
      <c r="G515" s="54"/>
      <c r="H515" s="54"/>
      <c r="I515" s="54"/>
      <c r="J515" s="54"/>
      <c r="K515" s="103"/>
      <c r="L515" s="54"/>
      <c r="M515" s="54"/>
      <c r="N515" s="54"/>
      <c r="O515" s="54"/>
      <c r="P515" s="54"/>
      <c r="Q515" s="54"/>
      <c r="R515" s="54"/>
      <c r="S515" s="54"/>
      <c r="T515" s="54"/>
      <c r="U515" s="54"/>
      <c r="V515" s="54"/>
      <c r="W515" s="54"/>
      <c r="X515" s="54"/>
      <c r="Y515" s="54"/>
      <c r="Z515" s="54"/>
    </row>
    <row r="516" spans="1:26" x14ac:dyDescent="0.2">
      <c r="A516" s="54"/>
      <c r="B516" s="54"/>
      <c r="C516" s="50"/>
      <c r="D516" s="54"/>
      <c r="E516" s="54"/>
      <c r="F516" s="54"/>
      <c r="G516" s="54"/>
      <c r="H516" s="54"/>
      <c r="I516" s="54"/>
      <c r="J516" s="54"/>
      <c r="K516" s="103"/>
      <c r="L516" s="54"/>
      <c r="M516" s="54"/>
      <c r="N516" s="54"/>
      <c r="O516" s="54"/>
      <c r="P516" s="54"/>
      <c r="Q516" s="54"/>
      <c r="R516" s="54"/>
      <c r="S516" s="54"/>
      <c r="T516" s="54"/>
      <c r="U516" s="54"/>
      <c r="V516" s="54"/>
      <c r="W516" s="54"/>
      <c r="X516" s="54"/>
      <c r="Y516" s="54"/>
      <c r="Z516" s="54"/>
    </row>
    <row r="517" spans="1:26" x14ac:dyDescent="0.2">
      <c r="A517" s="54"/>
      <c r="B517" s="54"/>
      <c r="C517" s="50"/>
      <c r="D517" s="54"/>
      <c r="E517" s="54"/>
      <c r="F517" s="54"/>
      <c r="G517" s="54"/>
      <c r="H517" s="54"/>
      <c r="I517" s="54"/>
      <c r="J517" s="54"/>
      <c r="K517" s="103"/>
      <c r="L517" s="54"/>
      <c r="M517" s="54"/>
      <c r="N517" s="54"/>
      <c r="O517" s="54"/>
      <c r="P517" s="54"/>
      <c r="Q517" s="54"/>
      <c r="R517" s="54"/>
      <c r="S517" s="54"/>
      <c r="T517" s="54"/>
      <c r="U517" s="54"/>
      <c r="V517" s="54"/>
      <c r="W517" s="54"/>
      <c r="X517" s="54"/>
      <c r="Y517" s="54"/>
      <c r="Z517" s="54"/>
    </row>
    <row r="518" spans="1:26" x14ac:dyDescent="0.2">
      <c r="A518" s="54"/>
      <c r="B518" s="54"/>
      <c r="C518" s="50"/>
      <c r="D518" s="54"/>
      <c r="E518" s="54"/>
      <c r="F518" s="54"/>
      <c r="G518" s="54"/>
      <c r="H518" s="54"/>
      <c r="I518" s="54"/>
      <c r="J518" s="54"/>
      <c r="K518" s="103"/>
      <c r="L518" s="54"/>
      <c r="M518" s="54"/>
      <c r="N518" s="54"/>
      <c r="O518" s="54"/>
      <c r="P518" s="54"/>
      <c r="Q518" s="54"/>
      <c r="R518" s="54"/>
      <c r="S518" s="54"/>
      <c r="T518" s="54"/>
      <c r="U518" s="54"/>
      <c r="V518" s="54"/>
      <c r="W518" s="54"/>
      <c r="X518" s="54"/>
      <c r="Y518" s="54"/>
      <c r="Z518" s="54"/>
    </row>
    <row r="519" spans="1:26" x14ac:dyDescent="0.2">
      <c r="A519" s="54"/>
      <c r="B519" s="54"/>
      <c r="C519" s="50"/>
      <c r="D519" s="54"/>
      <c r="E519" s="54"/>
      <c r="F519" s="54"/>
      <c r="G519" s="54"/>
      <c r="H519" s="54"/>
      <c r="I519" s="54"/>
      <c r="J519" s="54"/>
      <c r="K519" s="103"/>
      <c r="L519" s="54"/>
      <c r="M519" s="54"/>
      <c r="N519" s="54"/>
      <c r="O519" s="54"/>
      <c r="P519" s="54"/>
      <c r="Q519" s="54"/>
      <c r="R519" s="54"/>
      <c r="S519" s="54"/>
      <c r="T519" s="54"/>
      <c r="U519" s="54"/>
      <c r="V519" s="54"/>
      <c r="W519" s="54"/>
      <c r="X519" s="54"/>
      <c r="Y519" s="54"/>
      <c r="Z519" s="54"/>
    </row>
    <row r="520" spans="1:26" x14ac:dyDescent="0.2">
      <c r="A520" s="54"/>
      <c r="B520" s="54"/>
      <c r="C520" s="50"/>
      <c r="D520" s="54"/>
      <c r="E520" s="54"/>
      <c r="F520" s="54"/>
      <c r="G520" s="54"/>
      <c r="H520" s="54"/>
      <c r="I520" s="54"/>
      <c r="J520" s="54"/>
      <c r="K520" s="103"/>
      <c r="L520" s="54"/>
      <c r="M520" s="54"/>
      <c r="N520" s="54"/>
      <c r="O520" s="54"/>
      <c r="P520" s="54"/>
      <c r="Q520" s="54"/>
      <c r="R520" s="54"/>
      <c r="S520" s="54"/>
      <c r="T520" s="54"/>
      <c r="U520" s="54"/>
      <c r="V520" s="54"/>
      <c r="W520" s="54"/>
      <c r="X520" s="54"/>
      <c r="Y520" s="54"/>
      <c r="Z520" s="54"/>
    </row>
    <row r="521" spans="1:26" x14ac:dyDescent="0.2">
      <c r="A521" s="54"/>
      <c r="B521" s="54"/>
      <c r="C521" s="50"/>
      <c r="D521" s="54"/>
      <c r="E521" s="54"/>
      <c r="F521" s="54"/>
      <c r="G521" s="54"/>
      <c r="H521" s="54"/>
      <c r="I521" s="54"/>
      <c r="J521" s="54"/>
      <c r="K521" s="103"/>
      <c r="L521" s="54"/>
      <c r="M521" s="54"/>
      <c r="N521" s="54"/>
      <c r="O521" s="54"/>
      <c r="P521" s="54"/>
      <c r="Q521" s="54"/>
      <c r="R521" s="54"/>
      <c r="S521" s="54"/>
      <c r="T521" s="54"/>
      <c r="U521" s="54"/>
      <c r="V521" s="54"/>
      <c r="W521" s="54"/>
      <c r="X521" s="54"/>
      <c r="Y521" s="54"/>
      <c r="Z521" s="54"/>
    </row>
    <row r="522" spans="1:26" x14ac:dyDescent="0.2">
      <c r="A522" s="54"/>
      <c r="B522" s="54"/>
      <c r="C522" s="50"/>
      <c r="D522" s="54"/>
      <c r="E522" s="54"/>
      <c r="F522" s="54"/>
      <c r="G522" s="54"/>
      <c r="H522" s="54"/>
      <c r="I522" s="54"/>
      <c r="J522" s="54"/>
      <c r="K522" s="103"/>
      <c r="L522" s="54"/>
      <c r="M522" s="54"/>
      <c r="N522" s="54"/>
      <c r="O522" s="54"/>
      <c r="P522" s="54"/>
      <c r="Q522" s="54"/>
      <c r="R522" s="54"/>
      <c r="S522" s="54"/>
      <c r="T522" s="54"/>
      <c r="U522" s="54"/>
      <c r="V522" s="54"/>
      <c r="W522" s="54"/>
      <c r="X522" s="54"/>
      <c r="Y522" s="54"/>
      <c r="Z522" s="54"/>
    </row>
    <row r="523" spans="1:26" x14ac:dyDescent="0.2">
      <c r="A523" s="54"/>
      <c r="B523" s="54"/>
      <c r="C523" s="50"/>
      <c r="D523" s="54"/>
      <c r="E523" s="54"/>
      <c r="F523" s="54"/>
      <c r="G523" s="54"/>
      <c r="H523" s="54"/>
      <c r="I523" s="54"/>
      <c r="J523" s="54"/>
      <c r="K523" s="103"/>
      <c r="L523" s="54"/>
      <c r="M523" s="54"/>
      <c r="N523" s="54"/>
      <c r="O523" s="54"/>
      <c r="P523" s="54"/>
      <c r="Q523" s="54"/>
      <c r="R523" s="54"/>
      <c r="S523" s="54"/>
      <c r="T523" s="54"/>
      <c r="U523" s="54"/>
      <c r="V523" s="54"/>
      <c r="W523" s="54"/>
      <c r="X523" s="54"/>
      <c r="Y523" s="54"/>
      <c r="Z523" s="54"/>
    </row>
    <row r="524" spans="1:26" x14ac:dyDescent="0.2">
      <c r="A524" s="54"/>
      <c r="B524" s="54"/>
      <c r="C524" s="50"/>
      <c r="D524" s="54"/>
      <c r="E524" s="54"/>
      <c r="F524" s="54"/>
      <c r="G524" s="54"/>
      <c r="H524" s="54"/>
      <c r="I524" s="54"/>
      <c r="J524" s="54"/>
      <c r="K524" s="103"/>
      <c r="L524" s="54"/>
      <c r="M524" s="54"/>
      <c r="N524" s="54"/>
      <c r="O524" s="54"/>
      <c r="P524" s="54"/>
      <c r="Q524" s="54"/>
      <c r="R524" s="54"/>
      <c r="S524" s="54"/>
      <c r="T524" s="54"/>
      <c r="U524" s="54"/>
      <c r="V524" s="54"/>
      <c r="W524" s="54"/>
      <c r="X524" s="54"/>
      <c r="Y524" s="54"/>
      <c r="Z524" s="54"/>
    </row>
    <row r="525" spans="1:26" x14ac:dyDescent="0.2">
      <c r="A525" s="54"/>
      <c r="B525" s="54"/>
      <c r="C525" s="50"/>
      <c r="D525" s="54"/>
      <c r="E525" s="54"/>
      <c r="F525" s="54"/>
      <c r="G525" s="54"/>
      <c r="H525" s="54"/>
      <c r="I525" s="54"/>
      <c r="J525" s="54"/>
      <c r="K525" s="103"/>
      <c r="L525" s="54"/>
      <c r="M525" s="54"/>
      <c r="N525" s="54"/>
      <c r="O525" s="54"/>
      <c r="P525" s="54"/>
      <c r="Q525" s="54"/>
      <c r="R525" s="54"/>
      <c r="S525" s="54"/>
      <c r="T525" s="54"/>
      <c r="U525" s="54"/>
      <c r="V525" s="54"/>
      <c r="W525" s="54"/>
      <c r="X525" s="54"/>
      <c r="Y525" s="54"/>
      <c r="Z525" s="54"/>
    </row>
    <row r="526" spans="1:26" x14ac:dyDescent="0.2">
      <c r="A526" s="54"/>
      <c r="B526" s="54"/>
      <c r="C526" s="50"/>
      <c r="D526" s="54"/>
      <c r="E526" s="54"/>
      <c r="F526" s="54"/>
      <c r="G526" s="54"/>
      <c r="H526" s="54"/>
      <c r="I526" s="54"/>
      <c r="J526" s="54"/>
      <c r="K526" s="103"/>
      <c r="L526" s="54"/>
      <c r="M526" s="54"/>
      <c r="N526" s="54"/>
      <c r="O526" s="54"/>
      <c r="P526" s="54"/>
      <c r="Q526" s="54"/>
      <c r="R526" s="54"/>
      <c r="S526" s="54"/>
      <c r="T526" s="54"/>
      <c r="U526" s="54"/>
      <c r="V526" s="54"/>
      <c r="W526" s="54"/>
      <c r="X526" s="54"/>
      <c r="Y526" s="54"/>
      <c r="Z526" s="54"/>
    </row>
    <row r="527" spans="1:26" x14ac:dyDescent="0.2">
      <c r="A527" s="54"/>
      <c r="B527" s="54"/>
      <c r="C527" s="50"/>
      <c r="D527" s="54"/>
      <c r="E527" s="54"/>
      <c r="F527" s="54"/>
      <c r="G527" s="54"/>
      <c r="H527" s="54"/>
      <c r="I527" s="54"/>
      <c r="J527" s="54"/>
      <c r="K527" s="103"/>
      <c r="L527" s="54"/>
      <c r="M527" s="54"/>
      <c r="N527" s="54"/>
      <c r="O527" s="54"/>
      <c r="P527" s="54"/>
      <c r="Q527" s="54"/>
      <c r="R527" s="54"/>
      <c r="S527" s="54"/>
      <c r="T527" s="54"/>
      <c r="U527" s="54"/>
      <c r="V527" s="54"/>
      <c r="W527" s="54"/>
      <c r="X527" s="54"/>
      <c r="Y527" s="54"/>
      <c r="Z527" s="54"/>
    </row>
    <row r="528" spans="1:26" x14ac:dyDescent="0.2">
      <c r="A528" s="54"/>
      <c r="B528" s="54"/>
      <c r="C528" s="50"/>
      <c r="D528" s="54"/>
      <c r="E528" s="54"/>
      <c r="F528" s="54"/>
      <c r="G528" s="54"/>
      <c r="H528" s="54"/>
      <c r="I528" s="54"/>
      <c r="J528" s="54"/>
      <c r="K528" s="103"/>
      <c r="L528" s="54"/>
      <c r="M528" s="54"/>
      <c r="N528" s="54"/>
      <c r="O528" s="54"/>
      <c r="P528" s="54"/>
      <c r="Q528" s="54"/>
      <c r="R528" s="54"/>
      <c r="S528" s="54"/>
      <c r="T528" s="54"/>
      <c r="U528" s="54"/>
      <c r="V528" s="54"/>
      <c r="W528" s="54"/>
      <c r="X528" s="54"/>
      <c r="Y528" s="54"/>
      <c r="Z528" s="54"/>
    </row>
    <row r="529" spans="1:26" x14ac:dyDescent="0.2">
      <c r="A529" s="54"/>
      <c r="B529" s="54"/>
      <c r="C529" s="50"/>
      <c r="D529" s="54"/>
      <c r="E529" s="54"/>
      <c r="F529" s="54"/>
      <c r="G529" s="54"/>
      <c r="H529" s="54"/>
      <c r="I529" s="54"/>
      <c r="J529" s="54"/>
      <c r="K529" s="103"/>
      <c r="L529" s="54"/>
      <c r="M529" s="54"/>
      <c r="N529" s="54"/>
      <c r="O529" s="54"/>
      <c r="P529" s="54"/>
      <c r="Q529" s="54"/>
      <c r="R529" s="54"/>
      <c r="S529" s="54"/>
      <c r="T529" s="54"/>
      <c r="U529" s="54"/>
      <c r="V529" s="54"/>
      <c r="W529" s="54"/>
      <c r="X529" s="54"/>
      <c r="Y529" s="54"/>
      <c r="Z529" s="54"/>
    </row>
    <row r="530" spans="1:26" x14ac:dyDescent="0.2">
      <c r="A530" s="54"/>
      <c r="B530" s="54"/>
      <c r="C530" s="50"/>
      <c r="D530" s="54"/>
      <c r="E530" s="54"/>
      <c r="F530" s="54"/>
      <c r="G530" s="54"/>
      <c r="H530" s="54"/>
      <c r="I530" s="54"/>
      <c r="J530" s="54"/>
      <c r="K530" s="103"/>
      <c r="L530" s="54"/>
      <c r="M530" s="54"/>
      <c r="N530" s="54"/>
      <c r="O530" s="54"/>
      <c r="P530" s="54"/>
      <c r="Q530" s="54"/>
      <c r="R530" s="54"/>
      <c r="S530" s="54"/>
      <c r="T530" s="54"/>
      <c r="U530" s="54"/>
      <c r="V530" s="54"/>
      <c r="W530" s="54"/>
      <c r="X530" s="54"/>
      <c r="Y530" s="54"/>
      <c r="Z530" s="54"/>
    </row>
    <row r="531" spans="1:26" x14ac:dyDescent="0.2">
      <c r="A531" s="54"/>
      <c r="B531" s="54"/>
      <c r="C531" s="50"/>
      <c r="D531" s="54"/>
      <c r="E531" s="54"/>
      <c r="F531" s="54"/>
      <c r="G531" s="54"/>
      <c r="H531" s="54"/>
      <c r="I531" s="54"/>
      <c r="J531" s="54"/>
      <c r="K531" s="103"/>
      <c r="L531" s="54"/>
      <c r="M531" s="54"/>
      <c r="N531" s="54"/>
      <c r="O531" s="54"/>
      <c r="P531" s="54"/>
      <c r="Q531" s="54"/>
      <c r="R531" s="54"/>
      <c r="S531" s="54"/>
      <c r="T531" s="54"/>
      <c r="U531" s="54"/>
      <c r="V531" s="54"/>
      <c r="W531" s="54"/>
      <c r="X531" s="54"/>
      <c r="Y531" s="54"/>
      <c r="Z531" s="54"/>
    </row>
    <row r="532" spans="1:26" x14ac:dyDescent="0.2">
      <c r="A532" s="54"/>
      <c r="B532" s="54"/>
      <c r="C532" s="50"/>
      <c r="D532" s="54"/>
      <c r="E532" s="54"/>
      <c r="F532" s="54"/>
      <c r="G532" s="54"/>
      <c r="H532" s="54"/>
      <c r="I532" s="54"/>
      <c r="J532" s="54"/>
      <c r="K532" s="103"/>
      <c r="L532" s="54"/>
      <c r="M532" s="54"/>
      <c r="N532" s="54"/>
      <c r="O532" s="54"/>
      <c r="P532" s="54"/>
      <c r="Q532" s="54"/>
      <c r="R532" s="54"/>
      <c r="S532" s="54"/>
      <c r="T532" s="54"/>
      <c r="U532" s="54"/>
      <c r="V532" s="54"/>
      <c r="W532" s="54"/>
      <c r="X532" s="54"/>
      <c r="Y532" s="54"/>
      <c r="Z532" s="54"/>
    </row>
    <row r="533" spans="1:26" x14ac:dyDescent="0.2">
      <c r="A533" s="54"/>
      <c r="B533" s="54"/>
      <c r="C533" s="50"/>
      <c r="D533" s="54"/>
      <c r="E533" s="54"/>
      <c r="F533" s="54"/>
      <c r="G533" s="54"/>
      <c r="H533" s="54"/>
      <c r="I533" s="54"/>
      <c r="J533" s="54"/>
      <c r="K533" s="103"/>
      <c r="L533" s="54"/>
      <c r="M533" s="54"/>
      <c r="N533" s="54"/>
      <c r="O533" s="54"/>
      <c r="P533" s="54"/>
      <c r="Q533" s="54"/>
      <c r="R533" s="54"/>
      <c r="S533" s="54"/>
      <c r="T533" s="54"/>
      <c r="U533" s="54"/>
      <c r="V533" s="54"/>
      <c r="W533" s="54"/>
      <c r="X533" s="54"/>
      <c r="Y533" s="54"/>
      <c r="Z533" s="54"/>
    </row>
    <row r="534" spans="1:26" x14ac:dyDescent="0.2">
      <c r="A534" s="54"/>
      <c r="B534" s="54"/>
      <c r="C534" s="50"/>
      <c r="D534" s="54"/>
      <c r="E534" s="54"/>
      <c r="F534" s="54"/>
      <c r="G534" s="54"/>
      <c r="H534" s="54"/>
      <c r="I534" s="54"/>
      <c r="J534" s="54"/>
      <c r="K534" s="103"/>
      <c r="L534" s="54"/>
      <c r="M534" s="54"/>
      <c r="N534" s="54"/>
      <c r="O534" s="54"/>
      <c r="P534" s="54"/>
      <c r="Q534" s="54"/>
      <c r="R534" s="54"/>
      <c r="S534" s="54"/>
      <c r="T534" s="54"/>
      <c r="U534" s="54"/>
      <c r="V534" s="54"/>
      <c r="W534" s="54"/>
      <c r="X534" s="54"/>
      <c r="Y534" s="54"/>
      <c r="Z534" s="54"/>
    </row>
    <row r="535" spans="1:26" x14ac:dyDescent="0.2">
      <c r="A535" s="54"/>
      <c r="B535" s="54"/>
      <c r="C535" s="50"/>
      <c r="D535" s="54"/>
      <c r="E535" s="54"/>
      <c r="F535" s="54"/>
      <c r="G535" s="54"/>
      <c r="H535" s="54"/>
      <c r="I535" s="54"/>
      <c r="J535" s="54"/>
      <c r="K535" s="103"/>
      <c r="L535" s="54"/>
      <c r="M535" s="54"/>
      <c r="N535" s="54"/>
      <c r="O535" s="54"/>
      <c r="P535" s="54"/>
      <c r="Q535" s="54"/>
      <c r="R535" s="54"/>
      <c r="S535" s="54"/>
      <c r="T535" s="54"/>
      <c r="U535" s="54"/>
      <c r="V535" s="54"/>
      <c r="W535" s="54"/>
      <c r="X535" s="54"/>
      <c r="Y535" s="54"/>
      <c r="Z535" s="54"/>
    </row>
    <row r="536" spans="1:26" x14ac:dyDescent="0.2">
      <c r="A536" s="54"/>
      <c r="B536" s="54"/>
      <c r="C536" s="50"/>
      <c r="D536" s="54"/>
      <c r="E536" s="54"/>
      <c r="F536" s="54"/>
      <c r="G536" s="54"/>
      <c r="H536" s="54"/>
      <c r="I536" s="54"/>
      <c r="J536" s="54"/>
      <c r="K536" s="103"/>
      <c r="L536" s="54"/>
      <c r="M536" s="54"/>
      <c r="N536" s="54"/>
      <c r="O536" s="54"/>
      <c r="P536" s="54"/>
      <c r="Q536" s="54"/>
      <c r="R536" s="54"/>
      <c r="S536" s="54"/>
      <c r="T536" s="54"/>
      <c r="U536" s="54"/>
      <c r="V536" s="54"/>
      <c r="W536" s="54"/>
      <c r="X536" s="54"/>
      <c r="Y536" s="54"/>
      <c r="Z536" s="54"/>
    </row>
    <row r="537" spans="1:26" x14ac:dyDescent="0.2">
      <c r="A537" s="54"/>
      <c r="B537" s="54"/>
      <c r="C537" s="50"/>
      <c r="D537" s="54"/>
      <c r="E537" s="54"/>
      <c r="F537" s="54"/>
      <c r="G537" s="54"/>
      <c r="H537" s="54"/>
      <c r="I537" s="54"/>
      <c r="J537" s="54"/>
      <c r="K537" s="103"/>
      <c r="L537" s="54"/>
      <c r="M537" s="54"/>
      <c r="N537" s="54"/>
      <c r="O537" s="54"/>
      <c r="P537" s="54"/>
      <c r="Q537" s="54"/>
      <c r="R537" s="54"/>
      <c r="S537" s="54"/>
      <c r="T537" s="54"/>
      <c r="U537" s="54"/>
      <c r="V537" s="54"/>
      <c r="W537" s="54"/>
      <c r="X537" s="54"/>
      <c r="Y537" s="54"/>
      <c r="Z537" s="54"/>
    </row>
    <row r="538" spans="1:26" x14ac:dyDescent="0.2">
      <c r="A538" s="54"/>
      <c r="B538" s="54"/>
      <c r="C538" s="50"/>
      <c r="D538" s="54"/>
      <c r="E538" s="54"/>
      <c r="F538" s="54"/>
      <c r="G538" s="54"/>
      <c r="H538" s="54"/>
      <c r="I538" s="54"/>
      <c r="J538" s="54"/>
      <c r="K538" s="103"/>
      <c r="L538" s="54"/>
      <c r="M538" s="54"/>
      <c r="N538" s="54"/>
      <c r="O538" s="54"/>
      <c r="P538" s="54"/>
      <c r="Q538" s="54"/>
      <c r="R538" s="54"/>
      <c r="S538" s="54"/>
      <c r="T538" s="54"/>
      <c r="U538" s="54"/>
      <c r="V538" s="54"/>
      <c r="W538" s="54"/>
      <c r="X538" s="54"/>
      <c r="Y538" s="54"/>
      <c r="Z538" s="54"/>
    </row>
    <row r="539" spans="1:26" x14ac:dyDescent="0.2">
      <c r="A539" s="54"/>
      <c r="B539" s="54"/>
      <c r="C539" s="50"/>
      <c r="D539" s="54"/>
      <c r="E539" s="54"/>
      <c r="F539" s="54"/>
      <c r="G539" s="54"/>
      <c r="H539" s="54"/>
      <c r="I539" s="54"/>
      <c r="J539" s="54"/>
      <c r="K539" s="103"/>
      <c r="L539" s="54"/>
      <c r="M539" s="54"/>
      <c r="N539" s="54"/>
      <c r="O539" s="54"/>
      <c r="P539" s="54"/>
      <c r="Q539" s="54"/>
      <c r="R539" s="54"/>
      <c r="S539" s="54"/>
      <c r="T539" s="54"/>
      <c r="U539" s="54"/>
      <c r="V539" s="54"/>
      <c r="W539" s="54"/>
      <c r="X539" s="54"/>
      <c r="Y539" s="54"/>
      <c r="Z539" s="54"/>
    </row>
    <row r="540" spans="1:26" x14ac:dyDescent="0.2">
      <c r="A540" s="54"/>
      <c r="B540" s="54"/>
      <c r="C540" s="50"/>
      <c r="D540" s="54"/>
      <c r="E540" s="54"/>
      <c r="F540" s="54"/>
      <c r="G540" s="54"/>
      <c r="H540" s="54"/>
      <c r="I540" s="54"/>
      <c r="J540" s="54"/>
      <c r="K540" s="103"/>
      <c r="L540" s="54"/>
      <c r="M540" s="54"/>
      <c r="N540" s="54"/>
      <c r="O540" s="54"/>
      <c r="P540" s="54"/>
      <c r="Q540" s="54"/>
      <c r="R540" s="54"/>
      <c r="S540" s="54"/>
      <c r="T540" s="54"/>
      <c r="U540" s="54"/>
      <c r="V540" s="54"/>
      <c r="W540" s="54"/>
      <c r="X540" s="54"/>
      <c r="Y540" s="54"/>
      <c r="Z540" s="54"/>
    </row>
    <row r="541" spans="1:26" x14ac:dyDescent="0.2">
      <c r="A541" s="54"/>
      <c r="B541" s="54"/>
      <c r="C541" s="50"/>
      <c r="D541" s="54"/>
      <c r="E541" s="54"/>
      <c r="F541" s="54"/>
      <c r="G541" s="54"/>
      <c r="H541" s="54"/>
      <c r="I541" s="54"/>
      <c r="J541" s="54"/>
      <c r="K541" s="103"/>
      <c r="L541" s="54"/>
      <c r="M541" s="54"/>
      <c r="N541" s="54"/>
      <c r="O541" s="54"/>
      <c r="P541" s="54"/>
      <c r="Q541" s="54"/>
      <c r="R541" s="54"/>
      <c r="S541" s="54"/>
      <c r="T541" s="54"/>
      <c r="U541" s="54"/>
      <c r="V541" s="54"/>
      <c r="W541" s="54"/>
      <c r="X541" s="54"/>
      <c r="Y541" s="54"/>
      <c r="Z541" s="54"/>
    </row>
    <row r="542" spans="1:26" x14ac:dyDescent="0.2">
      <c r="A542" s="54"/>
      <c r="B542" s="54"/>
      <c r="C542" s="50"/>
      <c r="D542" s="54"/>
      <c r="E542" s="54"/>
      <c r="F542" s="54"/>
      <c r="G542" s="54"/>
      <c r="H542" s="54"/>
      <c r="I542" s="54"/>
      <c r="J542" s="54"/>
      <c r="K542" s="103"/>
      <c r="L542" s="54"/>
      <c r="M542" s="54"/>
      <c r="N542" s="54"/>
      <c r="O542" s="54"/>
      <c r="P542" s="54"/>
      <c r="Q542" s="54"/>
      <c r="R542" s="54"/>
      <c r="S542" s="54"/>
      <c r="T542" s="54"/>
      <c r="U542" s="54"/>
      <c r="V542" s="54"/>
      <c r="W542" s="54"/>
      <c r="X542" s="54"/>
      <c r="Y542" s="54"/>
      <c r="Z542" s="54"/>
    </row>
    <row r="543" spans="1:26" x14ac:dyDescent="0.2">
      <c r="A543" s="54"/>
      <c r="B543" s="54"/>
      <c r="C543" s="50"/>
      <c r="D543" s="54"/>
      <c r="E543" s="54"/>
      <c r="F543" s="54"/>
      <c r="G543" s="54"/>
      <c r="H543" s="54"/>
      <c r="I543" s="54"/>
      <c r="J543" s="54"/>
      <c r="K543" s="103"/>
      <c r="L543" s="54"/>
      <c r="M543" s="54"/>
      <c r="N543" s="54"/>
      <c r="O543" s="54"/>
      <c r="P543" s="54"/>
      <c r="Q543" s="54"/>
      <c r="R543" s="54"/>
      <c r="S543" s="54"/>
      <c r="T543" s="54"/>
      <c r="U543" s="54"/>
      <c r="V543" s="54"/>
      <c r="W543" s="54"/>
      <c r="X543" s="54"/>
      <c r="Y543" s="54"/>
      <c r="Z543" s="54"/>
    </row>
    <row r="544" spans="1:26" x14ac:dyDescent="0.2">
      <c r="A544" s="54"/>
      <c r="B544" s="54"/>
      <c r="C544" s="50"/>
      <c r="D544" s="54"/>
      <c r="E544" s="54"/>
      <c r="F544" s="54"/>
      <c r="G544" s="54"/>
      <c r="H544" s="54"/>
      <c r="I544" s="54"/>
      <c r="J544" s="54"/>
      <c r="K544" s="103"/>
      <c r="L544" s="54"/>
      <c r="M544" s="54"/>
      <c r="N544" s="54"/>
      <c r="O544" s="54"/>
      <c r="P544" s="54"/>
      <c r="Q544" s="54"/>
      <c r="R544" s="54"/>
      <c r="S544" s="54"/>
      <c r="T544" s="54"/>
      <c r="U544" s="54"/>
      <c r="V544" s="54"/>
      <c r="W544" s="54"/>
      <c r="X544" s="54"/>
      <c r="Y544" s="54"/>
      <c r="Z544" s="54"/>
    </row>
    <row r="545" spans="1:26" x14ac:dyDescent="0.2">
      <c r="A545" s="54"/>
      <c r="B545" s="54"/>
      <c r="C545" s="50"/>
      <c r="D545" s="54"/>
      <c r="E545" s="54"/>
      <c r="F545" s="54"/>
      <c r="G545" s="54"/>
      <c r="H545" s="54"/>
      <c r="I545" s="54"/>
      <c r="J545" s="54"/>
      <c r="K545" s="103"/>
      <c r="L545" s="54"/>
      <c r="M545" s="54"/>
      <c r="N545" s="54"/>
      <c r="O545" s="54"/>
      <c r="P545" s="54"/>
      <c r="Q545" s="54"/>
      <c r="R545" s="54"/>
      <c r="S545" s="54"/>
      <c r="T545" s="54"/>
      <c r="U545" s="54"/>
      <c r="V545" s="54"/>
      <c r="W545" s="54"/>
      <c r="X545" s="54"/>
      <c r="Y545" s="54"/>
      <c r="Z545" s="54"/>
    </row>
    <row r="546" spans="1:26" x14ac:dyDescent="0.2">
      <c r="A546" s="54"/>
      <c r="B546" s="54"/>
      <c r="C546" s="50"/>
      <c r="D546" s="54"/>
      <c r="E546" s="54"/>
      <c r="F546" s="54"/>
      <c r="G546" s="54"/>
      <c r="H546" s="54"/>
      <c r="I546" s="54"/>
      <c r="J546" s="54"/>
      <c r="K546" s="103"/>
      <c r="L546" s="54"/>
      <c r="M546" s="54"/>
      <c r="N546" s="54"/>
      <c r="O546" s="54"/>
      <c r="P546" s="54"/>
      <c r="Q546" s="54"/>
      <c r="R546" s="54"/>
      <c r="S546" s="54"/>
      <c r="T546" s="54"/>
      <c r="U546" s="54"/>
      <c r="V546" s="54"/>
      <c r="W546" s="54"/>
      <c r="X546" s="54"/>
      <c r="Y546" s="54"/>
      <c r="Z546" s="54"/>
    </row>
    <row r="547" spans="1:26" x14ac:dyDescent="0.2">
      <c r="A547" s="54"/>
      <c r="B547" s="54"/>
      <c r="C547" s="50"/>
      <c r="D547" s="54"/>
      <c r="E547" s="54"/>
      <c r="F547" s="54"/>
      <c r="G547" s="54"/>
      <c r="H547" s="54"/>
      <c r="I547" s="54"/>
      <c r="J547" s="54"/>
      <c r="K547" s="103"/>
      <c r="L547" s="54"/>
      <c r="M547" s="54"/>
      <c r="N547" s="54"/>
      <c r="O547" s="54"/>
      <c r="P547" s="54"/>
      <c r="Q547" s="54"/>
      <c r="R547" s="54"/>
      <c r="S547" s="54"/>
      <c r="T547" s="54"/>
      <c r="U547" s="54"/>
      <c r="V547" s="54"/>
      <c r="W547" s="54"/>
      <c r="X547" s="54"/>
      <c r="Y547" s="54"/>
      <c r="Z547" s="54"/>
    </row>
    <row r="548" spans="1:26" x14ac:dyDescent="0.2">
      <c r="A548" s="54"/>
      <c r="B548" s="54"/>
      <c r="C548" s="50"/>
      <c r="D548" s="54"/>
      <c r="E548" s="54"/>
      <c r="F548" s="54"/>
      <c r="G548" s="54"/>
      <c r="H548" s="54"/>
      <c r="I548" s="54"/>
      <c r="J548" s="54"/>
      <c r="K548" s="103"/>
      <c r="L548" s="54"/>
      <c r="M548" s="54"/>
      <c r="N548" s="54"/>
      <c r="O548" s="54"/>
      <c r="P548" s="54"/>
      <c r="Q548" s="54"/>
      <c r="R548" s="54"/>
      <c r="S548" s="54"/>
      <c r="T548" s="54"/>
      <c r="U548" s="54"/>
      <c r="V548" s="54"/>
      <c r="W548" s="54"/>
      <c r="X548" s="54"/>
      <c r="Y548" s="54"/>
      <c r="Z548" s="54"/>
    </row>
    <row r="549" spans="1:26" x14ac:dyDescent="0.2">
      <c r="A549" s="54"/>
      <c r="B549" s="54"/>
      <c r="C549" s="50"/>
      <c r="D549" s="54"/>
      <c r="E549" s="54"/>
      <c r="F549" s="54"/>
      <c r="G549" s="54"/>
      <c r="H549" s="54"/>
      <c r="I549" s="54"/>
      <c r="J549" s="54"/>
      <c r="K549" s="103"/>
      <c r="L549" s="54"/>
      <c r="M549" s="54"/>
      <c r="N549" s="54"/>
      <c r="O549" s="54"/>
      <c r="P549" s="54"/>
      <c r="Q549" s="54"/>
      <c r="R549" s="54"/>
      <c r="S549" s="54"/>
      <c r="T549" s="54"/>
      <c r="U549" s="54"/>
      <c r="V549" s="54"/>
      <c r="W549" s="54"/>
      <c r="X549" s="54"/>
      <c r="Y549" s="54"/>
      <c r="Z549" s="54"/>
    </row>
    <row r="550" spans="1:26" x14ac:dyDescent="0.2">
      <c r="A550" s="54"/>
      <c r="B550" s="54"/>
      <c r="C550" s="50"/>
      <c r="D550" s="54"/>
      <c r="E550" s="54"/>
      <c r="F550" s="54"/>
      <c r="G550" s="54"/>
      <c r="H550" s="54"/>
      <c r="I550" s="54"/>
      <c r="J550" s="54"/>
      <c r="K550" s="103"/>
      <c r="L550" s="54"/>
      <c r="M550" s="54"/>
      <c r="N550" s="54"/>
      <c r="O550" s="54"/>
      <c r="P550" s="54"/>
      <c r="Q550" s="54"/>
      <c r="R550" s="54"/>
      <c r="S550" s="54"/>
      <c r="T550" s="54"/>
      <c r="U550" s="54"/>
      <c r="V550" s="54"/>
      <c r="W550" s="54"/>
      <c r="X550" s="54"/>
      <c r="Y550" s="54"/>
      <c r="Z550" s="54"/>
    </row>
    <row r="551" spans="1:26" x14ac:dyDescent="0.2">
      <c r="A551" s="54"/>
      <c r="B551" s="54"/>
      <c r="C551" s="50"/>
      <c r="D551" s="54"/>
      <c r="E551" s="54"/>
      <c r="F551" s="54"/>
      <c r="G551" s="54"/>
      <c r="H551" s="54"/>
      <c r="I551" s="54"/>
      <c r="J551" s="54"/>
      <c r="K551" s="103"/>
      <c r="L551" s="54"/>
      <c r="M551" s="54"/>
      <c r="N551" s="54"/>
      <c r="O551" s="54"/>
      <c r="P551" s="54"/>
      <c r="Q551" s="54"/>
      <c r="R551" s="54"/>
      <c r="S551" s="54"/>
      <c r="T551" s="54"/>
      <c r="U551" s="54"/>
      <c r="V551" s="54"/>
      <c r="W551" s="54"/>
      <c r="X551" s="54"/>
      <c r="Y551" s="54"/>
      <c r="Z551" s="54"/>
    </row>
    <row r="552" spans="1:26" x14ac:dyDescent="0.2">
      <c r="A552" s="54"/>
      <c r="B552" s="54"/>
      <c r="C552" s="50"/>
      <c r="D552" s="54"/>
      <c r="E552" s="54"/>
      <c r="F552" s="54"/>
      <c r="G552" s="54"/>
      <c r="H552" s="54"/>
      <c r="I552" s="54"/>
      <c r="J552" s="54"/>
      <c r="K552" s="103"/>
      <c r="L552" s="54"/>
      <c r="M552" s="54"/>
      <c r="N552" s="54"/>
      <c r="O552" s="54"/>
      <c r="P552" s="54"/>
      <c r="Q552" s="54"/>
      <c r="R552" s="54"/>
      <c r="S552" s="54"/>
      <c r="T552" s="54"/>
      <c r="U552" s="54"/>
      <c r="V552" s="54"/>
      <c r="W552" s="54"/>
      <c r="X552" s="54"/>
      <c r="Y552" s="54"/>
      <c r="Z552" s="54"/>
    </row>
    <row r="553" spans="1:26" x14ac:dyDescent="0.2">
      <c r="A553" s="54"/>
      <c r="B553" s="54"/>
      <c r="C553" s="50"/>
      <c r="D553" s="54"/>
      <c r="E553" s="54"/>
      <c r="F553" s="54"/>
      <c r="G553" s="54"/>
      <c r="H553" s="54"/>
      <c r="I553" s="54"/>
      <c r="J553" s="54"/>
      <c r="K553" s="103"/>
      <c r="L553" s="54"/>
      <c r="M553" s="54"/>
      <c r="N553" s="54"/>
      <c r="O553" s="54"/>
      <c r="P553" s="54"/>
      <c r="Q553" s="54"/>
      <c r="R553" s="54"/>
      <c r="S553" s="54"/>
      <c r="T553" s="54"/>
      <c r="U553" s="54"/>
      <c r="V553" s="54"/>
      <c r="W553" s="54"/>
      <c r="X553" s="54"/>
      <c r="Y553" s="54"/>
      <c r="Z553" s="54"/>
    </row>
    <row r="554" spans="1:26" x14ac:dyDescent="0.2">
      <c r="A554" s="54"/>
      <c r="B554" s="54"/>
      <c r="C554" s="50"/>
      <c r="D554" s="54"/>
      <c r="E554" s="54"/>
      <c r="F554" s="54"/>
      <c r="G554" s="54"/>
      <c r="H554" s="54"/>
      <c r="I554" s="54"/>
      <c r="J554" s="54"/>
      <c r="K554" s="103"/>
      <c r="L554" s="54"/>
      <c r="M554" s="54"/>
      <c r="N554" s="54"/>
      <c r="O554" s="54"/>
      <c r="P554" s="54"/>
      <c r="Q554" s="54"/>
      <c r="R554" s="54"/>
      <c r="S554" s="54"/>
      <c r="T554" s="54"/>
      <c r="U554" s="54"/>
      <c r="V554" s="54"/>
      <c r="W554" s="54"/>
      <c r="X554" s="54"/>
      <c r="Y554" s="54"/>
      <c r="Z554" s="54"/>
    </row>
    <row r="555" spans="1:26" x14ac:dyDescent="0.2">
      <c r="A555" s="54"/>
      <c r="B555" s="54"/>
      <c r="C555" s="50"/>
      <c r="D555" s="54"/>
      <c r="E555" s="54"/>
      <c r="F555" s="54"/>
      <c r="G555" s="54"/>
      <c r="H555" s="54"/>
      <c r="I555" s="54"/>
      <c r="J555" s="54"/>
      <c r="K555" s="103"/>
      <c r="L555" s="54"/>
      <c r="M555" s="54"/>
      <c r="N555" s="54"/>
      <c r="O555" s="54"/>
      <c r="P555" s="54"/>
      <c r="Q555" s="54"/>
      <c r="R555" s="54"/>
      <c r="S555" s="54"/>
      <c r="T555" s="54"/>
      <c r="U555" s="54"/>
      <c r="V555" s="54"/>
      <c r="W555" s="54"/>
      <c r="X555" s="54"/>
      <c r="Y555" s="54"/>
      <c r="Z555" s="54"/>
    </row>
    <row r="556" spans="1:26" x14ac:dyDescent="0.2">
      <c r="A556" s="54"/>
      <c r="B556" s="54"/>
      <c r="C556" s="50"/>
      <c r="D556" s="54"/>
      <c r="E556" s="54"/>
      <c r="F556" s="54"/>
      <c r="G556" s="54"/>
      <c r="H556" s="54"/>
      <c r="I556" s="54"/>
      <c r="J556" s="54"/>
      <c r="K556" s="103"/>
      <c r="L556" s="54"/>
      <c r="M556" s="54"/>
      <c r="N556" s="54"/>
      <c r="O556" s="54"/>
      <c r="P556" s="54"/>
      <c r="Q556" s="54"/>
      <c r="R556" s="54"/>
      <c r="S556" s="54"/>
      <c r="T556" s="54"/>
      <c r="U556" s="54"/>
      <c r="V556" s="54"/>
      <c r="W556" s="54"/>
      <c r="X556" s="54"/>
      <c r="Y556" s="54"/>
      <c r="Z556" s="54"/>
    </row>
    <row r="557" spans="1:26" x14ac:dyDescent="0.2">
      <c r="A557" s="54"/>
      <c r="B557" s="54"/>
      <c r="C557" s="50"/>
      <c r="D557" s="54"/>
      <c r="E557" s="54"/>
      <c r="F557" s="54"/>
      <c r="G557" s="54"/>
      <c r="H557" s="54"/>
      <c r="I557" s="54"/>
      <c r="J557" s="54"/>
      <c r="K557" s="103"/>
      <c r="L557" s="54"/>
      <c r="M557" s="54"/>
      <c r="N557" s="54"/>
      <c r="O557" s="54"/>
      <c r="P557" s="54"/>
      <c r="Q557" s="54"/>
      <c r="R557" s="54"/>
      <c r="S557" s="54"/>
      <c r="T557" s="54"/>
      <c r="U557" s="54"/>
      <c r="V557" s="54"/>
      <c r="W557" s="54"/>
      <c r="X557" s="54"/>
      <c r="Y557" s="54"/>
      <c r="Z557" s="54"/>
    </row>
    <row r="558" spans="1:26" x14ac:dyDescent="0.2">
      <c r="A558" s="54"/>
      <c r="B558" s="54"/>
      <c r="C558" s="50"/>
      <c r="D558" s="54"/>
      <c r="E558" s="54"/>
      <c r="F558" s="54"/>
      <c r="G558" s="54"/>
      <c r="H558" s="54"/>
      <c r="I558" s="54"/>
      <c r="J558" s="54"/>
      <c r="K558" s="103"/>
      <c r="L558" s="54"/>
      <c r="M558" s="54"/>
      <c r="N558" s="54"/>
      <c r="O558" s="54"/>
      <c r="P558" s="54"/>
      <c r="Q558" s="54"/>
      <c r="R558" s="54"/>
      <c r="S558" s="54"/>
      <c r="T558" s="54"/>
      <c r="U558" s="54"/>
      <c r="V558" s="54"/>
      <c r="W558" s="54"/>
      <c r="X558" s="54"/>
      <c r="Y558" s="54"/>
      <c r="Z558" s="54"/>
    </row>
    <row r="559" spans="1:26" x14ac:dyDescent="0.2">
      <c r="A559" s="54"/>
      <c r="B559" s="54"/>
      <c r="C559" s="50"/>
      <c r="D559" s="54"/>
      <c r="E559" s="54"/>
      <c r="F559" s="54"/>
      <c r="G559" s="54"/>
      <c r="H559" s="54"/>
      <c r="I559" s="54"/>
      <c r="J559" s="54"/>
      <c r="K559" s="103"/>
      <c r="L559" s="54"/>
      <c r="M559" s="54"/>
      <c r="N559" s="54"/>
      <c r="O559" s="54"/>
      <c r="P559" s="54"/>
      <c r="Q559" s="54"/>
      <c r="R559" s="54"/>
      <c r="S559" s="54"/>
      <c r="T559" s="54"/>
      <c r="U559" s="54"/>
      <c r="V559" s="54"/>
      <c r="W559" s="54"/>
      <c r="X559" s="54"/>
      <c r="Y559" s="54"/>
      <c r="Z559" s="54"/>
    </row>
    <row r="560" spans="1:26" x14ac:dyDescent="0.2">
      <c r="A560" s="54"/>
      <c r="B560" s="54"/>
      <c r="C560" s="50"/>
      <c r="D560" s="54"/>
      <c r="E560" s="54"/>
      <c r="F560" s="54"/>
      <c r="G560" s="54"/>
      <c r="H560" s="54"/>
      <c r="I560" s="54"/>
      <c r="J560" s="54"/>
      <c r="K560" s="103"/>
      <c r="L560" s="54"/>
      <c r="M560" s="54"/>
      <c r="N560" s="54"/>
      <c r="O560" s="54"/>
      <c r="P560" s="54"/>
      <c r="Q560" s="54"/>
      <c r="R560" s="54"/>
      <c r="S560" s="54"/>
      <c r="T560" s="54"/>
      <c r="U560" s="54"/>
      <c r="V560" s="54"/>
      <c r="W560" s="54"/>
      <c r="X560" s="54"/>
      <c r="Y560" s="54"/>
      <c r="Z560" s="54"/>
    </row>
    <row r="561" spans="1:26" x14ac:dyDescent="0.2">
      <c r="A561" s="54"/>
      <c r="B561" s="54"/>
      <c r="C561" s="50"/>
      <c r="D561" s="54"/>
      <c r="E561" s="54"/>
      <c r="F561" s="54"/>
      <c r="G561" s="54"/>
      <c r="H561" s="54"/>
      <c r="I561" s="54"/>
      <c r="J561" s="54"/>
      <c r="K561" s="103"/>
      <c r="L561" s="54"/>
      <c r="M561" s="54"/>
      <c r="N561" s="54"/>
      <c r="O561" s="54"/>
      <c r="P561" s="54"/>
      <c r="Q561" s="54"/>
      <c r="R561" s="54"/>
      <c r="S561" s="54"/>
      <c r="T561" s="54"/>
      <c r="U561" s="54"/>
      <c r="V561" s="54"/>
      <c r="W561" s="54"/>
      <c r="X561" s="54"/>
      <c r="Y561" s="54"/>
      <c r="Z561" s="54"/>
    </row>
    <row r="562" spans="1:26" x14ac:dyDescent="0.2">
      <c r="A562" s="54"/>
      <c r="B562" s="54"/>
      <c r="C562" s="50"/>
      <c r="D562" s="54"/>
      <c r="E562" s="54"/>
      <c r="F562" s="54"/>
      <c r="G562" s="54"/>
      <c r="H562" s="54"/>
      <c r="I562" s="54"/>
      <c r="J562" s="54"/>
      <c r="K562" s="103"/>
      <c r="L562" s="54"/>
      <c r="M562" s="54"/>
      <c r="N562" s="54"/>
      <c r="O562" s="54"/>
      <c r="P562" s="54"/>
      <c r="Q562" s="54"/>
      <c r="R562" s="54"/>
      <c r="S562" s="54"/>
      <c r="T562" s="54"/>
      <c r="U562" s="54"/>
      <c r="V562" s="54"/>
      <c r="W562" s="54"/>
      <c r="X562" s="54"/>
      <c r="Y562" s="54"/>
      <c r="Z562" s="54"/>
    </row>
    <row r="563" spans="1:26" x14ac:dyDescent="0.2">
      <c r="A563" s="54"/>
      <c r="B563" s="54"/>
      <c r="C563" s="50"/>
      <c r="D563" s="54"/>
      <c r="E563" s="54"/>
      <c r="F563" s="54"/>
      <c r="G563" s="54"/>
      <c r="H563" s="54"/>
      <c r="I563" s="54"/>
      <c r="J563" s="54"/>
      <c r="K563" s="103"/>
      <c r="L563" s="54"/>
      <c r="M563" s="54"/>
      <c r="N563" s="54"/>
      <c r="O563" s="54"/>
      <c r="P563" s="54"/>
      <c r="Q563" s="54"/>
      <c r="R563" s="54"/>
      <c r="S563" s="54"/>
      <c r="T563" s="54"/>
      <c r="U563" s="54"/>
      <c r="V563" s="54"/>
      <c r="W563" s="54"/>
      <c r="X563" s="54"/>
      <c r="Y563" s="54"/>
      <c r="Z563" s="54"/>
    </row>
    <row r="564" spans="1:26" x14ac:dyDescent="0.2">
      <c r="A564" s="54"/>
      <c r="B564" s="54"/>
      <c r="C564" s="50"/>
      <c r="D564" s="54"/>
      <c r="E564" s="54"/>
      <c r="F564" s="54"/>
      <c r="G564" s="54"/>
      <c r="H564" s="54"/>
      <c r="I564" s="54"/>
      <c r="J564" s="54"/>
      <c r="K564" s="103"/>
      <c r="L564" s="54"/>
      <c r="M564" s="54"/>
      <c r="N564" s="54"/>
      <c r="O564" s="54"/>
      <c r="P564" s="54"/>
      <c r="Q564" s="54"/>
      <c r="R564" s="54"/>
      <c r="S564" s="54"/>
      <c r="T564" s="54"/>
      <c r="U564" s="54"/>
      <c r="V564" s="54"/>
      <c r="W564" s="54"/>
      <c r="X564" s="54"/>
      <c r="Y564" s="54"/>
      <c r="Z564" s="54"/>
    </row>
    <row r="565" spans="1:26" x14ac:dyDescent="0.2">
      <c r="A565" s="54"/>
      <c r="B565" s="54"/>
      <c r="C565" s="50"/>
      <c r="D565" s="54"/>
      <c r="E565" s="54"/>
      <c r="F565" s="54"/>
      <c r="G565" s="54"/>
      <c r="H565" s="54"/>
      <c r="I565" s="54"/>
      <c r="J565" s="54"/>
      <c r="K565" s="103"/>
      <c r="L565" s="54"/>
      <c r="M565" s="54"/>
      <c r="N565" s="54"/>
      <c r="O565" s="54"/>
      <c r="P565" s="54"/>
      <c r="Q565" s="54"/>
      <c r="R565" s="54"/>
      <c r="S565" s="54"/>
      <c r="T565" s="54"/>
      <c r="U565" s="54"/>
      <c r="V565" s="54"/>
      <c r="W565" s="54"/>
      <c r="X565" s="54"/>
      <c r="Y565" s="54"/>
      <c r="Z565" s="54"/>
    </row>
    <row r="566" spans="1:26" x14ac:dyDescent="0.2">
      <c r="A566" s="54"/>
      <c r="B566" s="54"/>
      <c r="C566" s="50"/>
      <c r="D566" s="54"/>
      <c r="E566" s="54"/>
      <c r="F566" s="54"/>
      <c r="G566" s="54"/>
      <c r="H566" s="54"/>
      <c r="I566" s="54"/>
      <c r="J566" s="54"/>
      <c r="K566" s="103"/>
      <c r="L566" s="54"/>
      <c r="M566" s="54"/>
      <c r="N566" s="54"/>
      <c r="O566" s="54"/>
      <c r="P566" s="54"/>
      <c r="Q566" s="54"/>
      <c r="R566" s="54"/>
      <c r="S566" s="54"/>
      <c r="T566" s="54"/>
      <c r="U566" s="54"/>
      <c r="V566" s="54"/>
      <c r="W566" s="54"/>
      <c r="X566" s="54"/>
      <c r="Y566" s="54"/>
      <c r="Z566" s="54"/>
    </row>
    <row r="567" spans="1:26" x14ac:dyDescent="0.2">
      <c r="A567" s="54"/>
      <c r="B567" s="54"/>
      <c r="C567" s="50"/>
      <c r="D567" s="54"/>
      <c r="E567" s="54"/>
      <c r="F567" s="54"/>
      <c r="G567" s="54"/>
      <c r="H567" s="54"/>
      <c r="I567" s="54"/>
      <c r="J567" s="54"/>
      <c r="K567" s="103"/>
      <c r="L567" s="54"/>
      <c r="M567" s="54"/>
      <c r="N567" s="54"/>
      <c r="O567" s="54"/>
      <c r="P567" s="54"/>
      <c r="Q567" s="54"/>
      <c r="R567" s="54"/>
      <c r="S567" s="54"/>
      <c r="T567" s="54"/>
      <c r="U567" s="54"/>
      <c r="V567" s="54"/>
      <c r="W567" s="54"/>
      <c r="X567" s="54"/>
      <c r="Y567" s="54"/>
      <c r="Z567" s="54"/>
    </row>
    <row r="568" spans="1:26" x14ac:dyDescent="0.2">
      <c r="A568" s="54"/>
      <c r="B568" s="54"/>
      <c r="C568" s="50"/>
      <c r="D568" s="54"/>
      <c r="E568" s="54"/>
      <c r="F568" s="54"/>
      <c r="G568" s="54"/>
      <c r="H568" s="54"/>
      <c r="I568" s="54"/>
      <c r="J568" s="54"/>
      <c r="K568" s="103"/>
      <c r="L568" s="54"/>
      <c r="M568" s="54"/>
      <c r="N568" s="54"/>
      <c r="O568" s="54"/>
      <c r="P568" s="54"/>
      <c r="Q568" s="54"/>
      <c r="R568" s="54"/>
      <c r="S568" s="54"/>
      <c r="T568" s="54"/>
      <c r="U568" s="54"/>
      <c r="V568" s="54"/>
      <c r="W568" s="54"/>
      <c r="X568" s="54"/>
      <c r="Y568" s="54"/>
      <c r="Z568" s="54"/>
    </row>
    <row r="569" spans="1:26" x14ac:dyDescent="0.2">
      <c r="A569" s="54"/>
      <c r="B569" s="54"/>
      <c r="C569" s="50"/>
      <c r="D569" s="54"/>
      <c r="E569" s="54"/>
      <c r="F569" s="54"/>
      <c r="G569" s="54"/>
      <c r="H569" s="54"/>
      <c r="I569" s="54"/>
      <c r="J569" s="54"/>
      <c r="K569" s="103"/>
      <c r="L569" s="54"/>
      <c r="M569" s="54"/>
      <c r="N569" s="54"/>
      <c r="O569" s="54"/>
      <c r="P569" s="54"/>
      <c r="Q569" s="54"/>
      <c r="R569" s="54"/>
      <c r="S569" s="54"/>
      <c r="T569" s="54"/>
      <c r="U569" s="54"/>
      <c r="V569" s="54"/>
      <c r="W569" s="54"/>
      <c r="X569" s="54"/>
      <c r="Y569" s="54"/>
      <c r="Z569" s="54"/>
    </row>
    <row r="570" spans="1:26" x14ac:dyDescent="0.2">
      <c r="A570" s="54"/>
      <c r="B570" s="54"/>
      <c r="C570" s="50"/>
      <c r="D570" s="54"/>
      <c r="E570" s="54"/>
      <c r="F570" s="54"/>
      <c r="G570" s="54"/>
      <c r="H570" s="54"/>
      <c r="I570" s="54"/>
      <c r="J570" s="54"/>
      <c r="K570" s="103"/>
      <c r="L570" s="54"/>
      <c r="M570" s="54"/>
      <c r="N570" s="54"/>
      <c r="O570" s="54"/>
      <c r="P570" s="54"/>
      <c r="Q570" s="54"/>
      <c r="R570" s="54"/>
      <c r="S570" s="54"/>
      <c r="T570" s="54"/>
      <c r="U570" s="54"/>
      <c r="V570" s="54"/>
      <c r="W570" s="54"/>
      <c r="X570" s="54"/>
      <c r="Y570" s="54"/>
      <c r="Z570" s="54"/>
    </row>
    <row r="571" spans="1:26" x14ac:dyDescent="0.2">
      <c r="A571" s="54"/>
      <c r="B571" s="54"/>
      <c r="C571" s="50"/>
      <c r="D571" s="54"/>
      <c r="E571" s="54"/>
      <c r="F571" s="54"/>
      <c r="G571" s="54"/>
      <c r="H571" s="54"/>
      <c r="I571" s="54"/>
      <c r="J571" s="54"/>
      <c r="K571" s="103"/>
      <c r="L571" s="54"/>
      <c r="M571" s="54"/>
      <c r="N571" s="54"/>
      <c r="O571" s="54"/>
      <c r="P571" s="54"/>
      <c r="Q571" s="54"/>
      <c r="R571" s="54"/>
      <c r="S571" s="54"/>
      <c r="T571" s="54"/>
      <c r="U571" s="54"/>
      <c r="V571" s="54"/>
      <c r="W571" s="54"/>
      <c r="X571" s="54"/>
      <c r="Y571" s="54"/>
      <c r="Z571" s="54"/>
    </row>
    <row r="572" spans="1:26" x14ac:dyDescent="0.2">
      <c r="A572" s="54"/>
      <c r="B572" s="54"/>
      <c r="C572" s="50"/>
      <c r="D572" s="54"/>
      <c r="E572" s="54"/>
      <c r="F572" s="54"/>
      <c r="G572" s="54"/>
      <c r="H572" s="54"/>
      <c r="I572" s="54"/>
      <c r="J572" s="54"/>
      <c r="K572" s="103"/>
      <c r="L572" s="54"/>
      <c r="M572" s="54"/>
      <c r="N572" s="54"/>
      <c r="O572" s="54"/>
      <c r="P572" s="54"/>
      <c r="Q572" s="54"/>
      <c r="R572" s="54"/>
      <c r="S572" s="54"/>
      <c r="T572" s="54"/>
      <c r="U572" s="54"/>
      <c r="V572" s="54"/>
      <c r="W572" s="54"/>
      <c r="X572" s="54"/>
      <c r="Y572" s="54"/>
      <c r="Z572" s="54"/>
    </row>
    <row r="573" spans="1:26" x14ac:dyDescent="0.2">
      <c r="A573" s="54"/>
      <c r="B573" s="54"/>
      <c r="C573" s="50"/>
      <c r="D573" s="54"/>
      <c r="E573" s="54"/>
      <c r="F573" s="54"/>
      <c r="G573" s="54"/>
      <c r="H573" s="54"/>
      <c r="I573" s="54"/>
      <c r="J573" s="54"/>
      <c r="K573" s="103"/>
      <c r="L573" s="54"/>
      <c r="M573" s="54"/>
      <c r="N573" s="54"/>
      <c r="O573" s="54"/>
      <c r="P573" s="54"/>
      <c r="Q573" s="54"/>
      <c r="R573" s="54"/>
      <c r="S573" s="54"/>
      <c r="T573" s="54"/>
      <c r="U573" s="54"/>
      <c r="V573" s="54"/>
      <c r="W573" s="54"/>
      <c r="X573" s="54"/>
      <c r="Y573" s="54"/>
      <c r="Z573" s="54"/>
    </row>
    <row r="574" spans="1:26" x14ac:dyDescent="0.2">
      <c r="A574" s="54"/>
      <c r="B574" s="54"/>
      <c r="C574" s="50"/>
      <c r="D574" s="54"/>
      <c r="E574" s="54"/>
      <c r="F574" s="54"/>
      <c r="G574" s="54"/>
      <c r="H574" s="54"/>
      <c r="I574" s="54"/>
      <c r="J574" s="54"/>
      <c r="K574" s="103"/>
      <c r="L574" s="54"/>
      <c r="M574" s="54"/>
      <c r="N574" s="54"/>
      <c r="O574" s="54"/>
      <c r="P574" s="54"/>
      <c r="Q574" s="54"/>
      <c r="R574" s="54"/>
      <c r="S574" s="54"/>
      <c r="T574" s="54"/>
      <c r="U574" s="54"/>
      <c r="V574" s="54"/>
      <c r="W574" s="54"/>
      <c r="X574" s="54"/>
      <c r="Y574" s="54"/>
      <c r="Z574" s="54"/>
    </row>
    <row r="575" spans="1:26" x14ac:dyDescent="0.2">
      <c r="A575" s="54"/>
      <c r="B575" s="54"/>
      <c r="C575" s="50"/>
      <c r="D575" s="54"/>
      <c r="E575" s="54"/>
      <c r="F575" s="54"/>
      <c r="G575" s="54"/>
      <c r="H575" s="54"/>
      <c r="I575" s="54"/>
      <c r="J575" s="54"/>
      <c r="K575" s="103"/>
      <c r="L575" s="54"/>
      <c r="M575" s="54"/>
      <c r="N575" s="54"/>
      <c r="O575" s="54"/>
      <c r="P575" s="54"/>
      <c r="Q575" s="54"/>
      <c r="R575" s="54"/>
      <c r="S575" s="54"/>
      <c r="T575" s="54"/>
      <c r="U575" s="54"/>
      <c r="V575" s="54"/>
      <c r="W575" s="54"/>
      <c r="X575" s="54"/>
      <c r="Y575" s="54"/>
      <c r="Z575" s="54"/>
    </row>
    <row r="576" spans="1:26" x14ac:dyDescent="0.2">
      <c r="A576" s="54"/>
      <c r="B576" s="54"/>
      <c r="C576" s="50"/>
      <c r="D576" s="54"/>
      <c r="E576" s="54"/>
      <c r="F576" s="54"/>
      <c r="G576" s="54"/>
      <c r="H576" s="54"/>
      <c r="I576" s="54"/>
      <c r="J576" s="54"/>
      <c r="K576" s="103"/>
      <c r="L576" s="54"/>
      <c r="M576" s="54"/>
      <c r="N576" s="54"/>
      <c r="O576" s="54"/>
      <c r="P576" s="54"/>
      <c r="Q576" s="54"/>
      <c r="R576" s="54"/>
      <c r="S576" s="54"/>
      <c r="T576" s="54"/>
      <c r="U576" s="54"/>
      <c r="V576" s="54"/>
      <c r="W576" s="54"/>
      <c r="X576" s="54"/>
      <c r="Y576" s="54"/>
      <c r="Z576" s="54"/>
    </row>
    <row r="577" spans="1:26" x14ac:dyDescent="0.2">
      <c r="A577" s="54"/>
      <c r="B577" s="54"/>
      <c r="C577" s="50"/>
      <c r="D577" s="54"/>
      <c r="E577" s="54"/>
      <c r="F577" s="54"/>
      <c r="G577" s="54"/>
      <c r="H577" s="54"/>
      <c r="I577" s="54"/>
      <c r="J577" s="54"/>
      <c r="K577" s="103"/>
      <c r="L577" s="54"/>
      <c r="M577" s="54"/>
      <c r="N577" s="54"/>
      <c r="O577" s="54"/>
      <c r="P577" s="54"/>
      <c r="Q577" s="54"/>
      <c r="R577" s="54"/>
      <c r="S577" s="54"/>
      <c r="T577" s="54"/>
      <c r="U577" s="54"/>
      <c r="V577" s="54"/>
      <c r="W577" s="54"/>
      <c r="X577" s="54"/>
      <c r="Y577" s="54"/>
      <c r="Z577" s="54"/>
    </row>
    <row r="578" spans="1:26" x14ac:dyDescent="0.2">
      <c r="A578" s="54"/>
      <c r="B578" s="54"/>
      <c r="C578" s="50"/>
      <c r="D578" s="54"/>
      <c r="E578" s="54"/>
      <c r="F578" s="54"/>
      <c r="G578" s="54"/>
      <c r="H578" s="54"/>
      <c r="I578" s="54"/>
      <c r="J578" s="54"/>
      <c r="K578" s="103"/>
      <c r="L578" s="54"/>
      <c r="M578" s="54"/>
      <c r="N578" s="54"/>
      <c r="O578" s="54"/>
      <c r="P578" s="54"/>
      <c r="Q578" s="54"/>
      <c r="R578" s="54"/>
      <c r="S578" s="54"/>
      <c r="T578" s="54"/>
      <c r="U578" s="54"/>
      <c r="V578" s="54"/>
      <c r="W578" s="54"/>
      <c r="X578" s="54"/>
      <c r="Y578" s="54"/>
      <c r="Z578" s="54"/>
    </row>
    <row r="579" spans="1:26" x14ac:dyDescent="0.2">
      <c r="A579" s="54"/>
      <c r="B579" s="54"/>
      <c r="C579" s="50"/>
      <c r="D579" s="54"/>
      <c r="E579" s="54"/>
      <c r="F579" s="54"/>
      <c r="G579" s="54"/>
      <c r="H579" s="54"/>
      <c r="I579" s="54"/>
      <c r="J579" s="54"/>
      <c r="K579" s="103"/>
      <c r="L579" s="54"/>
      <c r="M579" s="54"/>
      <c r="N579" s="54"/>
      <c r="O579" s="54"/>
      <c r="P579" s="54"/>
      <c r="Q579" s="54"/>
      <c r="R579" s="54"/>
      <c r="S579" s="54"/>
      <c r="T579" s="54"/>
      <c r="U579" s="54"/>
      <c r="V579" s="54"/>
      <c r="W579" s="54"/>
      <c r="X579" s="54"/>
      <c r="Y579" s="54"/>
      <c r="Z579" s="54"/>
    </row>
    <row r="580" spans="1:26" x14ac:dyDescent="0.2">
      <c r="A580" s="54"/>
      <c r="B580" s="54"/>
      <c r="C580" s="50"/>
      <c r="D580" s="54"/>
      <c r="E580" s="54"/>
      <c r="F580" s="54"/>
      <c r="G580" s="54"/>
      <c r="H580" s="54"/>
      <c r="I580" s="54"/>
      <c r="J580" s="54"/>
      <c r="K580" s="103"/>
      <c r="L580" s="54"/>
      <c r="M580" s="54"/>
      <c r="N580" s="54"/>
      <c r="O580" s="54"/>
      <c r="P580" s="54"/>
      <c r="Q580" s="54"/>
      <c r="R580" s="54"/>
      <c r="S580" s="54"/>
      <c r="T580" s="54"/>
      <c r="U580" s="54"/>
      <c r="V580" s="54"/>
      <c r="W580" s="54"/>
      <c r="X580" s="54"/>
      <c r="Y580" s="54"/>
      <c r="Z580" s="54"/>
    </row>
    <row r="581" spans="1:26" x14ac:dyDescent="0.2">
      <c r="A581" s="54"/>
      <c r="B581" s="54"/>
      <c r="C581" s="50"/>
      <c r="D581" s="54"/>
      <c r="E581" s="54"/>
      <c r="F581" s="54"/>
      <c r="G581" s="54"/>
      <c r="H581" s="54"/>
      <c r="I581" s="54"/>
      <c r="J581" s="54"/>
      <c r="K581" s="103"/>
      <c r="L581" s="54"/>
      <c r="M581" s="54"/>
      <c r="N581" s="54"/>
      <c r="O581" s="54"/>
      <c r="P581" s="54"/>
      <c r="Q581" s="54"/>
      <c r="R581" s="54"/>
      <c r="S581" s="54"/>
      <c r="T581" s="54"/>
      <c r="U581" s="54"/>
      <c r="V581" s="54"/>
      <c r="W581" s="54"/>
      <c r="X581" s="54"/>
      <c r="Y581" s="54"/>
      <c r="Z581" s="54"/>
    </row>
    <row r="582" spans="1:26" x14ac:dyDescent="0.2">
      <c r="A582" s="54"/>
      <c r="B582" s="54"/>
      <c r="C582" s="50"/>
      <c r="D582" s="54"/>
      <c r="E582" s="54"/>
      <c r="F582" s="54"/>
      <c r="G582" s="54"/>
      <c r="H582" s="54"/>
      <c r="I582" s="54"/>
      <c r="J582" s="54"/>
      <c r="K582" s="103"/>
      <c r="L582" s="54"/>
      <c r="M582" s="54"/>
      <c r="N582" s="54"/>
      <c r="O582" s="54"/>
      <c r="P582" s="54"/>
      <c r="Q582" s="54"/>
      <c r="R582" s="54"/>
      <c r="S582" s="54"/>
      <c r="T582" s="54"/>
      <c r="U582" s="54"/>
      <c r="V582" s="54"/>
      <c r="W582" s="54"/>
      <c r="X582" s="54"/>
      <c r="Y582" s="54"/>
      <c r="Z582" s="54"/>
    </row>
    <row r="583" spans="1:26" x14ac:dyDescent="0.2">
      <c r="A583" s="54"/>
      <c r="B583" s="54"/>
      <c r="C583" s="50"/>
      <c r="D583" s="54"/>
      <c r="E583" s="54"/>
      <c r="F583" s="54"/>
      <c r="G583" s="54"/>
      <c r="H583" s="54"/>
      <c r="I583" s="54"/>
      <c r="J583" s="54"/>
      <c r="K583" s="103"/>
      <c r="L583" s="54"/>
      <c r="M583" s="54"/>
      <c r="N583" s="54"/>
      <c r="O583" s="54"/>
      <c r="P583" s="54"/>
      <c r="Q583" s="54"/>
      <c r="R583" s="54"/>
      <c r="S583" s="54"/>
      <c r="T583" s="54"/>
      <c r="U583" s="54"/>
      <c r="V583" s="54"/>
      <c r="W583" s="54"/>
      <c r="X583" s="54"/>
      <c r="Y583" s="54"/>
      <c r="Z583" s="54"/>
    </row>
    <row r="584" spans="1:26" x14ac:dyDescent="0.2">
      <c r="A584" s="54"/>
      <c r="B584" s="54"/>
      <c r="C584" s="50"/>
      <c r="D584" s="54"/>
      <c r="E584" s="54"/>
      <c r="F584" s="54"/>
      <c r="G584" s="54"/>
      <c r="H584" s="54"/>
      <c r="I584" s="54"/>
      <c r="J584" s="54"/>
      <c r="K584" s="103"/>
      <c r="L584" s="54"/>
      <c r="M584" s="54"/>
      <c r="N584" s="54"/>
      <c r="O584" s="54"/>
      <c r="P584" s="54"/>
      <c r="Q584" s="54"/>
      <c r="R584" s="54"/>
      <c r="S584" s="54"/>
      <c r="T584" s="54"/>
      <c r="U584" s="54"/>
      <c r="V584" s="54"/>
      <c r="W584" s="54"/>
      <c r="X584" s="54"/>
      <c r="Y584" s="54"/>
      <c r="Z584" s="54"/>
    </row>
    <row r="585" spans="1:26" x14ac:dyDescent="0.2">
      <c r="A585" s="54"/>
      <c r="B585" s="54"/>
      <c r="C585" s="50"/>
      <c r="D585" s="54"/>
      <c r="E585" s="54"/>
      <c r="F585" s="54"/>
      <c r="G585" s="54"/>
      <c r="H585" s="54"/>
      <c r="I585" s="54"/>
      <c r="J585" s="54"/>
      <c r="K585" s="103"/>
      <c r="L585" s="54"/>
      <c r="M585" s="54"/>
      <c r="N585" s="54"/>
      <c r="O585" s="54"/>
      <c r="P585" s="54"/>
      <c r="Q585" s="54"/>
      <c r="R585" s="54"/>
      <c r="S585" s="54"/>
      <c r="T585" s="54"/>
      <c r="U585" s="54"/>
      <c r="V585" s="54"/>
      <c r="W585" s="54"/>
      <c r="X585" s="54"/>
      <c r="Y585" s="54"/>
      <c r="Z585" s="54"/>
    </row>
    <row r="586" spans="1:26" x14ac:dyDescent="0.2">
      <c r="A586" s="54"/>
      <c r="B586" s="54"/>
      <c r="C586" s="50"/>
      <c r="D586" s="54"/>
      <c r="E586" s="54"/>
      <c r="F586" s="54"/>
      <c r="G586" s="54"/>
      <c r="H586" s="54"/>
      <c r="I586" s="54"/>
      <c r="J586" s="54"/>
      <c r="K586" s="103"/>
      <c r="L586" s="54"/>
      <c r="M586" s="54"/>
      <c r="N586" s="54"/>
      <c r="O586" s="54"/>
      <c r="P586" s="54"/>
      <c r="Q586" s="54"/>
      <c r="R586" s="54"/>
      <c r="S586" s="54"/>
      <c r="T586" s="54"/>
      <c r="U586" s="54"/>
      <c r="V586" s="54"/>
      <c r="W586" s="54"/>
      <c r="X586" s="54"/>
      <c r="Y586" s="54"/>
      <c r="Z586" s="54"/>
    </row>
    <row r="587" spans="1:26" x14ac:dyDescent="0.2">
      <c r="A587" s="54"/>
      <c r="B587" s="54"/>
      <c r="C587" s="50"/>
      <c r="D587" s="54"/>
      <c r="E587" s="54"/>
      <c r="F587" s="54"/>
      <c r="G587" s="54"/>
      <c r="H587" s="54"/>
      <c r="I587" s="54"/>
      <c r="J587" s="54"/>
      <c r="K587" s="103"/>
      <c r="L587" s="54"/>
      <c r="M587" s="54"/>
      <c r="N587" s="54"/>
      <c r="O587" s="54"/>
      <c r="P587" s="54"/>
      <c r="Q587" s="54"/>
      <c r="R587" s="54"/>
      <c r="S587" s="54"/>
      <c r="T587" s="54"/>
      <c r="U587" s="54"/>
      <c r="V587" s="54"/>
      <c r="W587" s="54"/>
      <c r="X587" s="54"/>
      <c r="Y587" s="54"/>
      <c r="Z587" s="54"/>
    </row>
    <row r="588" spans="1:26" x14ac:dyDescent="0.2">
      <c r="A588" s="54"/>
      <c r="B588" s="54"/>
      <c r="C588" s="50"/>
      <c r="D588" s="54"/>
      <c r="E588" s="54"/>
      <c r="F588" s="54"/>
      <c r="G588" s="54"/>
      <c r="H588" s="54"/>
      <c r="I588" s="54"/>
      <c r="J588" s="54"/>
      <c r="K588" s="103"/>
      <c r="L588" s="54"/>
      <c r="M588" s="54"/>
      <c r="N588" s="54"/>
      <c r="O588" s="54"/>
      <c r="P588" s="54"/>
      <c r="Q588" s="54"/>
      <c r="R588" s="54"/>
      <c r="S588" s="54"/>
      <c r="T588" s="54"/>
      <c r="U588" s="54"/>
      <c r="V588" s="54"/>
      <c r="W588" s="54"/>
      <c r="X588" s="54"/>
      <c r="Y588" s="54"/>
      <c r="Z588" s="54"/>
    </row>
    <row r="589" spans="1:26" x14ac:dyDescent="0.2">
      <c r="A589" s="54"/>
      <c r="B589" s="54"/>
      <c r="C589" s="50"/>
      <c r="D589" s="54"/>
      <c r="E589" s="54"/>
      <c r="F589" s="54"/>
      <c r="G589" s="54"/>
      <c r="H589" s="54"/>
      <c r="I589" s="54"/>
      <c r="J589" s="54"/>
      <c r="K589" s="103"/>
      <c r="L589" s="54"/>
      <c r="M589" s="54"/>
      <c r="N589" s="54"/>
      <c r="O589" s="54"/>
      <c r="P589" s="54"/>
      <c r="Q589" s="54"/>
      <c r="R589" s="54"/>
      <c r="S589" s="54"/>
      <c r="T589" s="54"/>
      <c r="U589" s="54"/>
      <c r="V589" s="54"/>
      <c r="W589" s="54"/>
      <c r="X589" s="54"/>
      <c r="Y589" s="54"/>
      <c r="Z589" s="54"/>
    </row>
    <row r="590" spans="1:26" x14ac:dyDescent="0.2">
      <c r="A590" s="54"/>
      <c r="B590" s="54"/>
      <c r="C590" s="50"/>
      <c r="D590" s="54"/>
      <c r="E590" s="54"/>
      <c r="F590" s="54"/>
      <c r="G590" s="54"/>
      <c r="H590" s="54"/>
      <c r="I590" s="54"/>
      <c r="J590" s="54"/>
      <c r="K590" s="103"/>
      <c r="L590" s="54"/>
      <c r="M590" s="54"/>
      <c r="N590" s="54"/>
      <c r="O590" s="54"/>
      <c r="P590" s="54"/>
      <c r="Q590" s="54"/>
      <c r="R590" s="54"/>
      <c r="S590" s="54"/>
      <c r="T590" s="54"/>
      <c r="U590" s="54"/>
      <c r="V590" s="54"/>
      <c r="W590" s="54"/>
      <c r="X590" s="54"/>
      <c r="Y590" s="54"/>
      <c r="Z590" s="54"/>
    </row>
    <row r="591" spans="1:26" x14ac:dyDescent="0.2">
      <c r="A591" s="54"/>
      <c r="B591" s="54"/>
      <c r="C591" s="50"/>
      <c r="D591" s="54"/>
      <c r="E591" s="54"/>
      <c r="F591" s="54"/>
      <c r="G591" s="54"/>
      <c r="H591" s="54"/>
      <c r="I591" s="54"/>
      <c r="J591" s="54"/>
      <c r="K591" s="103"/>
      <c r="L591" s="54"/>
      <c r="M591" s="54"/>
      <c r="N591" s="54"/>
      <c r="O591" s="54"/>
      <c r="P591" s="54"/>
      <c r="Q591" s="54"/>
      <c r="R591" s="54"/>
      <c r="S591" s="54"/>
      <c r="T591" s="54"/>
      <c r="U591" s="54"/>
      <c r="V591" s="54"/>
      <c r="W591" s="54"/>
      <c r="X591" s="54"/>
      <c r="Y591" s="54"/>
      <c r="Z591" s="54"/>
    </row>
    <row r="592" spans="1:26" x14ac:dyDescent="0.2">
      <c r="A592" s="54"/>
      <c r="B592" s="54"/>
      <c r="C592" s="50"/>
      <c r="D592" s="54"/>
      <c r="E592" s="54"/>
      <c r="F592" s="54"/>
      <c r="G592" s="54"/>
      <c r="H592" s="54"/>
      <c r="I592" s="54"/>
      <c r="J592" s="54"/>
      <c r="K592" s="103"/>
      <c r="L592" s="54"/>
      <c r="M592" s="54"/>
      <c r="N592" s="54"/>
      <c r="O592" s="54"/>
      <c r="P592" s="54"/>
      <c r="Q592" s="54"/>
      <c r="R592" s="54"/>
      <c r="S592" s="54"/>
      <c r="T592" s="54"/>
      <c r="U592" s="54"/>
      <c r="V592" s="54"/>
      <c r="W592" s="54"/>
      <c r="X592" s="54"/>
      <c r="Y592" s="54"/>
      <c r="Z592" s="54"/>
    </row>
    <row r="593" spans="1:26" x14ac:dyDescent="0.2">
      <c r="A593" s="54"/>
      <c r="B593" s="54"/>
      <c r="C593" s="50"/>
      <c r="D593" s="54"/>
      <c r="E593" s="54"/>
      <c r="F593" s="54"/>
      <c r="G593" s="54"/>
      <c r="H593" s="54"/>
      <c r="I593" s="54"/>
      <c r="J593" s="54"/>
      <c r="K593" s="103"/>
      <c r="L593" s="54"/>
      <c r="M593" s="54"/>
      <c r="N593" s="54"/>
      <c r="O593" s="54"/>
      <c r="P593" s="54"/>
      <c r="Q593" s="54"/>
      <c r="R593" s="54"/>
      <c r="S593" s="54"/>
      <c r="T593" s="54"/>
      <c r="U593" s="54"/>
      <c r="V593" s="54"/>
      <c r="W593" s="54"/>
      <c r="X593" s="54"/>
      <c r="Y593" s="54"/>
      <c r="Z593" s="54"/>
    </row>
    <row r="594" spans="1:26" x14ac:dyDescent="0.2">
      <c r="A594" s="54"/>
      <c r="B594" s="54"/>
      <c r="C594" s="50"/>
      <c r="D594" s="54"/>
      <c r="E594" s="54"/>
      <c r="F594" s="54"/>
      <c r="G594" s="54"/>
      <c r="H594" s="54"/>
      <c r="I594" s="54"/>
      <c r="J594" s="54"/>
      <c r="K594" s="103"/>
      <c r="L594" s="54"/>
      <c r="M594" s="54"/>
      <c r="N594" s="54"/>
      <c r="O594" s="54"/>
      <c r="P594" s="54"/>
      <c r="Q594" s="54"/>
      <c r="R594" s="54"/>
      <c r="S594" s="54"/>
      <c r="T594" s="54"/>
      <c r="U594" s="54"/>
      <c r="V594" s="54"/>
      <c r="W594" s="54"/>
      <c r="X594" s="54"/>
      <c r="Y594" s="54"/>
      <c r="Z594" s="54"/>
    </row>
    <row r="595" spans="1:26" x14ac:dyDescent="0.2">
      <c r="A595" s="54"/>
      <c r="B595" s="54"/>
      <c r="C595" s="50"/>
      <c r="D595" s="54"/>
      <c r="E595" s="54"/>
      <c r="F595" s="54"/>
      <c r="G595" s="54"/>
      <c r="H595" s="54"/>
      <c r="I595" s="54"/>
      <c r="J595" s="54"/>
      <c r="K595" s="103"/>
      <c r="L595" s="54"/>
      <c r="M595" s="54"/>
      <c r="N595" s="54"/>
      <c r="O595" s="54"/>
      <c r="P595" s="54"/>
      <c r="Q595" s="54"/>
      <c r="R595" s="54"/>
      <c r="S595" s="54"/>
      <c r="T595" s="54"/>
      <c r="U595" s="54"/>
      <c r="V595" s="54"/>
      <c r="W595" s="54"/>
      <c r="X595" s="54"/>
      <c r="Y595" s="54"/>
      <c r="Z595" s="54"/>
    </row>
    <row r="596" spans="1:26" x14ac:dyDescent="0.2">
      <c r="A596" s="54"/>
      <c r="B596" s="54"/>
      <c r="C596" s="50"/>
      <c r="D596" s="54"/>
      <c r="E596" s="54"/>
      <c r="F596" s="54"/>
      <c r="G596" s="54"/>
      <c r="H596" s="54"/>
      <c r="I596" s="54"/>
      <c r="J596" s="54"/>
      <c r="K596" s="103"/>
      <c r="L596" s="54"/>
      <c r="M596" s="54"/>
      <c r="N596" s="54"/>
      <c r="O596" s="54"/>
      <c r="P596" s="54"/>
      <c r="Q596" s="54"/>
      <c r="R596" s="54"/>
      <c r="S596" s="54"/>
      <c r="T596" s="54"/>
      <c r="U596" s="54"/>
      <c r="V596" s="54"/>
      <c r="W596" s="54"/>
      <c r="X596" s="54"/>
      <c r="Y596" s="54"/>
      <c r="Z596" s="54"/>
    </row>
    <row r="597" spans="1:26" x14ac:dyDescent="0.2">
      <c r="A597" s="54"/>
      <c r="B597" s="54"/>
      <c r="C597" s="50"/>
      <c r="D597" s="54"/>
      <c r="E597" s="54"/>
      <c r="F597" s="54"/>
      <c r="G597" s="54"/>
      <c r="H597" s="54"/>
      <c r="I597" s="54"/>
      <c r="J597" s="54"/>
      <c r="K597" s="103"/>
      <c r="L597" s="54"/>
      <c r="M597" s="54"/>
      <c r="N597" s="54"/>
      <c r="O597" s="54"/>
      <c r="P597" s="54"/>
      <c r="Q597" s="54"/>
      <c r="R597" s="54"/>
      <c r="S597" s="54"/>
      <c r="T597" s="54"/>
      <c r="U597" s="54"/>
      <c r="V597" s="54"/>
      <c r="W597" s="54"/>
      <c r="X597" s="54"/>
      <c r="Y597" s="54"/>
      <c r="Z597" s="54"/>
    </row>
    <row r="598" spans="1:26" x14ac:dyDescent="0.2">
      <c r="A598" s="54"/>
      <c r="B598" s="54"/>
      <c r="C598" s="50"/>
      <c r="D598" s="54"/>
      <c r="E598" s="54"/>
      <c r="F598" s="54"/>
      <c r="G598" s="54"/>
      <c r="H598" s="54"/>
      <c r="I598" s="54"/>
      <c r="J598" s="54"/>
      <c r="K598" s="103"/>
      <c r="L598" s="54"/>
      <c r="M598" s="54"/>
      <c r="N598" s="54"/>
      <c r="O598" s="54"/>
      <c r="P598" s="54"/>
      <c r="Q598" s="54"/>
      <c r="R598" s="54"/>
      <c r="S598" s="54"/>
      <c r="T598" s="54"/>
      <c r="U598" s="54"/>
      <c r="V598" s="54"/>
      <c r="W598" s="54"/>
      <c r="X598" s="54"/>
      <c r="Y598" s="54"/>
      <c r="Z598" s="54"/>
    </row>
    <row r="599" spans="1:26" x14ac:dyDescent="0.2">
      <c r="A599" s="54"/>
      <c r="B599" s="54"/>
      <c r="C599" s="50"/>
      <c r="D599" s="54"/>
      <c r="E599" s="54"/>
      <c r="F599" s="54"/>
      <c r="G599" s="54"/>
      <c r="H599" s="54"/>
      <c r="I599" s="54"/>
      <c r="J599" s="54"/>
      <c r="K599" s="103"/>
      <c r="L599" s="54"/>
      <c r="M599" s="54"/>
      <c r="N599" s="54"/>
      <c r="O599" s="54"/>
      <c r="P599" s="54"/>
      <c r="Q599" s="54"/>
      <c r="R599" s="54"/>
      <c r="S599" s="54"/>
      <c r="T599" s="54"/>
      <c r="U599" s="54"/>
      <c r="V599" s="54"/>
      <c r="W599" s="54"/>
      <c r="X599" s="54"/>
      <c r="Y599" s="54"/>
      <c r="Z599" s="54"/>
    </row>
    <row r="600" spans="1:26" x14ac:dyDescent="0.2">
      <c r="A600" s="54"/>
      <c r="B600" s="54"/>
      <c r="C600" s="50"/>
      <c r="D600" s="54"/>
      <c r="E600" s="54"/>
      <c r="F600" s="54"/>
      <c r="G600" s="54"/>
      <c r="H600" s="54"/>
      <c r="I600" s="54"/>
      <c r="J600" s="54"/>
      <c r="K600" s="103"/>
      <c r="L600" s="54"/>
      <c r="M600" s="54"/>
      <c r="N600" s="54"/>
      <c r="O600" s="54"/>
      <c r="P600" s="54"/>
      <c r="Q600" s="54"/>
      <c r="R600" s="54"/>
      <c r="S600" s="54"/>
      <c r="T600" s="54"/>
      <c r="U600" s="54"/>
      <c r="V600" s="54"/>
      <c r="W600" s="54"/>
      <c r="X600" s="54"/>
      <c r="Y600" s="54"/>
      <c r="Z600" s="54"/>
    </row>
    <row r="601" spans="1:26" x14ac:dyDescent="0.2">
      <c r="A601" s="54"/>
      <c r="B601" s="54"/>
      <c r="C601" s="50"/>
      <c r="D601" s="54"/>
      <c r="E601" s="54"/>
      <c r="F601" s="54"/>
      <c r="G601" s="54"/>
      <c r="H601" s="54"/>
      <c r="I601" s="54"/>
      <c r="J601" s="54"/>
      <c r="K601" s="103"/>
      <c r="L601" s="54"/>
      <c r="M601" s="54"/>
      <c r="N601" s="54"/>
      <c r="O601" s="54"/>
      <c r="P601" s="54"/>
      <c r="Q601" s="54"/>
      <c r="R601" s="54"/>
      <c r="S601" s="54"/>
      <c r="T601" s="54"/>
      <c r="U601" s="54"/>
      <c r="V601" s="54"/>
      <c r="W601" s="54"/>
      <c r="X601" s="54"/>
      <c r="Y601" s="54"/>
      <c r="Z601" s="54"/>
    </row>
    <row r="602" spans="1:26" x14ac:dyDescent="0.2">
      <c r="A602" s="54"/>
      <c r="B602" s="54"/>
      <c r="C602" s="50"/>
      <c r="D602" s="54"/>
      <c r="E602" s="54"/>
      <c r="F602" s="54"/>
      <c r="G602" s="54"/>
      <c r="H602" s="54"/>
      <c r="I602" s="54"/>
      <c r="J602" s="54"/>
      <c r="K602" s="103"/>
      <c r="L602" s="54"/>
      <c r="M602" s="54"/>
      <c r="N602" s="54"/>
      <c r="O602" s="54"/>
      <c r="P602" s="54"/>
      <c r="Q602" s="54"/>
      <c r="R602" s="54"/>
      <c r="S602" s="54"/>
      <c r="T602" s="54"/>
      <c r="U602" s="54"/>
      <c r="V602" s="54"/>
      <c r="W602" s="54"/>
      <c r="X602" s="54"/>
      <c r="Y602" s="54"/>
      <c r="Z602" s="54"/>
    </row>
    <row r="603" spans="1:26" x14ac:dyDescent="0.2">
      <c r="A603" s="54"/>
      <c r="B603" s="54"/>
      <c r="C603" s="50"/>
      <c r="D603" s="54"/>
      <c r="E603" s="54"/>
      <c r="F603" s="54"/>
      <c r="G603" s="54"/>
      <c r="H603" s="54"/>
      <c r="I603" s="54"/>
      <c r="J603" s="54"/>
      <c r="K603" s="103"/>
      <c r="L603" s="54"/>
      <c r="M603" s="54"/>
      <c r="N603" s="54"/>
      <c r="O603" s="54"/>
      <c r="P603" s="54"/>
      <c r="Q603" s="54"/>
      <c r="R603" s="54"/>
      <c r="S603" s="54"/>
      <c r="T603" s="54"/>
      <c r="U603" s="54"/>
      <c r="V603" s="54"/>
      <c r="W603" s="54"/>
      <c r="X603" s="54"/>
      <c r="Y603" s="54"/>
      <c r="Z603" s="54"/>
    </row>
    <row r="604" spans="1:26" x14ac:dyDescent="0.2">
      <c r="A604" s="54"/>
      <c r="B604" s="54"/>
      <c r="C604" s="50"/>
      <c r="D604" s="54"/>
      <c r="E604" s="54"/>
      <c r="F604" s="54"/>
      <c r="G604" s="54"/>
      <c r="H604" s="54"/>
      <c r="I604" s="54"/>
      <c r="J604" s="54"/>
      <c r="K604" s="103"/>
      <c r="L604" s="54"/>
      <c r="M604" s="54"/>
      <c r="N604" s="54"/>
      <c r="O604" s="54"/>
      <c r="P604" s="54"/>
      <c r="Q604" s="54"/>
      <c r="R604" s="54"/>
      <c r="S604" s="54"/>
      <c r="T604" s="54"/>
      <c r="U604" s="54"/>
      <c r="V604" s="54"/>
      <c r="W604" s="54"/>
      <c r="X604" s="54"/>
      <c r="Y604" s="54"/>
      <c r="Z604" s="54"/>
    </row>
    <row r="605" spans="1:26" x14ac:dyDescent="0.2">
      <c r="A605" s="54"/>
      <c r="B605" s="54"/>
      <c r="C605" s="50"/>
      <c r="D605" s="54"/>
      <c r="E605" s="54"/>
      <c r="F605" s="54"/>
      <c r="G605" s="54"/>
      <c r="H605" s="54"/>
      <c r="I605" s="54"/>
      <c r="J605" s="54"/>
      <c r="K605" s="103"/>
      <c r="L605" s="54"/>
      <c r="M605" s="54"/>
      <c r="N605" s="54"/>
      <c r="O605" s="54"/>
      <c r="P605" s="54"/>
      <c r="Q605" s="54"/>
      <c r="R605" s="54"/>
      <c r="S605" s="54"/>
      <c r="T605" s="54"/>
      <c r="U605" s="54"/>
      <c r="V605" s="54"/>
      <c r="W605" s="54"/>
      <c r="X605" s="54"/>
      <c r="Y605" s="54"/>
      <c r="Z605" s="54"/>
    </row>
    <row r="606" spans="1:26" x14ac:dyDescent="0.2">
      <c r="A606" s="54"/>
      <c r="B606" s="54"/>
      <c r="C606" s="50"/>
      <c r="D606" s="54"/>
      <c r="E606" s="54"/>
      <c r="F606" s="54"/>
      <c r="G606" s="54"/>
      <c r="H606" s="54"/>
      <c r="I606" s="54"/>
      <c r="J606" s="54"/>
      <c r="K606" s="103"/>
      <c r="L606" s="54"/>
      <c r="M606" s="54"/>
      <c r="N606" s="54"/>
      <c r="O606" s="54"/>
      <c r="P606" s="54"/>
      <c r="Q606" s="54"/>
      <c r="R606" s="54"/>
      <c r="S606" s="54"/>
      <c r="T606" s="54"/>
      <c r="U606" s="54"/>
      <c r="V606" s="54"/>
      <c r="W606" s="54"/>
      <c r="X606" s="54"/>
      <c r="Y606" s="54"/>
      <c r="Z606" s="54"/>
    </row>
    <row r="607" spans="1:26" x14ac:dyDescent="0.2">
      <c r="A607" s="54"/>
      <c r="B607" s="54"/>
      <c r="C607" s="50"/>
      <c r="D607" s="54"/>
      <c r="E607" s="54"/>
      <c r="F607" s="54"/>
      <c r="G607" s="54"/>
      <c r="H607" s="54"/>
      <c r="I607" s="54"/>
      <c r="J607" s="54"/>
      <c r="K607" s="103"/>
      <c r="L607" s="54"/>
      <c r="M607" s="54"/>
      <c r="N607" s="54"/>
      <c r="O607" s="54"/>
      <c r="P607" s="54"/>
      <c r="Q607" s="54"/>
      <c r="R607" s="54"/>
      <c r="S607" s="54"/>
      <c r="T607" s="54"/>
      <c r="U607" s="54"/>
      <c r="V607" s="54"/>
      <c r="W607" s="54"/>
      <c r="X607" s="54"/>
      <c r="Y607" s="54"/>
      <c r="Z607" s="54"/>
    </row>
    <row r="608" spans="1:26" x14ac:dyDescent="0.2">
      <c r="A608" s="54"/>
      <c r="B608" s="54"/>
      <c r="C608" s="50"/>
      <c r="D608" s="54"/>
      <c r="E608" s="54"/>
      <c r="F608" s="54"/>
      <c r="G608" s="54"/>
      <c r="H608" s="54"/>
      <c r="I608" s="54"/>
      <c r="J608" s="54"/>
      <c r="K608" s="103"/>
      <c r="L608" s="54"/>
      <c r="M608" s="54"/>
      <c r="N608" s="54"/>
      <c r="O608" s="54"/>
      <c r="P608" s="54"/>
      <c r="Q608" s="54"/>
      <c r="R608" s="54"/>
      <c r="S608" s="54"/>
      <c r="T608" s="54"/>
      <c r="U608" s="54"/>
      <c r="V608" s="54"/>
      <c r="W608" s="54"/>
      <c r="X608" s="54"/>
      <c r="Y608" s="54"/>
      <c r="Z608" s="54"/>
    </row>
    <row r="609" spans="1:26" x14ac:dyDescent="0.2">
      <c r="A609" s="54"/>
      <c r="B609" s="54"/>
      <c r="C609" s="50"/>
      <c r="D609" s="54"/>
      <c r="E609" s="54"/>
      <c r="F609" s="54"/>
      <c r="G609" s="54"/>
      <c r="H609" s="54"/>
      <c r="I609" s="54"/>
      <c r="J609" s="54"/>
      <c r="K609" s="103"/>
      <c r="L609" s="54"/>
      <c r="M609" s="54"/>
      <c r="N609" s="54"/>
      <c r="O609" s="54"/>
      <c r="P609" s="54"/>
      <c r="Q609" s="54"/>
      <c r="R609" s="54"/>
      <c r="S609" s="54"/>
      <c r="T609" s="54"/>
      <c r="U609" s="54"/>
      <c r="V609" s="54"/>
      <c r="W609" s="54"/>
      <c r="X609" s="54"/>
      <c r="Y609" s="54"/>
      <c r="Z609" s="54"/>
    </row>
    <row r="610" spans="1:26" x14ac:dyDescent="0.2">
      <c r="A610" s="54"/>
      <c r="B610" s="54"/>
      <c r="C610" s="50"/>
      <c r="D610" s="54"/>
      <c r="E610" s="54"/>
      <c r="F610" s="54"/>
      <c r="G610" s="54"/>
      <c r="H610" s="54"/>
      <c r="I610" s="54"/>
      <c r="J610" s="54"/>
      <c r="K610" s="103"/>
      <c r="L610" s="54"/>
      <c r="M610" s="54"/>
      <c r="N610" s="54"/>
      <c r="O610" s="54"/>
      <c r="P610" s="54"/>
      <c r="Q610" s="54"/>
      <c r="R610" s="54"/>
      <c r="S610" s="54"/>
      <c r="T610" s="54"/>
      <c r="U610" s="54"/>
      <c r="V610" s="54"/>
      <c r="W610" s="54"/>
      <c r="X610" s="54"/>
      <c r="Y610" s="54"/>
      <c r="Z610" s="54"/>
    </row>
    <row r="611" spans="1:26" x14ac:dyDescent="0.2">
      <c r="A611" s="54"/>
      <c r="B611" s="54"/>
      <c r="C611" s="50"/>
      <c r="D611" s="54"/>
      <c r="E611" s="54"/>
      <c r="F611" s="54"/>
      <c r="G611" s="54"/>
      <c r="H611" s="54"/>
      <c r="I611" s="54"/>
      <c r="J611" s="54"/>
      <c r="K611" s="103"/>
      <c r="L611" s="54"/>
      <c r="M611" s="54"/>
      <c r="N611" s="54"/>
      <c r="O611" s="54"/>
      <c r="P611" s="54"/>
      <c r="Q611" s="54"/>
      <c r="R611" s="54"/>
      <c r="S611" s="54"/>
      <c r="T611" s="54"/>
      <c r="U611" s="54"/>
      <c r="V611" s="54"/>
      <c r="W611" s="54"/>
      <c r="X611" s="54"/>
      <c r="Y611" s="54"/>
      <c r="Z611" s="54"/>
    </row>
    <row r="612" spans="1:26" x14ac:dyDescent="0.2">
      <c r="A612" s="54"/>
      <c r="B612" s="54"/>
      <c r="C612" s="50"/>
      <c r="D612" s="54"/>
      <c r="E612" s="54"/>
      <c r="F612" s="54"/>
      <c r="G612" s="54"/>
      <c r="H612" s="54"/>
      <c r="I612" s="54"/>
      <c r="J612" s="54"/>
      <c r="K612" s="103"/>
      <c r="L612" s="54"/>
      <c r="M612" s="54"/>
      <c r="N612" s="54"/>
      <c r="O612" s="54"/>
      <c r="P612" s="54"/>
      <c r="Q612" s="54"/>
      <c r="R612" s="54"/>
      <c r="S612" s="54"/>
      <c r="T612" s="54"/>
      <c r="U612" s="54"/>
      <c r="V612" s="54"/>
      <c r="W612" s="54"/>
      <c r="X612" s="54"/>
      <c r="Y612" s="54"/>
      <c r="Z612" s="54"/>
    </row>
    <row r="613" spans="1:26" x14ac:dyDescent="0.2">
      <c r="A613" s="54"/>
      <c r="B613" s="54"/>
      <c r="C613" s="50"/>
      <c r="D613" s="54"/>
      <c r="E613" s="54"/>
      <c r="F613" s="54"/>
      <c r="G613" s="54"/>
      <c r="H613" s="54"/>
      <c r="I613" s="54"/>
      <c r="J613" s="54"/>
      <c r="K613" s="103"/>
      <c r="L613" s="54"/>
      <c r="M613" s="54"/>
      <c r="N613" s="54"/>
      <c r="O613" s="54"/>
      <c r="P613" s="54"/>
      <c r="Q613" s="54"/>
      <c r="R613" s="54"/>
      <c r="S613" s="54"/>
      <c r="T613" s="54"/>
      <c r="U613" s="54"/>
      <c r="V613" s="54"/>
      <c r="W613" s="54"/>
      <c r="X613" s="54"/>
      <c r="Y613" s="54"/>
      <c r="Z613" s="54"/>
    </row>
    <row r="614" spans="1:26" x14ac:dyDescent="0.2">
      <c r="A614" s="54"/>
      <c r="B614" s="54"/>
      <c r="C614" s="50"/>
      <c r="D614" s="54"/>
      <c r="E614" s="54"/>
      <c r="F614" s="54"/>
      <c r="G614" s="54"/>
      <c r="H614" s="54"/>
      <c r="I614" s="54"/>
      <c r="J614" s="54"/>
      <c r="K614" s="103"/>
      <c r="L614" s="54"/>
      <c r="M614" s="54"/>
      <c r="N614" s="54"/>
      <c r="O614" s="54"/>
      <c r="P614" s="54"/>
      <c r="Q614" s="54"/>
      <c r="R614" s="54"/>
      <c r="S614" s="54"/>
      <c r="T614" s="54"/>
      <c r="U614" s="54"/>
      <c r="V614" s="54"/>
      <c r="W614" s="54"/>
      <c r="X614" s="54"/>
      <c r="Y614" s="54"/>
      <c r="Z614" s="54"/>
    </row>
    <row r="615" spans="1:26" x14ac:dyDescent="0.2">
      <c r="A615" s="54"/>
      <c r="B615" s="54"/>
      <c r="C615" s="50"/>
      <c r="D615" s="54"/>
      <c r="E615" s="54"/>
      <c r="F615" s="54"/>
      <c r="G615" s="54"/>
      <c r="H615" s="54"/>
      <c r="I615" s="54"/>
      <c r="J615" s="54"/>
      <c r="K615" s="103"/>
      <c r="L615" s="54"/>
      <c r="M615" s="54"/>
      <c r="N615" s="54"/>
      <c r="O615" s="54"/>
      <c r="P615" s="54"/>
      <c r="Q615" s="54"/>
      <c r="R615" s="54"/>
      <c r="S615" s="54"/>
      <c r="T615" s="54"/>
      <c r="U615" s="54"/>
      <c r="V615" s="54"/>
      <c r="W615" s="54"/>
      <c r="X615" s="54"/>
      <c r="Y615" s="54"/>
      <c r="Z615" s="54"/>
    </row>
    <row r="616" spans="1:26" x14ac:dyDescent="0.2">
      <c r="A616" s="54"/>
      <c r="B616" s="54"/>
      <c r="C616" s="50"/>
      <c r="D616" s="54"/>
      <c r="E616" s="54"/>
      <c r="F616" s="54"/>
      <c r="G616" s="54"/>
      <c r="H616" s="54"/>
      <c r="I616" s="54"/>
      <c r="J616" s="54"/>
      <c r="K616" s="103"/>
      <c r="L616" s="54"/>
      <c r="M616" s="54"/>
      <c r="N616" s="54"/>
      <c r="O616" s="54"/>
      <c r="P616" s="54"/>
      <c r="Q616" s="54"/>
      <c r="R616" s="54"/>
      <c r="S616" s="54"/>
      <c r="T616" s="54"/>
      <c r="U616" s="54"/>
      <c r="V616" s="54"/>
      <c r="W616" s="54"/>
      <c r="X616" s="54"/>
      <c r="Y616" s="54"/>
      <c r="Z616" s="54"/>
    </row>
    <row r="617" spans="1:26" x14ac:dyDescent="0.2">
      <c r="A617" s="54"/>
      <c r="B617" s="54"/>
      <c r="C617" s="50"/>
      <c r="D617" s="54"/>
      <c r="E617" s="54"/>
      <c r="F617" s="54"/>
      <c r="G617" s="54"/>
      <c r="H617" s="54"/>
      <c r="I617" s="54"/>
      <c r="J617" s="54"/>
      <c r="K617" s="103"/>
      <c r="L617" s="54"/>
      <c r="M617" s="54"/>
      <c r="N617" s="54"/>
      <c r="O617" s="54"/>
      <c r="P617" s="54"/>
      <c r="Q617" s="54"/>
      <c r="R617" s="54"/>
      <c r="S617" s="54"/>
      <c r="T617" s="54"/>
      <c r="U617" s="54"/>
      <c r="V617" s="54"/>
      <c r="W617" s="54"/>
      <c r="X617" s="54"/>
      <c r="Y617" s="54"/>
      <c r="Z617" s="54"/>
    </row>
    <row r="618" spans="1:26" x14ac:dyDescent="0.2">
      <c r="A618" s="54"/>
      <c r="B618" s="54"/>
      <c r="C618" s="50"/>
      <c r="D618" s="54"/>
      <c r="E618" s="54"/>
      <c r="F618" s="54"/>
      <c r="G618" s="54"/>
      <c r="H618" s="54"/>
      <c r="I618" s="54"/>
      <c r="J618" s="54"/>
      <c r="K618" s="103"/>
      <c r="L618" s="54"/>
      <c r="M618" s="54"/>
      <c r="N618" s="54"/>
      <c r="O618" s="54"/>
      <c r="P618" s="54"/>
      <c r="Q618" s="54"/>
      <c r="R618" s="54"/>
      <c r="S618" s="54"/>
      <c r="T618" s="54"/>
      <c r="U618" s="54"/>
      <c r="V618" s="54"/>
      <c r="W618" s="54"/>
      <c r="X618" s="54"/>
      <c r="Y618" s="54"/>
      <c r="Z618" s="54"/>
    </row>
    <row r="619" spans="1:26" x14ac:dyDescent="0.2">
      <c r="A619" s="54"/>
      <c r="B619" s="54"/>
      <c r="C619" s="50"/>
      <c r="D619" s="54"/>
      <c r="E619" s="54"/>
      <c r="F619" s="54"/>
      <c r="G619" s="54"/>
      <c r="H619" s="54"/>
      <c r="I619" s="54"/>
      <c r="J619" s="54"/>
      <c r="K619" s="103"/>
      <c r="L619" s="54"/>
      <c r="M619" s="54"/>
      <c r="N619" s="54"/>
      <c r="O619" s="54"/>
      <c r="P619" s="54"/>
      <c r="Q619" s="54"/>
      <c r="R619" s="54"/>
      <c r="S619" s="54"/>
      <c r="T619" s="54"/>
      <c r="U619" s="54"/>
      <c r="V619" s="54"/>
      <c r="W619" s="54"/>
      <c r="X619" s="54"/>
      <c r="Y619" s="54"/>
      <c r="Z619" s="54"/>
    </row>
    <row r="620" spans="1:26" x14ac:dyDescent="0.2">
      <c r="A620" s="54"/>
      <c r="B620" s="54"/>
      <c r="C620" s="50"/>
      <c r="D620" s="54"/>
      <c r="E620" s="54"/>
      <c r="F620" s="54"/>
      <c r="G620" s="54"/>
      <c r="H620" s="54"/>
      <c r="I620" s="54"/>
      <c r="J620" s="54"/>
      <c r="K620" s="103"/>
      <c r="L620" s="54"/>
      <c r="M620" s="54"/>
      <c r="N620" s="54"/>
      <c r="O620" s="54"/>
      <c r="P620" s="54"/>
      <c r="Q620" s="54"/>
      <c r="R620" s="54"/>
      <c r="S620" s="54"/>
      <c r="T620" s="54"/>
      <c r="U620" s="54"/>
      <c r="V620" s="54"/>
      <c r="W620" s="54"/>
      <c r="X620" s="54"/>
      <c r="Y620" s="54"/>
      <c r="Z620" s="54"/>
    </row>
    <row r="621" spans="1:26" x14ac:dyDescent="0.2">
      <c r="A621" s="54"/>
      <c r="B621" s="54"/>
      <c r="C621" s="50"/>
      <c r="D621" s="54"/>
      <c r="E621" s="54"/>
      <c r="F621" s="54"/>
      <c r="G621" s="54"/>
      <c r="H621" s="54"/>
      <c r="I621" s="54"/>
      <c r="J621" s="54"/>
      <c r="K621" s="103"/>
      <c r="L621" s="54"/>
      <c r="M621" s="54"/>
      <c r="N621" s="54"/>
      <c r="O621" s="54"/>
      <c r="P621" s="54"/>
      <c r="Q621" s="54"/>
      <c r="R621" s="54"/>
      <c r="S621" s="54"/>
      <c r="T621" s="54"/>
      <c r="U621" s="54"/>
      <c r="V621" s="54"/>
      <c r="W621" s="54"/>
      <c r="X621" s="54"/>
      <c r="Y621" s="54"/>
      <c r="Z621" s="54"/>
    </row>
    <row r="622" spans="1:26" x14ac:dyDescent="0.2">
      <c r="A622" s="54"/>
      <c r="B622" s="54"/>
      <c r="C622" s="50"/>
      <c r="D622" s="54"/>
      <c r="E622" s="54"/>
      <c r="F622" s="54"/>
      <c r="G622" s="54"/>
      <c r="H622" s="54"/>
      <c r="I622" s="54"/>
      <c r="J622" s="54"/>
      <c r="K622" s="103"/>
      <c r="L622" s="54"/>
      <c r="M622" s="54"/>
      <c r="N622" s="54"/>
      <c r="O622" s="54"/>
      <c r="P622" s="54"/>
      <c r="Q622" s="54"/>
      <c r="R622" s="54"/>
      <c r="S622" s="54"/>
      <c r="T622" s="54"/>
      <c r="U622" s="54"/>
      <c r="V622" s="54"/>
      <c r="W622" s="54"/>
      <c r="X622" s="54"/>
      <c r="Y622" s="54"/>
      <c r="Z622" s="54"/>
    </row>
    <row r="623" spans="1:26" x14ac:dyDescent="0.2">
      <c r="A623" s="54"/>
      <c r="B623" s="54"/>
      <c r="C623" s="50"/>
      <c r="D623" s="54"/>
      <c r="E623" s="54"/>
      <c r="F623" s="54"/>
      <c r="G623" s="54"/>
      <c r="H623" s="54"/>
      <c r="I623" s="54"/>
      <c r="J623" s="54"/>
      <c r="K623" s="103"/>
      <c r="L623" s="54"/>
      <c r="M623" s="54"/>
      <c r="N623" s="54"/>
      <c r="O623" s="54"/>
      <c r="P623" s="54"/>
      <c r="Q623" s="54"/>
      <c r="R623" s="54"/>
      <c r="S623" s="54"/>
      <c r="T623" s="54"/>
      <c r="U623" s="54"/>
      <c r="V623" s="54"/>
      <c r="W623" s="54"/>
      <c r="X623" s="54"/>
      <c r="Y623" s="54"/>
      <c r="Z623" s="54"/>
    </row>
    <row r="624" spans="1:26" x14ac:dyDescent="0.2">
      <c r="A624" s="54"/>
      <c r="B624" s="54"/>
      <c r="C624" s="50"/>
      <c r="D624" s="54"/>
      <c r="E624" s="54"/>
      <c r="F624" s="54"/>
      <c r="G624" s="54"/>
      <c r="H624" s="54"/>
      <c r="I624" s="54"/>
      <c r="J624" s="54"/>
      <c r="K624" s="103"/>
      <c r="L624" s="54"/>
      <c r="M624" s="54"/>
      <c r="N624" s="54"/>
      <c r="O624" s="54"/>
      <c r="P624" s="54"/>
      <c r="Q624" s="54"/>
      <c r="R624" s="54"/>
      <c r="S624" s="54"/>
      <c r="T624" s="54"/>
      <c r="U624" s="54"/>
      <c r="V624" s="54"/>
      <c r="W624" s="54"/>
      <c r="X624" s="54"/>
      <c r="Y624" s="54"/>
      <c r="Z624" s="54"/>
    </row>
    <row r="625" spans="1:26" x14ac:dyDescent="0.2">
      <c r="A625" s="54"/>
      <c r="B625" s="54"/>
      <c r="C625" s="50"/>
      <c r="D625" s="54"/>
      <c r="E625" s="54"/>
      <c r="F625" s="54"/>
      <c r="G625" s="54"/>
      <c r="H625" s="54"/>
      <c r="I625" s="54"/>
      <c r="J625" s="54"/>
      <c r="K625" s="103"/>
      <c r="L625" s="54"/>
      <c r="M625" s="54"/>
      <c r="N625" s="54"/>
      <c r="O625" s="54"/>
      <c r="P625" s="54"/>
      <c r="Q625" s="54"/>
      <c r="R625" s="54"/>
      <c r="S625" s="54"/>
      <c r="T625" s="54"/>
      <c r="U625" s="54"/>
      <c r="V625" s="54"/>
      <c r="W625" s="54"/>
      <c r="X625" s="54"/>
      <c r="Y625" s="54"/>
      <c r="Z625" s="54"/>
    </row>
    <row r="626" spans="1:26" x14ac:dyDescent="0.2">
      <c r="A626" s="54"/>
      <c r="B626" s="54"/>
      <c r="C626" s="50"/>
      <c r="D626" s="54"/>
      <c r="E626" s="54"/>
      <c r="F626" s="54"/>
      <c r="G626" s="54"/>
      <c r="H626" s="54"/>
      <c r="I626" s="54"/>
      <c r="J626" s="54"/>
      <c r="K626" s="103"/>
      <c r="L626" s="54"/>
      <c r="M626" s="54"/>
      <c r="N626" s="54"/>
      <c r="O626" s="54"/>
      <c r="P626" s="54"/>
      <c r="Q626" s="54"/>
      <c r="R626" s="54"/>
      <c r="S626" s="54"/>
      <c r="T626" s="54"/>
      <c r="U626" s="54"/>
      <c r="V626" s="54"/>
      <c r="W626" s="54"/>
      <c r="X626" s="54"/>
      <c r="Y626" s="54"/>
      <c r="Z626" s="54"/>
    </row>
    <row r="627" spans="1:26" x14ac:dyDescent="0.2">
      <c r="A627" s="54"/>
      <c r="B627" s="54"/>
      <c r="C627" s="50"/>
      <c r="D627" s="54"/>
      <c r="E627" s="54"/>
      <c r="F627" s="54"/>
      <c r="G627" s="54"/>
      <c r="H627" s="54"/>
      <c r="I627" s="54"/>
      <c r="J627" s="54"/>
      <c r="K627" s="103"/>
      <c r="L627" s="54"/>
      <c r="M627" s="54"/>
      <c r="N627" s="54"/>
      <c r="O627" s="54"/>
      <c r="P627" s="54"/>
      <c r="Q627" s="54"/>
      <c r="R627" s="54"/>
      <c r="S627" s="54"/>
      <c r="T627" s="54"/>
      <c r="U627" s="54"/>
      <c r="V627" s="54"/>
      <c r="W627" s="54"/>
      <c r="X627" s="54"/>
      <c r="Y627" s="54"/>
      <c r="Z627" s="54"/>
    </row>
    <row r="628" spans="1:26" x14ac:dyDescent="0.2">
      <c r="A628" s="54"/>
      <c r="B628" s="54"/>
      <c r="C628" s="50"/>
      <c r="D628" s="54"/>
      <c r="E628" s="54"/>
      <c r="F628" s="54"/>
      <c r="G628" s="54"/>
      <c r="H628" s="54"/>
      <c r="I628" s="54"/>
      <c r="J628" s="54"/>
      <c r="K628" s="103"/>
      <c r="L628" s="54"/>
      <c r="M628" s="54"/>
      <c r="N628" s="54"/>
      <c r="O628" s="54"/>
      <c r="P628" s="54"/>
      <c r="Q628" s="54"/>
      <c r="R628" s="54"/>
      <c r="S628" s="54"/>
      <c r="T628" s="54"/>
      <c r="U628" s="54"/>
      <c r="V628" s="54"/>
      <c r="W628" s="54"/>
      <c r="X628" s="54"/>
      <c r="Y628" s="54"/>
      <c r="Z628" s="54"/>
    </row>
    <row r="629" spans="1:26" x14ac:dyDescent="0.2">
      <c r="A629" s="54"/>
      <c r="B629" s="54"/>
      <c r="C629" s="50"/>
      <c r="D629" s="54"/>
      <c r="E629" s="54"/>
      <c r="F629" s="54"/>
      <c r="G629" s="54"/>
      <c r="H629" s="54"/>
      <c r="I629" s="54"/>
      <c r="J629" s="54"/>
      <c r="K629" s="103"/>
      <c r="L629" s="54"/>
      <c r="M629" s="54"/>
      <c r="N629" s="54"/>
      <c r="O629" s="54"/>
      <c r="P629" s="54"/>
      <c r="Q629" s="54"/>
      <c r="R629" s="54"/>
      <c r="S629" s="54"/>
      <c r="T629" s="54"/>
      <c r="U629" s="54"/>
      <c r="V629" s="54"/>
      <c r="W629" s="54"/>
      <c r="X629" s="54"/>
      <c r="Y629" s="54"/>
      <c r="Z629" s="54"/>
    </row>
    <row r="630" spans="1:26" x14ac:dyDescent="0.2">
      <c r="A630" s="54"/>
      <c r="B630" s="54"/>
      <c r="C630" s="50"/>
      <c r="D630" s="54"/>
      <c r="E630" s="54"/>
      <c r="F630" s="54"/>
      <c r="G630" s="54"/>
      <c r="H630" s="54"/>
      <c r="I630" s="54"/>
      <c r="J630" s="54"/>
      <c r="K630" s="103"/>
      <c r="L630" s="54"/>
      <c r="M630" s="54"/>
      <c r="N630" s="54"/>
      <c r="O630" s="54"/>
      <c r="P630" s="54"/>
      <c r="Q630" s="54"/>
      <c r="R630" s="54"/>
      <c r="S630" s="54"/>
      <c r="T630" s="54"/>
      <c r="U630" s="54"/>
      <c r="V630" s="54"/>
      <c r="W630" s="54"/>
      <c r="X630" s="54"/>
      <c r="Y630" s="54"/>
      <c r="Z630" s="54"/>
    </row>
    <row r="631" spans="1:26" x14ac:dyDescent="0.2">
      <c r="A631" s="54"/>
      <c r="B631" s="54"/>
      <c r="C631" s="50"/>
      <c r="D631" s="54"/>
      <c r="E631" s="54"/>
      <c r="F631" s="54"/>
      <c r="G631" s="54"/>
      <c r="H631" s="54"/>
      <c r="I631" s="54"/>
      <c r="J631" s="54"/>
      <c r="K631" s="103"/>
      <c r="L631" s="54"/>
      <c r="M631" s="54"/>
      <c r="N631" s="54"/>
      <c r="O631" s="54"/>
      <c r="P631" s="54"/>
      <c r="Q631" s="54"/>
      <c r="R631" s="54"/>
      <c r="S631" s="54"/>
      <c r="T631" s="54"/>
      <c r="U631" s="54"/>
      <c r="V631" s="54"/>
      <c r="W631" s="54"/>
      <c r="X631" s="54"/>
      <c r="Y631" s="54"/>
      <c r="Z631" s="54"/>
    </row>
    <row r="632" spans="1:26" x14ac:dyDescent="0.2">
      <c r="A632" s="54"/>
      <c r="B632" s="54"/>
      <c r="C632" s="50"/>
      <c r="D632" s="54"/>
      <c r="E632" s="54"/>
      <c r="F632" s="54"/>
      <c r="G632" s="54"/>
      <c r="H632" s="54"/>
      <c r="I632" s="54"/>
      <c r="J632" s="54"/>
      <c r="K632" s="103"/>
      <c r="L632" s="54"/>
      <c r="M632" s="54"/>
      <c r="N632" s="54"/>
      <c r="O632" s="54"/>
      <c r="P632" s="54"/>
      <c r="Q632" s="54"/>
      <c r="R632" s="54"/>
      <c r="S632" s="54"/>
      <c r="T632" s="54"/>
      <c r="U632" s="54"/>
      <c r="V632" s="54"/>
      <c r="W632" s="54"/>
      <c r="X632" s="54"/>
      <c r="Y632" s="54"/>
      <c r="Z632" s="54"/>
    </row>
    <row r="633" spans="1:26" x14ac:dyDescent="0.2">
      <c r="A633" s="54"/>
      <c r="B633" s="54"/>
      <c r="C633" s="50"/>
      <c r="D633" s="54"/>
      <c r="E633" s="54"/>
      <c r="F633" s="54"/>
      <c r="G633" s="54"/>
      <c r="H633" s="54"/>
      <c r="I633" s="54"/>
      <c r="J633" s="54"/>
      <c r="K633" s="103"/>
      <c r="L633" s="54"/>
      <c r="M633" s="54"/>
      <c r="N633" s="54"/>
      <c r="O633" s="54"/>
      <c r="P633" s="54"/>
      <c r="Q633" s="54"/>
      <c r="R633" s="54"/>
      <c r="S633" s="54"/>
      <c r="T633" s="54"/>
      <c r="U633" s="54"/>
      <c r="V633" s="54"/>
      <c r="W633" s="54"/>
      <c r="X633" s="54"/>
      <c r="Y633" s="54"/>
      <c r="Z633" s="54"/>
    </row>
    <row r="634" spans="1:26" x14ac:dyDescent="0.2">
      <c r="A634" s="54"/>
      <c r="B634" s="54"/>
      <c r="C634" s="50"/>
      <c r="D634" s="54"/>
      <c r="E634" s="54"/>
      <c r="F634" s="54"/>
      <c r="G634" s="54"/>
      <c r="H634" s="54"/>
      <c r="I634" s="54"/>
      <c r="J634" s="54"/>
      <c r="K634" s="103"/>
      <c r="L634" s="54"/>
      <c r="M634" s="54"/>
      <c r="N634" s="54"/>
      <c r="O634" s="54"/>
      <c r="P634" s="54"/>
      <c r="Q634" s="54"/>
      <c r="R634" s="54"/>
      <c r="S634" s="54"/>
      <c r="T634" s="54"/>
      <c r="U634" s="54"/>
      <c r="V634" s="54"/>
      <c r="W634" s="54"/>
      <c r="X634" s="54"/>
      <c r="Y634" s="54"/>
      <c r="Z634" s="54"/>
    </row>
    <row r="635" spans="1:26" x14ac:dyDescent="0.2">
      <c r="A635" s="54"/>
      <c r="B635" s="54"/>
      <c r="C635" s="50"/>
      <c r="D635" s="54"/>
      <c r="E635" s="54"/>
      <c r="F635" s="54"/>
      <c r="G635" s="54"/>
      <c r="H635" s="54"/>
      <c r="I635" s="54"/>
      <c r="J635" s="54"/>
      <c r="K635" s="103"/>
      <c r="L635" s="54"/>
      <c r="M635" s="54"/>
      <c r="N635" s="54"/>
      <c r="O635" s="54"/>
      <c r="P635" s="54"/>
      <c r="Q635" s="54"/>
      <c r="R635" s="54"/>
      <c r="S635" s="54"/>
      <c r="T635" s="54"/>
      <c r="U635" s="54"/>
      <c r="V635" s="54"/>
      <c r="W635" s="54"/>
      <c r="X635" s="54"/>
      <c r="Y635" s="54"/>
      <c r="Z635" s="54"/>
    </row>
    <row r="636" spans="1:26" x14ac:dyDescent="0.2">
      <c r="A636" s="54"/>
      <c r="B636" s="54"/>
      <c r="C636" s="50"/>
      <c r="D636" s="54"/>
      <c r="E636" s="54"/>
      <c r="F636" s="54"/>
      <c r="G636" s="54"/>
      <c r="H636" s="54"/>
      <c r="I636" s="54"/>
      <c r="J636" s="54"/>
      <c r="K636" s="103"/>
      <c r="L636" s="54"/>
      <c r="M636" s="54"/>
      <c r="N636" s="54"/>
      <c r="O636" s="54"/>
      <c r="P636" s="54"/>
      <c r="Q636" s="54"/>
      <c r="R636" s="54"/>
      <c r="S636" s="54"/>
      <c r="T636" s="54"/>
      <c r="U636" s="54"/>
      <c r="V636" s="54"/>
      <c r="W636" s="54"/>
      <c r="X636" s="54"/>
      <c r="Y636" s="54"/>
      <c r="Z636" s="54"/>
    </row>
    <row r="637" spans="1:26" x14ac:dyDescent="0.2">
      <c r="A637" s="54"/>
      <c r="B637" s="54"/>
      <c r="C637" s="50"/>
      <c r="D637" s="54"/>
      <c r="E637" s="54"/>
      <c r="F637" s="54"/>
      <c r="G637" s="54"/>
      <c r="H637" s="54"/>
      <c r="I637" s="54"/>
      <c r="J637" s="54"/>
      <c r="K637" s="103"/>
      <c r="L637" s="54"/>
      <c r="M637" s="54"/>
      <c r="N637" s="54"/>
      <c r="O637" s="54"/>
      <c r="P637" s="54"/>
      <c r="Q637" s="54"/>
      <c r="R637" s="54"/>
      <c r="S637" s="54"/>
      <c r="T637" s="54"/>
      <c r="U637" s="54"/>
      <c r="V637" s="54"/>
      <c r="W637" s="54"/>
      <c r="X637" s="54"/>
      <c r="Y637" s="54"/>
      <c r="Z637" s="54"/>
    </row>
    <row r="638" spans="1:26" x14ac:dyDescent="0.2">
      <c r="A638" s="54"/>
      <c r="B638" s="54"/>
      <c r="C638" s="50"/>
      <c r="D638" s="54"/>
      <c r="E638" s="54"/>
      <c r="F638" s="54"/>
      <c r="G638" s="54"/>
      <c r="H638" s="54"/>
      <c r="I638" s="54"/>
      <c r="J638" s="54"/>
      <c r="K638" s="103"/>
      <c r="L638" s="54"/>
      <c r="M638" s="54"/>
      <c r="N638" s="54"/>
      <c r="O638" s="54"/>
      <c r="P638" s="54"/>
      <c r="Q638" s="54"/>
      <c r="R638" s="54"/>
      <c r="S638" s="54"/>
      <c r="T638" s="54"/>
      <c r="U638" s="54"/>
      <c r="V638" s="54"/>
      <c r="W638" s="54"/>
      <c r="X638" s="54"/>
      <c r="Y638" s="54"/>
      <c r="Z638" s="54"/>
    </row>
    <row r="639" spans="1:26" x14ac:dyDescent="0.2">
      <c r="A639" s="54"/>
      <c r="B639" s="54"/>
      <c r="C639" s="50"/>
      <c r="D639" s="54"/>
      <c r="E639" s="54"/>
      <c r="F639" s="54"/>
      <c r="G639" s="54"/>
      <c r="H639" s="54"/>
      <c r="I639" s="54"/>
      <c r="J639" s="54"/>
      <c r="K639" s="103"/>
      <c r="L639" s="54"/>
      <c r="M639" s="54"/>
      <c r="N639" s="54"/>
      <c r="O639" s="54"/>
      <c r="P639" s="54"/>
      <c r="Q639" s="54"/>
      <c r="R639" s="54"/>
      <c r="S639" s="54"/>
      <c r="T639" s="54"/>
      <c r="U639" s="54"/>
      <c r="V639" s="54"/>
      <c r="W639" s="54"/>
      <c r="X639" s="54"/>
      <c r="Y639" s="54"/>
      <c r="Z639" s="54"/>
    </row>
    <row r="640" spans="1:26" x14ac:dyDescent="0.2">
      <c r="A640" s="54"/>
      <c r="B640" s="54"/>
      <c r="C640" s="50"/>
      <c r="D640" s="54"/>
      <c r="E640" s="54"/>
      <c r="F640" s="54"/>
      <c r="G640" s="54"/>
      <c r="H640" s="54"/>
      <c r="I640" s="54"/>
      <c r="J640" s="54"/>
      <c r="K640" s="103"/>
      <c r="L640" s="54"/>
      <c r="M640" s="54"/>
      <c r="N640" s="54"/>
      <c r="O640" s="54"/>
      <c r="P640" s="54"/>
      <c r="Q640" s="54"/>
      <c r="R640" s="54"/>
      <c r="S640" s="54"/>
      <c r="T640" s="54"/>
      <c r="U640" s="54"/>
      <c r="V640" s="54"/>
      <c r="W640" s="54"/>
      <c r="X640" s="54"/>
      <c r="Y640" s="54"/>
      <c r="Z640" s="54"/>
    </row>
    <row r="641" spans="1:26" x14ac:dyDescent="0.2">
      <c r="A641" s="54"/>
      <c r="B641" s="54"/>
      <c r="C641" s="50"/>
      <c r="D641" s="54"/>
      <c r="E641" s="54"/>
      <c r="F641" s="54"/>
      <c r="G641" s="54"/>
      <c r="H641" s="54"/>
      <c r="I641" s="54"/>
      <c r="J641" s="54"/>
      <c r="K641" s="103"/>
      <c r="L641" s="54"/>
      <c r="M641" s="54"/>
      <c r="N641" s="54"/>
      <c r="O641" s="54"/>
      <c r="P641" s="54"/>
      <c r="Q641" s="54"/>
      <c r="R641" s="54"/>
      <c r="S641" s="54"/>
      <c r="T641" s="54"/>
      <c r="U641" s="54"/>
      <c r="V641" s="54"/>
      <c r="W641" s="54"/>
      <c r="X641" s="54"/>
      <c r="Y641" s="54"/>
      <c r="Z641" s="54"/>
    </row>
    <row r="642" spans="1:26" x14ac:dyDescent="0.2">
      <c r="A642" s="54"/>
      <c r="B642" s="54"/>
      <c r="C642" s="50"/>
      <c r="D642" s="54"/>
      <c r="E642" s="54"/>
      <c r="F642" s="54"/>
      <c r="G642" s="54"/>
      <c r="H642" s="54"/>
      <c r="I642" s="54"/>
      <c r="J642" s="54"/>
      <c r="K642" s="103"/>
      <c r="L642" s="54"/>
      <c r="M642" s="54"/>
      <c r="N642" s="54"/>
      <c r="O642" s="54"/>
      <c r="P642" s="54"/>
      <c r="Q642" s="54"/>
      <c r="R642" s="54"/>
      <c r="S642" s="54"/>
      <c r="T642" s="54"/>
      <c r="U642" s="54"/>
      <c r="V642" s="54"/>
      <c r="W642" s="54"/>
      <c r="X642" s="54"/>
      <c r="Y642" s="54"/>
      <c r="Z642" s="54"/>
    </row>
    <row r="643" spans="1:26" x14ac:dyDescent="0.2">
      <c r="A643" s="54"/>
      <c r="B643" s="54"/>
      <c r="C643" s="50"/>
      <c r="D643" s="54"/>
      <c r="E643" s="54"/>
      <c r="F643" s="54"/>
      <c r="G643" s="54"/>
      <c r="H643" s="54"/>
      <c r="I643" s="54"/>
      <c r="J643" s="54"/>
      <c r="K643" s="103"/>
      <c r="L643" s="54"/>
      <c r="M643" s="54"/>
      <c r="N643" s="54"/>
      <c r="O643" s="54"/>
      <c r="P643" s="54"/>
      <c r="Q643" s="54"/>
      <c r="R643" s="54"/>
      <c r="S643" s="54"/>
      <c r="T643" s="54"/>
      <c r="U643" s="54"/>
      <c r="V643" s="54"/>
      <c r="W643" s="54"/>
      <c r="X643" s="54"/>
      <c r="Y643" s="54"/>
      <c r="Z643" s="54"/>
    </row>
    <row r="644" spans="1:26" x14ac:dyDescent="0.2">
      <c r="A644" s="54"/>
      <c r="B644" s="54"/>
      <c r="C644" s="50"/>
      <c r="D644" s="54"/>
      <c r="E644" s="54"/>
      <c r="F644" s="54"/>
      <c r="G644" s="54"/>
      <c r="H644" s="54"/>
      <c r="I644" s="54"/>
      <c r="J644" s="54"/>
      <c r="K644" s="103"/>
      <c r="L644" s="54"/>
      <c r="M644" s="54"/>
      <c r="N644" s="54"/>
      <c r="O644" s="54"/>
      <c r="P644" s="54"/>
      <c r="Q644" s="54"/>
      <c r="R644" s="54"/>
      <c r="S644" s="54"/>
      <c r="T644" s="54"/>
      <c r="U644" s="54"/>
      <c r="V644" s="54"/>
      <c r="W644" s="54"/>
      <c r="X644" s="54"/>
      <c r="Y644" s="54"/>
      <c r="Z644" s="54"/>
    </row>
    <row r="645" spans="1:26" x14ac:dyDescent="0.2">
      <c r="A645" s="54"/>
      <c r="B645" s="54"/>
      <c r="C645" s="50"/>
      <c r="D645" s="54"/>
      <c r="E645" s="54"/>
      <c r="F645" s="54"/>
      <c r="G645" s="54"/>
      <c r="H645" s="54"/>
      <c r="I645" s="54"/>
      <c r="J645" s="54"/>
      <c r="K645" s="103"/>
      <c r="L645" s="54"/>
      <c r="M645" s="54"/>
      <c r="N645" s="54"/>
      <c r="O645" s="54"/>
      <c r="P645" s="54"/>
      <c r="Q645" s="54"/>
      <c r="R645" s="54"/>
      <c r="S645" s="54"/>
      <c r="T645" s="54"/>
      <c r="U645" s="54"/>
      <c r="V645" s="54"/>
      <c r="W645" s="54"/>
      <c r="X645" s="54"/>
      <c r="Y645" s="54"/>
      <c r="Z645" s="54"/>
    </row>
    <row r="646" spans="1:26" x14ac:dyDescent="0.2">
      <c r="A646" s="54"/>
      <c r="B646" s="54"/>
      <c r="C646" s="50"/>
      <c r="D646" s="54"/>
      <c r="E646" s="54"/>
      <c r="F646" s="54"/>
      <c r="G646" s="54"/>
      <c r="H646" s="54"/>
      <c r="I646" s="54"/>
      <c r="J646" s="54"/>
      <c r="K646" s="103"/>
      <c r="L646" s="54"/>
      <c r="M646" s="54"/>
      <c r="N646" s="54"/>
      <c r="O646" s="54"/>
      <c r="P646" s="54"/>
      <c r="Q646" s="54"/>
      <c r="R646" s="54"/>
      <c r="S646" s="54"/>
      <c r="T646" s="54"/>
      <c r="U646" s="54"/>
      <c r="V646" s="54"/>
      <c r="W646" s="54"/>
      <c r="X646" s="54"/>
      <c r="Y646" s="54"/>
      <c r="Z646" s="54"/>
    </row>
    <row r="647" spans="1:26" x14ac:dyDescent="0.2">
      <c r="A647" s="54"/>
      <c r="B647" s="54"/>
      <c r="C647" s="50"/>
      <c r="D647" s="54"/>
      <c r="E647" s="54"/>
      <c r="F647" s="54"/>
      <c r="G647" s="54"/>
      <c r="H647" s="54"/>
      <c r="I647" s="54"/>
      <c r="J647" s="54"/>
      <c r="K647" s="103"/>
      <c r="L647" s="54"/>
      <c r="M647" s="54"/>
      <c r="N647" s="54"/>
      <c r="O647" s="54"/>
      <c r="P647" s="54"/>
      <c r="Q647" s="54"/>
      <c r="R647" s="54"/>
      <c r="S647" s="54"/>
      <c r="T647" s="54"/>
      <c r="U647" s="54"/>
      <c r="V647" s="54"/>
      <c r="W647" s="54"/>
      <c r="X647" s="54"/>
      <c r="Y647" s="54"/>
      <c r="Z647" s="54"/>
    </row>
    <row r="648" spans="1:26" x14ac:dyDescent="0.2">
      <c r="A648" s="54"/>
      <c r="B648" s="54"/>
      <c r="C648" s="50"/>
      <c r="D648" s="54"/>
      <c r="E648" s="54"/>
      <c r="F648" s="54"/>
      <c r="G648" s="54"/>
      <c r="H648" s="54"/>
      <c r="I648" s="54"/>
      <c r="J648" s="54"/>
      <c r="K648" s="103"/>
      <c r="L648" s="54"/>
      <c r="M648" s="54"/>
      <c r="N648" s="54"/>
      <c r="O648" s="54"/>
      <c r="P648" s="54"/>
      <c r="Q648" s="54"/>
      <c r="R648" s="54"/>
      <c r="S648" s="54"/>
      <c r="T648" s="54"/>
      <c r="U648" s="54"/>
      <c r="V648" s="54"/>
      <c r="W648" s="54"/>
      <c r="X648" s="54"/>
      <c r="Y648" s="54"/>
      <c r="Z648" s="54"/>
    </row>
    <row r="649" spans="1:26" x14ac:dyDescent="0.2">
      <c r="A649" s="54"/>
      <c r="B649" s="54"/>
      <c r="C649" s="50"/>
      <c r="D649" s="54"/>
      <c r="E649" s="54"/>
      <c r="F649" s="54"/>
      <c r="G649" s="54"/>
      <c r="H649" s="54"/>
      <c r="I649" s="54"/>
      <c r="J649" s="54"/>
      <c r="K649" s="103"/>
      <c r="L649" s="54"/>
      <c r="M649" s="54"/>
      <c r="N649" s="54"/>
      <c r="O649" s="54"/>
      <c r="P649" s="54"/>
      <c r="Q649" s="54"/>
      <c r="R649" s="54"/>
      <c r="S649" s="54"/>
      <c r="T649" s="54"/>
      <c r="U649" s="54"/>
      <c r="V649" s="54"/>
      <c r="W649" s="54"/>
      <c r="X649" s="54"/>
      <c r="Y649" s="54"/>
      <c r="Z649" s="54"/>
    </row>
    <row r="650" spans="1:26" x14ac:dyDescent="0.2">
      <c r="A650" s="54"/>
      <c r="B650" s="54"/>
      <c r="C650" s="50"/>
      <c r="D650" s="54"/>
      <c r="E650" s="54"/>
      <c r="F650" s="54"/>
      <c r="G650" s="54"/>
      <c r="H650" s="54"/>
      <c r="I650" s="54"/>
      <c r="J650" s="54"/>
      <c r="K650" s="103"/>
      <c r="L650" s="54"/>
      <c r="M650" s="54"/>
      <c r="N650" s="54"/>
      <c r="O650" s="54"/>
      <c r="P650" s="54"/>
      <c r="Q650" s="54"/>
      <c r="R650" s="54"/>
      <c r="S650" s="54"/>
      <c r="T650" s="54"/>
      <c r="U650" s="54"/>
      <c r="V650" s="54"/>
      <c r="W650" s="54"/>
      <c r="X650" s="54"/>
      <c r="Y650" s="54"/>
      <c r="Z650" s="54"/>
    </row>
    <row r="651" spans="1:26" x14ac:dyDescent="0.2">
      <c r="A651" s="54"/>
      <c r="B651" s="54"/>
      <c r="C651" s="50"/>
      <c r="D651" s="54"/>
      <c r="E651" s="54"/>
      <c r="F651" s="54"/>
      <c r="G651" s="54"/>
      <c r="H651" s="54"/>
      <c r="I651" s="54"/>
      <c r="J651" s="54"/>
      <c r="K651" s="103"/>
      <c r="L651" s="54"/>
      <c r="M651" s="54"/>
      <c r="N651" s="54"/>
      <c r="O651" s="54"/>
      <c r="P651" s="54"/>
      <c r="Q651" s="54"/>
      <c r="R651" s="54"/>
      <c r="S651" s="54"/>
      <c r="T651" s="54"/>
      <c r="U651" s="54"/>
      <c r="V651" s="54"/>
      <c r="W651" s="54"/>
      <c r="X651" s="54"/>
      <c r="Y651" s="54"/>
      <c r="Z651" s="54"/>
    </row>
    <row r="652" spans="1:26" x14ac:dyDescent="0.2">
      <c r="A652" s="54"/>
      <c r="B652" s="54"/>
      <c r="C652" s="50"/>
      <c r="D652" s="54"/>
      <c r="E652" s="54"/>
      <c r="F652" s="54"/>
      <c r="G652" s="54"/>
      <c r="H652" s="54"/>
      <c r="I652" s="54"/>
      <c r="J652" s="54"/>
      <c r="K652" s="103"/>
      <c r="L652" s="54"/>
      <c r="M652" s="54"/>
      <c r="N652" s="54"/>
      <c r="O652" s="54"/>
      <c r="P652" s="54"/>
      <c r="Q652" s="54"/>
      <c r="R652" s="54"/>
      <c r="S652" s="54"/>
      <c r="T652" s="54"/>
      <c r="U652" s="54"/>
      <c r="V652" s="54"/>
      <c r="W652" s="54"/>
      <c r="X652" s="54"/>
      <c r="Y652" s="54"/>
      <c r="Z652" s="54"/>
    </row>
    <row r="653" spans="1:26" x14ac:dyDescent="0.2">
      <c r="A653" s="54"/>
      <c r="B653" s="54"/>
      <c r="C653" s="50"/>
      <c r="D653" s="54"/>
      <c r="E653" s="54"/>
      <c r="F653" s="54"/>
      <c r="G653" s="54"/>
      <c r="H653" s="54"/>
      <c r="I653" s="54"/>
      <c r="J653" s="54"/>
      <c r="K653" s="103"/>
      <c r="L653" s="54"/>
      <c r="M653" s="54"/>
      <c r="N653" s="54"/>
      <c r="O653" s="54"/>
      <c r="P653" s="54"/>
      <c r="Q653" s="54"/>
      <c r="R653" s="54"/>
      <c r="S653" s="54"/>
      <c r="T653" s="54"/>
      <c r="U653" s="54"/>
      <c r="V653" s="54"/>
      <c r="W653" s="54"/>
      <c r="X653" s="54"/>
      <c r="Y653" s="54"/>
      <c r="Z653" s="54"/>
    </row>
    <row r="654" spans="1:26" x14ac:dyDescent="0.2">
      <c r="A654" s="54"/>
      <c r="B654" s="54"/>
      <c r="C654" s="50"/>
      <c r="D654" s="54"/>
      <c r="E654" s="54"/>
      <c r="F654" s="54"/>
      <c r="G654" s="54"/>
      <c r="H654" s="54"/>
      <c r="I654" s="54"/>
      <c r="J654" s="54"/>
      <c r="K654" s="103"/>
      <c r="L654" s="54"/>
      <c r="M654" s="54"/>
      <c r="N654" s="54"/>
      <c r="O654" s="54"/>
      <c r="P654" s="54"/>
      <c r="Q654" s="54"/>
      <c r="R654" s="54"/>
      <c r="S654" s="54"/>
      <c r="T654" s="54"/>
      <c r="U654" s="54"/>
      <c r="V654" s="54"/>
      <c r="W654" s="54"/>
      <c r="X654" s="54"/>
      <c r="Y654" s="54"/>
      <c r="Z654" s="54"/>
    </row>
    <row r="655" spans="1:26" x14ac:dyDescent="0.2">
      <c r="A655" s="54"/>
      <c r="B655" s="54"/>
      <c r="C655" s="50"/>
      <c r="D655" s="54"/>
      <c r="E655" s="54"/>
      <c r="F655" s="54"/>
      <c r="G655" s="54"/>
      <c r="H655" s="54"/>
      <c r="I655" s="54"/>
      <c r="J655" s="54"/>
      <c r="K655" s="103"/>
      <c r="L655" s="54"/>
      <c r="M655" s="54"/>
      <c r="N655" s="54"/>
      <c r="O655" s="54"/>
      <c r="P655" s="54"/>
      <c r="Q655" s="54"/>
      <c r="R655" s="54"/>
      <c r="S655" s="54"/>
      <c r="T655" s="54"/>
      <c r="U655" s="54"/>
      <c r="V655" s="54"/>
      <c r="W655" s="54"/>
      <c r="X655" s="54"/>
      <c r="Y655" s="54"/>
      <c r="Z655" s="54"/>
    </row>
    <row r="656" spans="1:26" x14ac:dyDescent="0.2">
      <c r="A656" s="54"/>
      <c r="B656" s="54"/>
      <c r="C656" s="50"/>
      <c r="D656" s="54"/>
      <c r="E656" s="54"/>
      <c r="F656" s="54"/>
      <c r="G656" s="54"/>
      <c r="H656" s="54"/>
      <c r="I656" s="54"/>
      <c r="J656" s="54"/>
      <c r="K656" s="103"/>
      <c r="L656" s="54"/>
      <c r="M656" s="54"/>
      <c r="N656" s="54"/>
      <c r="O656" s="54"/>
      <c r="P656" s="54"/>
      <c r="Q656" s="54"/>
      <c r="R656" s="54"/>
      <c r="S656" s="54"/>
      <c r="T656" s="54"/>
      <c r="U656" s="54"/>
      <c r="V656" s="54"/>
      <c r="W656" s="54"/>
      <c r="X656" s="54"/>
      <c r="Y656" s="54"/>
      <c r="Z656" s="54"/>
    </row>
    <row r="657" spans="1:26" x14ac:dyDescent="0.2">
      <c r="A657" s="54"/>
      <c r="B657" s="54"/>
      <c r="C657" s="50"/>
      <c r="D657" s="54"/>
      <c r="E657" s="54"/>
      <c r="F657" s="54"/>
      <c r="G657" s="54"/>
      <c r="H657" s="54"/>
      <c r="I657" s="54"/>
      <c r="J657" s="54"/>
      <c r="K657" s="103"/>
      <c r="L657" s="54"/>
      <c r="M657" s="54"/>
      <c r="N657" s="54"/>
      <c r="O657" s="54"/>
      <c r="P657" s="54"/>
      <c r="Q657" s="54"/>
      <c r="R657" s="54"/>
      <c r="S657" s="54"/>
      <c r="T657" s="54"/>
      <c r="U657" s="54"/>
      <c r="V657" s="54"/>
      <c r="W657" s="54"/>
      <c r="X657" s="54"/>
      <c r="Y657" s="54"/>
      <c r="Z657" s="54"/>
    </row>
    <row r="658" spans="1:26" x14ac:dyDescent="0.2">
      <c r="A658" s="54"/>
      <c r="B658" s="54"/>
      <c r="C658" s="50"/>
      <c r="D658" s="54"/>
      <c r="E658" s="54"/>
      <c r="F658" s="54"/>
      <c r="G658" s="54"/>
      <c r="H658" s="54"/>
      <c r="I658" s="54"/>
      <c r="J658" s="54"/>
      <c r="K658" s="103"/>
      <c r="L658" s="54"/>
      <c r="M658" s="54"/>
      <c r="N658" s="54"/>
      <c r="O658" s="54"/>
      <c r="P658" s="54"/>
      <c r="Q658" s="54"/>
      <c r="R658" s="54"/>
      <c r="S658" s="54"/>
      <c r="T658" s="54"/>
      <c r="U658" s="54"/>
      <c r="V658" s="54"/>
      <c r="W658" s="54"/>
      <c r="X658" s="54"/>
      <c r="Y658" s="54"/>
      <c r="Z658" s="54"/>
    </row>
    <row r="659" spans="1:26" x14ac:dyDescent="0.2">
      <c r="A659" s="54"/>
      <c r="B659" s="54"/>
      <c r="C659" s="50"/>
      <c r="D659" s="54"/>
      <c r="E659" s="54"/>
      <c r="F659" s="54"/>
      <c r="G659" s="54"/>
      <c r="H659" s="54"/>
      <c r="I659" s="54"/>
      <c r="J659" s="54"/>
      <c r="K659" s="103"/>
      <c r="L659" s="54"/>
      <c r="M659" s="54"/>
      <c r="N659" s="54"/>
      <c r="O659" s="54"/>
      <c r="P659" s="54"/>
      <c r="Q659" s="54"/>
      <c r="R659" s="54"/>
      <c r="S659" s="54"/>
      <c r="T659" s="54"/>
      <c r="U659" s="54"/>
      <c r="V659" s="54"/>
      <c r="W659" s="54"/>
      <c r="X659" s="54"/>
      <c r="Y659" s="54"/>
      <c r="Z659" s="54"/>
    </row>
    <row r="660" spans="1:26" x14ac:dyDescent="0.2">
      <c r="A660" s="54"/>
      <c r="B660" s="54"/>
      <c r="C660" s="50"/>
      <c r="D660" s="54"/>
      <c r="E660" s="54"/>
      <c r="F660" s="54"/>
      <c r="G660" s="54"/>
      <c r="H660" s="54"/>
      <c r="I660" s="54"/>
      <c r="J660" s="54"/>
      <c r="K660" s="103"/>
      <c r="L660" s="54"/>
      <c r="M660" s="54"/>
      <c r="N660" s="54"/>
      <c r="O660" s="54"/>
      <c r="P660" s="54"/>
      <c r="Q660" s="54"/>
      <c r="R660" s="54"/>
      <c r="S660" s="54"/>
      <c r="T660" s="54"/>
      <c r="U660" s="54"/>
      <c r="V660" s="54"/>
      <c r="W660" s="54"/>
      <c r="X660" s="54"/>
      <c r="Y660" s="54"/>
      <c r="Z660" s="54"/>
    </row>
    <row r="661" spans="1:26" x14ac:dyDescent="0.2">
      <c r="A661" s="54"/>
      <c r="B661" s="54"/>
      <c r="C661" s="50"/>
      <c r="D661" s="54"/>
      <c r="E661" s="54"/>
      <c r="F661" s="54"/>
      <c r="G661" s="54"/>
      <c r="H661" s="54"/>
      <c r="I661" s="54"/>
      <c r="J661" s="54"/>
      <c r="K661" s="103"/>
      <c r="L661" s="54"/>
      <c r="M661" s="54"/>
      <c r="N661" s="54"/>
      <c r="O661" s="54"/>
      <c r="P661" s="54"/>
      <c r="Q661" s="54"/>
      <c r="R661" s="54"/>
      <c r="S661" s="54"/>
      <c r="T661" s="54"/>
      <c r="U661" s="54"/>
      <c r="V661" s="54"/>
      <c r="W661" s="54"/>
      <c r="X661" s="54"/>
      <c r="Y661" s="54"/>
      <c r="Z661" s="54"/>
    </row>
    <row r="662" spans="1:26" x14ac:dyDescent="0.2">
      <c r="A662" s="54"/>
      <c r="B662" s="54"/>
      <c r="C662" s="50"/>
      <c r="D662" s="54"/>
      <c r="E662" s="54"/>
      <c r="F662" s="54"/>
      <c r="G662" s="54"/>
      <c r="H662" s="54"/>
      <c r="I662" s="54"/>
      <c r="J662" s="54"/>
      <c r="K662" s="103"/>
      <c r="L662" s="54"/>
      <c r="M662" s="54"/>
      <c r="N662" s="54"/>
      <c r="O662" s="54"/>
      <c r="P662" s="54"/>
      <c r="Q662" s="54"/>
      <c r="R662" s="54"/>
      <c r="S662" s="54"/>
      <c r="T662" s="54"/>
      <c r="U662" s="54"/>
      <c r="V662" s="54"/>
      <c r="W662" s="54"/>
      <c r="X662" s="54"/>
      <c r="Y662" s="54"/>
      <c r="Z662" s="54"/>
    </row>
    <row r="663" spans="1:26" x14ac:dyDescent="0.2">
      <c r="A663" s="54"/>
      <c r="B663" s="54"/>
      <c r="C663" s="50"/>
      <c r="D663" s="54"/>
      <c r="E663" s="54"/>
      <c r="F663" s="54"/>
      <c r="G663" s="54"/>
      <c r="H663" s="54"/>
      <c r="I663" s="54"/>
      <c r="J663" s="54"/>
      <c r="K663" s="103"/>
      <c r="L663" s="54"/>
      <c r="M663" s="54"/>
      <c r="N663" s="54"/>
      <c r="O663" s="54"/>
      <c r="P663" s="54"/>
      <c r="Q663" s="54"/>
      <c r="R663" s="54"/>
      <c r="S663" s="54"/>
      <c r="T663" s="54"/>
      <c r="U663" s="54"/>
      <c r="V663" s="54"/>
      <c r="W663" s="54"/>
      <c r="X663" s="54"/>
      <c r="Y663" s="54"/>
      <c r="Z663" s="54"/>
    </row>
    <row r="664" spans="1:26" x14ac:dyDescent="0.2">
      <c r="A664" s="54"/>
      <c r="B664" s="54"/>
      <c r="C664" s="50"/>
      <c r="D664" s="54"/>
      <c r="E664" s="54"/>
      <c r="F664" s="54"/>
      <c r="G664" s="54"/>
      <c r="H664" s="54"/>
      <c r="I664" s="54"/>
      <c r="J664" s="54"/>
      <c r="K664" s="103"/>
      <c r="L664" s="54"/>
      <c r="M664" s="54"/>
      <c r="N664" s="54"/>
      <c r="O664" s="54"/>
      <c r="P664" s="54"/>
      <c r="Q664" s="54"/>
      <c r="R664" s="54"/>
      <c r="S664" s="54"/>
      <c r="T664" s="54"/>
      <c r="U664" s="54"/>
      <c r="V664" s="54"/>
      <c r="W664" s="54"/>
      <c r="X664" s="54"/>
      <c r="Y664" s="54"/>
      <c r="Z664" s="54"/>
    </row>
    <row r="665" spans="1:26" x14ac:dyDescent="0.2">
      <c r="A665" s="54"/>
      <c r="B665" s="54"/>
      <c r="C665" s="50"/>
      <c r="D665" s="54"/>
      <c r="E665" s="54"/>
      <c r="F665" s="54"/>
      <c r="G665" s="54"/>
      <c r="H665" s="54"/>
      <c r="I665" s="54"/>
      <c r="J665" s="54"/>
      <c r="K665" s="103"/>
      <c r="L665" s="54"/>
      <c r="M665" s="54"/>
      <c r="N665" s="54"/>
      <c r="O665" s="54"/>
      <c r="P665" s="54"/>
      <c r="Q665" s="54"/>
      <c r="R665" s="54"/>
      <c r="S665" s="54"/>
      <c r="T665" s="54"/>
      <c r="U665" s="54"/>
      <c r="V665" s="54"/>
      <c r="W665" s="54"/>
      <c r="X665" s="54"/>
      <c r="Y665" s="54"/>
      <c r="Z665" s="54"/>
    </row>
    <row r="666" spans="1:26" x14ac:dyDescent="0.2">
      <c r="A666" s="54"/>
      <c r="B666" s="54"/>
      <c r="C666" s="50"/>
      <c r="D666" s="54"/>
      <c r="E666" s="54"/>
      <c r="F666" s="54"/>
      <c r="G666" s="54"/>
      <c r="H666" s="54"/>
      <c r="I666" s="54"/>
      <c r="J666" s="54"/>
      <c r="K666" s="103"/>
      <c r="L666" s="54"/>
      <c r="M666" s="54"/>
      <c r="N666" s="54"/>
      <c r="O666" s="54"/>
      <c r="P666" s="54"/>
      <c r="Q666" s="54"/>
      <c r="R666" s="54"/>
      <c r="S666" s="54"/>
      <c r="T666" s="54"/>
      <c r="U666" s="54"/>
      <c r="V666" s="54"/>
      <c r="W666" s="54"/>
      <c r="X666" s="54"/>
      <c r="Y666" s="54"/>
      <c r="Z666" s="54"/>
    </row>
    <row r="667" spans="1:26" x14ac:dyDescent="0.2">
      <c r="A667" s="54"/>
      <c r="B667" s="54"/>
      <c r="C667" s="50"/>
      <c r="D667" s="54"/>
      <c r="E667" s="54"/>
      <c r="F667" s="54"/>
      <c r="G667" s="54"/>
      <c r="H667" s="54"/>
      <c r="I667" s="54"/>
      <c r="J667" s="54"/>
      <c r="K667" s="103"/>
      <c r="L667" s="54"/>
      <c r="M667" s="54"/>
      <c r="N667" s="54"/>
      <c r="O667" s="54"/>
      <c r="P667" s="54"/>
      <c r="Q667" s="54"/>
      <c r="R667" s="54"/>
      <c r="S667" s="54"/>
      <c r="T667" s="54"/>
      <c r="U667" s="54"/>
      <c r="V667" s="54"/>
      <c r="W667" s="54"/>
      <c r="X667" s="54"/>
      <c r="Y667" s="54"/>
      <c r="Z667" s="54"/>
    </row>
    <row r="668" spans="1:26" x14ac:dyDescent="0.2">
      <c r="A668" s="54"/>
      <c r="B668" s="54"/>
      <c r="C668" s="50"/>
      <c r="D668" s="54"/>
      <c r="E668" s="54"/>
      <c r="F668" s="54"/>
      <c r="G668" s="54"/>
      <c r="H668" s="54"/>
      <c r="I668" s="54"/>
      <c r="J668" s="54"/>
      <c r="K668" s="103"/>
      <c r="L668" s="54"/>
      <c r="M668" s="54"/>
      <c r="N668" s="54"/>
      <c r="O668" s="54"/>
      <c r="P668" s="54"/>
      <c r="Q668" s="54"/>
      <c r="R668" s="54"/>
      <c r="S668" s="54"/>
      <c r="T668" s="54"/>
      <c r="U668" s="54"/>
      <c r="V668" s="54"/>
      <c r="W668" s="54"/>
      <c r="X668" s="54"/>
      <c r="Y668" s="54"/>
      <c r="Z668" s="54"/>
    </row>
    <row r="669" spans="1:26" x14ac:dyDescent="0.2">
      <c r="A669" s="54"/>
      <c r="B669" s="54"/>
      <c r="C669" s="50"/>
      <c r="D669" s="54"/>
      <c r="E669" s="54"/>
      <c r="F669" s="54"/>
      <c r="G669" s="54"/>
      <c r="H669" s="54"/>
      <c r="I669" s="54"/>
      <c r="J669" s="54"/>
      <c r="K669" s="103"/>
      <c r="L669" s="54"/>
      <c r="M669" s="54"/>
      <c r="N669" s="54"/>
      <c r="O669" s="54"/>
      <c r="P669" s="54"/>
      <c r="Q669" s="54"/>
      <c r="R669" s="54"/>
      <c r="S669" s="54"/>
      <c r="T669" s="54"/>
      <c r="U669" s="54"/>
      <c r="V669" s="54"/>
      <c r="W669" s="54"/>
      <c r="X669" s="54"/>
      <c r="Y669" s="54"/>
      <c r="Z669" s="54"/>
    </row>
    <row r="670" spans="1:26" x14ac:dyDescent="0.2">
      <c r="A670" s="54"/>
      <c r="B670" s="54"/>
      <c r="C670" s="50"/>
      <c r="D670" s="54"/>
      <c r="E670" s="54"/>
      <c r="F670" s="54"/>
      <c r="G670" s="54"/>
      <c r="H670" s="54"/>
      <c r="I670" s="54"/>
      <c r="J670" s="54"/>
      <c r="K670" s="103"/>
      <c r="L670" s="54"/>
      <c r="M670" s="54"/>
      <c r="N670" s="54"/>
      <c r="O670" s="54"/>
      <c r="P670" s="54"/>
      <c r="Q670" s="54"/>
      <c r="R670" s="54"/>
      <c r="S670" s="54"/>
      <c r="T670" s="54"/>
      <c r="U670" s="54"/>
      <c r="V670" s="54"/>
      <c r="W670" s="54"/>
      <c r="X670" s="54"/>
      <c r="Y670" s="54"/>
      <c r="Z670" s="54"/>
    </row>
    <row r="671" spans="1:26" x14ac:dyDescent="0.2">
      <c r="A671" s="54"/>
      <c r="B671" s="54"/>
      <c r="C671" s="50"/>
      <c r="D671" s="54"/>
      <c r="E671" s="54"/>
      <c r="F671" s="54"/>
      <c r="G671" s="54"/>
      <c r="H671" s="54"/>
      <c r="I671" s="54"/>
      <c r="J671" s="54"/>
      <c r="K671" s="103"/>
      <c r="L671" s="54"/>
      <c r="M671" s="54"/>
      <c r="N671" s="54"/>
      <c r="O671" s="54"/>
      <c r="P671" s="54"/>
      <c r="Q671" s="54"/>
      <c r="R671" s="54"/>
      <c r="S671" s="54"/>
      <c r="T671" s="54"/>
      <c r="U671" s="54"/>
      <c r="V671" s="54"/>
      <c r="W671" s="54"/>
      <c r="X671" s="54"/>
      <c r="Y671" s="54"/>
      <c r="Z671" s="54"/>
    </row>
    <row r="672" spans="1:26" x14ac:dyDescent="0.2">
      <c r="A672" s="54"/>
      <c r="B672" s="54"/>
      <c r="C672" s="50"/>
      <c r="D672" s="54"/>
      <c r="E672" s="54"/>
      <c r="F672" s="54"/>
      <c r="G672" s="54"/>
      <c r="H672" s="54"/>
      <c r="I672" s="54"/>
      <c r="J672" s="54"/>
      <c r="K672" s="103"/>
      <c r="L672" s="54"/>
      <c r="M672" s="54"/>
      <c r="N672" s="54"/>
      <c r="O672" s="54"/>
      <c r="P672" s="54"/>
      <c r="Q672" s="54"/>
      <c r="R672" s="54"/>
      <c r="S672" s="54"/>
      <c r="T672" s="54"/>
      <c r="U672" s="54"/>
      <c r="V672" s="54"/>
      <c r="W672" s="54"/>
      <c r="X672" s="54"/>
      <c r="Y672" s="54"/>
      <c r="Z672" s="54"/>
    </row>
    <row r="673" spans="1:26" x14ac:dyDescent="0.2">
      <c r="A673" s="54"/>
      <c r="B673" s="54"/>
      <c r="C673" s="50"/>
      <c r="D673" s="54"/>
      <c r="E673" s="54"/>
      <c r="F673" s="54"/>
      <c r="G673" s="54"/>
      <c r="H673" s="54"/>
      <c r="I673" s="54"/>
      <c r="J673" s="54"/>
      <c r="K673" s="103"/>
      <c r="L673" s="54"/>
      <c r="M673" s="54"/>
      <c r="N673" s="54"/>
      <c r="O673" s="54"/>
      <c r="P673" s="54"/>
      <c r="Q673" s="54"/>
      <c r="R673" s="54"/>
      <c r="S673" s="54"/>
      <c r="T673" s="54"/>
      <c r="U673" s="54"/>
      <c r="V673" s="54"/>
      <c r="W673" s="54"/>
      <c r="X673" s="54"/>
      <c r="Y673" s="54"/>
      <c r="Z673" s="54"/>
    </row>
    <row r="674" spans="1:26" x14ac:dyDescent="0.2">
      <c r="A674" s="54"/>
      <c r="B674" s="54"/>
      <c r="C674" s="50"/>
      <c r="D674" s="54"/>
      <c r="E674" s="54"/>
      <c r="F674" s="54"/>
      <c r="G674" s="54"/>
      <c r="H674" s="54"/>
      <c r="I674" s="54"/>
      <c r="J674" s="54"/>
      <c r="K674" s="103"/>
      <c r="L674" s="54"/>
      <c r="M674" s="54"/>
      <c r="N674" s="54"/>
      <c r="O674" s="54"/>
      <c r="P674" s="54"/>
      <c r="Q674" s="54"/>
      <c r="R674" s="54"/>
      <c r="S674" s="54"/>
      <c r="T674" s="54"/>
      <c r="U674" s="54"/>
      <c r="V674" s="54"/>
      <c r="W674" s="54"/>
      <c r="X674" s="54"/>
      <c r="Y674" s="54"/>
      <c r="Z674" s="54"/>
    </row>
    <row r="675" spans="1:26" x14ac:dyDescent="0.2">
      <c r="A675" s="54"/>
      <c r="B675" s="54"/>
      <c r="C675" s="50"/>
      <c r="D675" s="54"/>
      <c r="E675" s="54"/>
      <c r="F675" s="54"/>
      <c r="G675" s="54"/>
      <c r="H675" s="54"/>
      <c r="I675" s="54"/>
      <c r="J675" s="54"/>
      <c r="K675" s="103"/>
      <c r="L675" s="54"/>
      <c r="M675" s="54"/>
      <c r="N675" s="54"/>
      <c r="O675" s="54"/>
      <c r="P675" s="54"/>
      <c r="Q675" s="54"/>
      <c r="R675" s="54"/>
      <c r="S675" s="54"/>
      <c r="T675" s="54"/>
      <c r="U675" s="54"/>
      <c r="V675" s="54"/>
      <c r="W675" s="54"/>
      <c r="X675" s="54"/>
      <c r="Y675" s="54"/>
      <c r="Z675" s="54"/>
    </row>
    <row r="676" spans="1:26" x14ac:dyDescent="0.2">
      <c r="A676" s="54"/>
      <c r="B676" s="54"/>
      <c r="C676" s="50"/>
      <c r="D676" s="54"/>
      <c r="E676" s="54"/>
      <c r="F676" s="54"/>
      <c r="G676" s="54"/>
      <c r="H676" s="54"/>
      <c r="I676" s="54"/>
      <c r="J676" s="54"/>
      <c r="K676" s="103"/>
      <c r="L676" s="54"/>
      <c r="M676" s="54"/>
      <c r="N676" s="54"/>
      <c r="O676" s="54"/>
      <c r="P676" s="54"/>
      <c r="Q676" s="54"/>
      <c r="R676" s="54"/>
      <c r="S676" s="54"/>
      <c r="T676" s="54"/>
      <c r="U676" s="54"/>
      <c r="V676" s="54"/>
      <c r="W676" s="54"/>
      <c r="X676" s="54"/>
      <c r="Y676" s="54"/>
      <c r="Z676" s="54"/>
    </row>
    <row r="677" spans="1:26" x14ac:dyDescent="0.2">
      <c r="A677" s="54"/>
      <c r="B677" s="54"/>
      <c r="C677" s="50"/>
      <c r="D677" s="54"/>
      <c r="E677" s="54"/>
      <c r="F677" s="54"/>
      <c r="G677" s="54"/>
      <c r="H677" s="54"/>
      <c r="I677" s="54"/>
      <c r="J677" s="54"/>
      <c r="K677" s="103"/>
      <c r="L677" s="54"/>
      <c r="M677" s="54"/>
      <c r="N677" s="54"/>
      <c r="O677" s="54"/>
      <c r="P677" s="54"/>
      <c r="Q677" s="54"/>
      <c r="R677" s="54"/>
      <c r="S677" s="54"/>
      <c r="T677" s="54"/>
      <c r="U677" s="54"/>
      <c r="V677" s="54"/>
      <c r="W677" s="54"/>
      <c r="X677" s="54"/>
      <c r="Y677" s="54"/>
      <c r="Z677" s="54"/>
    </row>
    <row r="678" spans="1:26" x14ac:dyDescent="0.2">
      <c r="A678" s="54"/>
      <c r="B678" s="54"/>
      <c r="C678" s="50"/>
      <c r="D678" s="54"/>
      <c r="E678" s="54"/>
      <c r="F678" s="54"/>
      <c r="G678" s="54"/>
      <c r="H678" s="54"/>
      <c r="I678" s="54"/>
      <c r="J678" s="54"/>
      <c r="K678" s="103"/>
      <c r="L678" s="54"/>
      <c r="M678" s="54"/>
      <c r="N678" s="54"/>
      <c r="O678" s="54"/>
      <c r="P678" s="54"/>
      <c r="Q678" s="54"/>
      <c r="R678" s="54"/>
      <c r="S678" s="54"/>
      <c r="T678" s="54"/>
      <c r="U678" s="54"/>
      <c r="V678" s="54"/>
      <c r="W678" s="54"/>
      <c r="X678" s="54"/>
      <c r="Y678" s="54"/>
      <c r="Z678" s="54"/>
    </row>
    <row r="679" spans="1:26" x14ac:dyDescent="0.2">
      <c r="A679" s="54"/>
      <c r="B679" s="54"/>
      <c r="C679" s="50"/>
      <c r="D679" s="54"/>
      <c r="E679" s="54"/>
      <c r="F679" s="54"/>
      <c r="G679" s="54"/>
      <c r="H679" s="54"/>
      <c r="I679" s="54"/>
      <c r="J679" s="54"/>
      <c r="K679" s="103"/>
      <c r="L679" s="54"/>
      <c r="M679" s="54"/>
      <c r="N679" s="54"/>
      <c r="O679" s="54"/>
      <c r="P679" s="54"/>
      <c r="Q679" s="54"/>
      <c r="R679" s="54"/>
      <c r="S679" s="54"/>
      <c r="T679" s="54"/>
      <c r="U679" s="54"/>
      <c r="V679" s="54"/>
      <c r="W679" s="54"/>
      <c r="X679" s="54"/>
      <c r="Y679" s="54"/>
      <c r="Z679" s="54"/>
    </row>
    <row r="680" spans="1:26" x14ac:dyDescent="0.2">
      <c r="A680" s="54"/>
      <c r="B680" s="54"/>
      <c r="C680" s="50"/>
      <c r="D680" s="54"/>
      <c r="E680" s="54"/>
      <c r="F680" s="54"/>
      <c r="G680" s="54"/>
      <c r="H680" s="54"/>
      <c r="I680" s="54"/>
      <c r="J680" s="54"/>
      <c r="K680" s="103"/>
      <c r="L680" s="54"/>
      <c r="M680" s="54"/>
      <c r="N680" s="54"/>
      <c r="O680" s="54"/>
      <c r="P680" s="54"/>
      <c r="Q680" s="54"/>
      <c r="R680" s="54"/>
      <c r="S680" s="54"/>
      <c r="T680" s="54"/>
      <c r="U680" s="54"/>
      <c r="V680" s="54"/>
      <c r="W680" s="54"/>
      <c r="X680" s="54"/>
      <c r="Y680" s="54"/>
      <c r="Z680" s="54"/>
    </row>
    <row r="681" spans="1:26" x14ac:dyDescent="0.2">
      <c r="A681" s="54"/>
      <c r="B681" s="54"/>
      <c r="C681" s="50"/>
      <c r="D681" s="54"/>
      <c r="E681" s="54"/>
      <c r="F681" s="54"/>
      <c r="G681" s="54"/>
      <c r="H681" s="54"/>
      <c r="I681" s="54"/>
      <c r="J681" s="54"/>
      <c r="K681" s="103"/>
      <c r="L681" s="54"/>
      <c r="M681" s="54"/>
      <c r="N681" s="54"/>
      <c r="O681" s="54"/>
      <c r="P681" s="54"/>
      <c r="Q681" s="54"/>
      <c r="R681" s="54"/>
      <c r="S681" s="54"/>
      <c r="T681" s="54"/>
      <c r="U681" s="54"/>
      <c r="V681" s="54"/>
      <c r="W681" s="54"/>
      <c r="X681" s="54"/>
      <c r="Y681" s="54"/>
      <c r="Z681" s="54"/>
    </row>
    <row r="682" spans="1:26" x14ac:dyDescent="0.2">
      <c r="A682" s="54"/>
      <c r="B682" s="54"/>
      <c r="C682" s="50"/>
      <c r="D682" s="54"/>
      <c r="E682" s="54"/>
      <c r="F682" s="54"/>
      <c r="G682" s="54"/>
      <c r="H682" s="54"/>
      <c r="I682" s="54"/>
      <c r="J682" s="54"/>
      <c r="K682" s="103"/>
      <c r="L682" s="54"/>
      <c r="M682" s="54"/>
      <c r="N682" s="54"/>
      <c r="O682" s="54"/>
      <c r="P682" s="54"/>
      <c r="Q682" s="54"/>
      <c r="R682" s="54"/>
      <c r="S682" s="54"/>
      <c r="T682" s="54"/>
      <c r="U682" s="54"/>
      <c r="V682" s="54"/>
      <c r="W682" s="54"/>
      <c r="X682" s="54"/>
      <c r="Y682" s="54"/>
      <c r="Z682" s="54"/>
    </row>
    <row r="683" spans="1:26" x14ac:dyDescent="0.2">
      <c r="A683" s="54"/>
      <c r="B683" s="54"/>
      <c r="C683" s="50"/>
      <c r="D683" s="54"/>
      <c r="E683" s="54"/>
      <c r="F683" s="54"/>
      <c r="G683" s="54"/>
      <c r="H683" s="54"/>
      <c r="I683" s="54"/>
      <c r="J683" s="54"/>
      <c r="K683" s="103"/>
      <c r="L683" s="54"/>
      <c r="M683" s="54"/>
      <c r="N683" s="54"/>
      <c r="O683" s="54"/>
      <c r="P683" s="54"/>
      <c r="Q683" s="54"/>
      <c r="R683" s="54"/>
      <c r="S683" s="54"/>
      <c r="T683" s="54"/>
      <c r="U683" s="54"/>
      <c r="V683" s="54"/>
      <c r="W683" s="54"/>
      <c r="X683" s="54"/>
      <c r="Y683" s="54"/>
      <c r="Z683" s="54"/>
    </row>
    <row r="684" spans="1:26" x14ac:dyDescent="0.2">
      <c r="A684" s="54"/>
      <c r="B684" s="54"/>
      <c r="C684" s="50"/>
      <c r="D684" s="54"/>
      <c r="E684" s="54"/>
      <c r="F684" s="54"/>
      <c r="G684" s="54"/>
      <c r="H684" s="54"/>
      <c r="I684" s="54"/>
      <c r="J684" s="54"/>
      <c r="K684" s="103"/>
      <c r="L684" s="54"/>
      <c r="M684" s="54"/>
      <c r="N684" s="54"/>
      <c r="O684" s="54"/>
      <c r="P684" s="54"/>
      <c r="Q684" s="54"/>
      <c r="R684" s="54"/>
      <c r="S684" s="54"/>
      <c r="T684" s="54"/>
      <c r="U684" s="54"/>
      <c r="V684" s="54"/>
      <c r="W684" s="54"/>
      <c r="X684" s="54"/>
      <c r="Y684" s="54"/>
      <c r="Z684" s="54"/>
    </row>
    <row r="685" spans="1:26" x14ac:dyDescent="0.2">
      <c r="A685" s="54"/>
      <c r="B685" s="54"/>
      <c r="C685" s="50"/>
      <c r="D685" s="54"/>
      <c r="E685" s="54"/>
      <c r="F685" s="54"/>
      <c r="G685" s="54"/>
      <c r="H685" s="54"/>
      <c r="I685" s="54"/>
      <c r="J685" s="54"/>
      <c r="K685" s="103"/>
      <c r="L685" s="54"/>
      <c r="M685" s="54"/>
      <c r="N685" s="54"/>
      <c r="O685" s="54"/>
      <c r="P685" s="54"/>
      <c r="Q685" s="54"/>
      <c r="R685" s="54"/>
      <c r="S685" s="54"/>
      <c r="T685" s="54"/>
      <c r="U685" s="54"/>
      <c r="V685" s="54"/>
      <c r="W685" s="54"/>
      <c r="X685" s="54"/>
      <c r="Y685" s="54"/>
      <c r="Z685" s="54"/>
    </row>
    <row r="686" spans="1:26" x14ac:dyDescent="0.2">
      <c r="A686" s="54"/>
      <c r="B686" s="54"/>
      <c r="C686" s="50"/>
      <c r="D686" s="54"/>
      <c r="E686" s="54"/>
      <c r="F686" s="54"/>
      <c r="G686" s="54"/>
      <c r="H686" s="54"/>
      <c r="I686" s="54"/>
      <c r="J686" s="54"/>
      <c r="K686" s="103"/>
      <c r="L686" s="54"/>
      <c r="M686" s="54"/>
      <c r="N686" s="54"/>
      <c r="O686" s="54"/>
      <c r="P686" s="54"/>
      <c r="Q686" s="54"/>
      <c r="R686" s="54"/>
      <c r="S686" s="54"/>
      <c r="T686" s="54"/>
      <c r="U686" s="54"/>
      <c r="V686" s="54"/>
      <c r="W686" s="54"/>
      <c r="X686" s="54"/>
      <c r="Y686" s="54"/>
      <c r="Z686" s="54"/>
    </row>
    <row r="687" spans="1:26" x14ac:dyDescent="0.2">
      <c r="A687" s="54"/>
      <c r="B687" s="54"/>
      <c r="C687" s="50"/>
      <c r="D687" s="54"/>
      <c r="E687" s="54"/>
      <c r="F687" s="54"/>
      <c r="G687" s="54"/>
      <c r="H687" s="54"/>
      <c r="I687" s="54"/>
      <c r="J687" s="54"/>
      <c r="K687" s="103"/>
      <c r="L687" s="54"/>
      <c r="M687" s="54"/>
      <c r="N687" s="54"/>
      <c r="O687" s="54"/>
      <c r="P687" s="54"/>
      <c r="Q687" s="54"/>
      <c r="R687" s="54"/>
      <c r="S687" s="54"/>
      <c r="T687" s="54"/>
      <c r="U687" s="54"/>
      <c r="V687" s="54"/>
      <c r="W687" s="54"/>
      <c r="X687" s="54"/>
      <c r="Y687" s="54"/>
      <c r="Z687" s="54"/>
    </row>
    <row r="688" spans="1:26" x14ac:dyDescent="0.2">
      <c r="A688" s="54"/>
      <c r="B688" s="54"/>
      <c r="C688" s="50"/>
      <c r="D688" s="54"/>
      <c r="E688" s="54"/>
      <c r="F688" s="54"/>
      <c r="G688" s="54"/>
      <c r="H688" s="54"/>
      <c r="I688" s="54"/>
      <c r="J688" s="54"/>
      <c r="K688" s="103"/>
      <c r="L688" s="54"/>
      <c r="M688" s="54"/>
      <c r="N688" s="54"/>
      <c r="O688" s="54"/>
      <c r="P688" s="54"/>
      <c r="Q688" s="54"/>
      <c r="R688" s="54"/>
      <c r="S688" s="54"/>
      <c r="T688" s="54"/>
      <c r="U688" s="54"/>
      <c r="V688" s="54"/>
      <c r="W688" s="54"/>
      <c r="X688" s="54"/>
      <c r="Y688" s="54"/>
      <c r="Z688" s="54"/>
    </row>
    <row r="689" spans="1:26" x14ac:dyDescent="0.2">
      <c r="A689" s="54"/>
      <c r="B689" s="54"/>
      <c r="C689" s="50"/>
      <c r="D689" s="54"/>
      <c r="E689" s="54"/>
      <c r="F689" s="54"/>
      <c r="G689" s="54"/>
      <c r="H689" s="54"/>
      <c r="I689" s="54"/>
      <c r="J689" s="54"/>
      <c r="K689" s="103"/>
      <c r="L689" s="54"/>
      <c r="M689" s="54"/>
      <c r="N689" s="54"/>
      <c r="O689" s="54"/>
      <c r="P689" s="54"/>
      <c r="Q689" s="54"/>
      <c r="R689" s="54"/>
      <c r="S689" s="54"/>
      <c r="T689" s="54"/>
      <c r="U689" s="54"/>
      <c r="V689" s="54"/>
      <c r="W689" s="54"/>
      <c r="X689" s="54"/>
      <c r="Y689" s="54"/>
      <c r="Z689" s="54"/>
    </row>
    <row r="690" spans="1:26" x14ac:dyDescent="0.2">
      <c r="A690" s="54"/>
      <c r="B690" s="54"/>
      <c r="C690" s="50"/>
      <c r="D690" s="54"/>
      <c r="E690" s="54"/>
      <c r="F690" s="54"/>
      <c r="G690" s="54"/>
      <c r="H690" s="54"/>
      <c r="I690" s="54"/>
      <c r="J690" s="54"/>
      <c r="K690" s="103"/>
      <c r="L690" s="54"/>
      <c r="M690" s="54"/>
      <c r="N690" s="54"/>
      <c r="O690" s="54"/>
      <c r="P690" s="54"/>
      <c r="Q690" s="54"/>
      <c r="R690" s="54"/>
      <c r="S690" s="54"/>
      <c r="T690" s="54"/>
      <c r="U690" s="54"/>
      <c r="V690" s="54"/>
      <c r="W690" s="54"/>
      <c r="X690" s="54"/>
      <c r="Y690" s="54"/>
      <c r="Z690" s="54"/>
    </row>
    <row r="691" spans="1:26" x14ac:dyDescent="0.2">
      <c r="A691" s="54"/>
      <c r="B691" s="54"/>
      <c r="C691" s="50"/>
      <c r="D691" s="54"/>
      <c r="E691" s="54"/>
      <c r="F691" s="54"/>
      <c r="G691" s="54"/>
      <c r="H691" s="54"/>
      <c r="I691" s="54"/>
      <c r="J691" s="54"/>
      <c r="K691" s="103"/>
      <c r="L691" s="54"/>
      <c r="M691" s="54"/>
      <c r="N691" s="54"/>
      <c r="O691" s="54"/>
      <c r="P691" s="54"/>
      <c r="Q691" s="54"/>
      <c r="R691" s="54"/>
      <c r="S691" s="54"/>
      <c r="T691" s="54"/>
      <c r="U691" s="54"/>
      <c r="V691" s="54"/>
      <c r="W691" s="54"/>
      <c r="X691" s="54"/>
      <c r="Y691" s="54"/>
      <c r="Z691" s="54"/>
    </row>
    <row r="692" spans="1:26" x14ac:dyDescent="0.2">
      <c r="A692" s="54"/>
      <c r="B692" s="54"/>
      <c r="C692" s="50"/>
      <c r="D692" s="54"/>
      <c r="E692" s="54"/>
      <c r="F692" s="54"/>
      <c r="G692" s="54"/>
      <c r="H692" s="54"/>
      <c r="I692" s="54"/>
      <c r="J692" s="54"/>
      <c r="K692" s="103"/>
      <c r="L692" s="54"/>
      <c r="M692" s="54"/>
      <c r="N692" s="54"/>
      <c r="O692" s="54"/>
      <c r="P692" s="54"/>
      <c r="Q692" s="54"/>
      <c r="R692" s="54"/>
      <c r="S692" s="54"/>
      <c r="T692" s="54"/>
      <c r="U692" s="54"/>
      <c r="V692" s="54"/>
      <c r="W692" s="54"/>
      <c r="X692" s="54"/>
      <c r="Y692" s="54"/>
      <c r="Z692" s="54"/>
    </row>
    <row r="693" spans="1:26" x14ac:dyDescent="0.2">
      <c r="A693" s="54"/>
      <c r="B693" s="54"/>
      <c r="C693" s="50"/>
      <c r="D693" s="54"/>
      <c r="E693" s="54"/>
      <c r="F693" s="54"/>
      <c r="G693" s="54"/>
      <c r="H693" s="54"/>
      <c r="I693" s="54"/>
      <c r="J693" s="54"/>
      <c r="K693" s="103"/>
      <c r="L693" s="54"/>
      <c r="M693" s="54"/>
      <c r="N693" s="54"/>
      <c r="O693" s="54"/>
      <c r="P693" s="54"/>
      <c r="Q693" s="54"/>
      <c r="R693" s="54"/>
      <c r="S693" s="54"/>
      <c r="T693" s="54"/>
      <c r="U693" s="54"/>
      <c r="V693" s="54"/>
      <c r="W693" s="54"/>
      <c r="X693" s="54"/>
      <c r="Y693" s="54"/>
      <c r="Z693" s="54"/>
    </row>
    <row r="694" spans="1:26" x14ac:dyDescent="0.2">
      <c r="A694" s="54"/>
      <c r="B694" s="54"/>
      <c r="C694" s="50"/>
      <c r="D694" s="54"/>
      <c r="E694" s="54"/>
      <c r="F694" s="54"/>
      <c r="G694" s="54"/>
      <c r="H694" s="54"/>
      <c r="I694" s="54"/>
      <c r="J694" s="54"/>
      <c r="K694" s="103"/>
      <c r="L694" s="54"/>
      <c r="M694" s="54"/>
      <c r="N694" s="54"/>
      <c r="O694" s="54"/>
      <c r="P694" s="54"/>
      <c r="Q694" s="54"/>
      <c r="R694" s="54"/>
      <c r="S694" s="54"/>
      <c r="T694" s="54"/>
      <c r="U694" s="54"/>
      <c r="V694" s="54"/>
      <c r="W694" s="54"/>
      <c r="X694" s="54"/>
      <c r="Y694" s="54"/>
      <c r="Z694" s="54"/>
    </row>
    <row r="695" spans="1:26" x14ac:dyDescent="0.2">
      <c r="A695" s="54"/>
      <c r="B695" s="54"/>
      <c r="C695" s="50"/>
      <c r="D695" s="54"/>
      <c r="E695" s="54"/>
      <c r="F695" s="54"/>
      <c r="G695" s="54"/>
      <c r="H695" s="54"/>
      <c r="I695" s="54"/>
      <c r="J695" s="54"/>
      <c r="K695" s="103"/>
      <c r="L695" s="54"/>
      <c r="M695" s="54"/>
      <c r="N695" s="54"/>
      <c r="O695" s="54"/>
      <c r="P695" s="54"/>
      <c r="Q695" s="54"/>
      <c r="R695" s="54"/>
      <c r="S695" s="54"/>
      <c r="T695" s="54"/>
      <c r="U695" s="54"/>
      <c r="V695" s="54"/>
      <c r="W695" s="54"/>
      <c r="X695" s="54"/>
      <c r="Y695" s="54"/>
      <c r="Z695" s="54"/>
    </row>
    <row r="696" spans="1:26" x14ac:dyDescent="0.2">
      <c r="A696" s="54"/>
      <c r="B696" s="54"/>
      <c r="C696" s="50"/>
      <c r="D696" s="54"/>
      <c r="E696" s="54"/>
      <c r="F696" s="54"/>
      <c r="G696" s="54"/>
      <c r="H696" s="54"/>
      <c r="I696" s="54"/>
      <c r="J696" s="54"/>
      <c r="K696" s="103"/>
      <c r="L696" s="54"/>
      <c r="M696" s="54"/>
      <c r="N696" s="54"/>
      <c r="O696" s="54"/>
      <c r="P696" s="54"/>
      <c r="Q696" s="54"/>
      <c r="R696" s="54"/>
      <c r="S696" s="54"/>
      <c r="T696" s="54"/>
      <c r="U696" s="54"/>
      <c r="V696" s="54"/>
      <c r="W696" s="54"/>
      <c r="X696" s="54"/>
      <c r="Y696" s="54"/>
      <c r="Z696" s="54"/>
    </row>
    <row r="697" spans="1:26" x14ac:dyDescent="0.2">
      <c r="A697" s="54"/>
      <c r="B697" s="54"/>
      <c r="C697" s="50"/>
      <c r="D697" s="54"/>
      <c r="E697" s="54"/>
      <c r="F697" s="54"/>
      <c r="G697" s="54"/>
      <c r="H697" s="54"/>
      <c r="I697" s="54"/>
      <c r="J697" s="54"/>
      <c r="K697" s="103"/>
      <c r="L697" s="54"/>
      <c r="M697" s="54"/>
      <c r="N697" s="54"/>
      <c r="O697" s="54"/>
      <c r="P697" s="54"/>
      <c r="Q697" s="54"/>
      <c r="R697" s="54"/>
      <c r="S697" s="54"/>
      <c r="T697" s="54"/>
      <c r="U697" s="54"/>
      <c r="V697" s="54"/>
      <c r="W697" s="54"/>
      <c r="X697" s="54"/>
      <c r="Y697" s="54"/>
      <c r="Z697" s="54"/>
    </row>
    <row r="698" spans="1:26" x14ac:dyDescent="0.2">
      <c r="A698" s="54"/>
      <c r="B698" s="54"/>
      <c r="C698" s="50"/>
      <c r="D698" s="54"/>
      <c r="E698" s="54"/>
      <c r="F698" s="54"/>
      <c r="G698" s="54"/>
      <c r="H698" s="54"/>
      <c r="I698" s="54"/>
      <c r="J698" s="54"/>
      <c r="K698" s="103"/>
      <c r="L698" s="54"/>
      <c r="M698" s="54"/>
      <c r="N698" s="54"/>
      <c r="O698" s="54"/>
      <c r="P698" s="54"/>
      <c r="Q698" s="54"/>
      <c r="R698" s="54"/>
      <c r="S698" s="54"/>
      <c r="T698" s="54"/>
      <c r="U698" s="54"/>
      <c r="V698" s="54"/>
      <c r="W698" s="54"/>
      <c r="X698" s="54"/>
      <c r="Y698" s="54"/>
      <c r="Z698" s="54"/>
    </row>
    <row r="699" spans="1:26" x14ac:dyDescent="0.2">
      <c r="A699" s="54"/>
      <c r="B699" s="54"/>
      <c r="C699" s="50"/>
      <c r="D699" s="54"/>
      <c r="E699" s="54"/>
      <c r="F699" s="54"/>
      <c r="G699" s="54"/>
      <c r="H699" s="54"/>
      <c r="I699" s="54"/>
      <c r="J699" s="54"/>
      <c r="K699" s="103"/>
      <c r="L699" s="54"/>
      <c r="M699" s="54"/>
      <c r="N699" s="54"/>
      <c r="O699" s="54"/>
      <c r="P699" s="54"/>
      <c r="Q699" s="54"/>
      <c r="R699" s="54"/>
      <c r="S699" s="54"/>
      <c r="T699" s="54"/>
      <c r="U699" s="54"/>
      <c r="V699" s="54"/>
      <c r="W699" s="54"/>
      <c r="X699" s="54"/>
      <c r="Y699" s="54"/>
      <c r="Z699" s="54"/>
    </row>
    <row r="700" spans="1:26" x14ac:dyDescent="0.2">
      <c r="A700" s="54"/>
      <c r="B700" s="54"/>
      <c r="C700" s="50"/>
      <c r="D700" s="54"/>
      <c r="E700" s="54"/>
      <c r="F700" s="54"/>
      <c r="G700" s="54"/>
      <c r="H700" s="54"/>
      <c r="I700" s="54"/>
      <c r="J700" s="54"/>
      <c r="K700" s="103"/>
      <c r="L700" s="54"/>
      <c r="M700" s="54"/>
      <c r="N700" s="54"/>
      <c r="O700" s="54"/>
      <c r="P700" s="54"/>
      <c r="Q700" s="54"/>
      <c r="R700" s="54"/>
      <c r="S700" s="54"/>
      <c r="T700" s="54"/>
      <c r="U700" s="54"/>
      <c r="V700" s="54"/>
      <c r="W700" s="54"/>
      <c r="X700" s="54"/>
      <c r="Y700" s="54"/>
      <c r="Z700" s="54"/>
    </row>
    <row r="701" spans="1:26" x14ac:dyDescent="0.2">
      <c r="A701" s="54"/>
      <c r="B701" s="54"/>
      <c r="C701" s="50"/>
      <c r="D701" s="54"/>
      <c r="E701" s="54"/>
      <c r="F701" s="54"/>
      <c r="G701" s="54"/>
      <c r="H701" s="54"/>
      <c r="I701" s="54"/>
      <c r="J701" s="54"/>
      <c r="K701" s="103"/>
      <c r="L701" s="54"/>
      <c r="M701" s="54"/>
      <c r="N701" s="54"/>
      <c r="O701" s="54"/>
      <c r="P701" s="54"/>
      <c r="Q701" s="54"/>
      <c r="R701" s="54"/>
      <c r="S701" s="54"/>
      <c r="T701" s="54"/>
      <c r="U701" s="54"/>
      <c r="V701" s="54"/>
      <c r="W701" s="54"/>
      <c r="X701" s="54"/>
      <c r="Y701" s="54"/>
      <c r="Z701" s="54"/>
    </row>
    <row r="702" spans="1:26" x14ac:dyDescent="0.2">
      <c r="A702" s="54"/>
      <c r="B702" s="54"/>
      <c r="C702" s="50"/>
      <c r="D702" s="54"/>
      <c r="E702" s="54"/>
      <c r="F702" s="54"/>
      <c r="G702" s="54"/>
      <c r="H702" s="54"/>
      <c r="I702" s="54"/>
      <c r="J702" s="54"/>
      <c r="K702" s="103"/>
      <c r="L702" s="54"/>
      <c r="M702" s="54"/>
      <c r="N702" s="54"/>
      <c r="O702" s="54"/>
      <c r="P702" s="54"/>
      <c r="Q702" s="54"/>
      <c r="R702" s="54"/>
      <c r="S702" s="54"/>
      <c r="T702" s="54"/>
      <c r="U702" s="54"/>
      <c r="V702" s="54"/>
      <c r="W702" s="54"/>
      <c r="X702" s="54"/>
      <c r="Y702" s="54"/>
      <c r="Z702" s="54"/>
    </row>
    <row r="703" spans="1:26" x14ac:dyDescent="0.2">
      <c r="A703" s="54"/>
      <c r="B703" s="54"/>
      <c r="C703" s="50"/>
      <c r="D703" s="54"/>
      <c r="E703" s="54"/>
      <c r="F703" s="54"/>
      <c r="G703" s="54"/>
      <c r="H703" s="54"/>
      <c r="I703" s="54"/>
      <c r="J703" s="54"/>
      <c r="K703" s="103"/>
      <c r="L703" s="54"/>
      <c r="M703" s="54"/>
      <c r="N703" s="54"/>
      <c r="O703" s="54"/>
      <c r="P703" s="54"/>
      <c r="Q703" s="54"/>
      <c r="R703" s="54"/>
      <c r="S703" s="54"/>
      <c r="T703" s="54"/>
      <c r="U703" s="54"/>
      <c r="V703" s="54"/>
      <c r="W703" s="54"/>
      <c r="X703" s="54"/>
      <c r="Y703" s="54"/>
      <c r="Z703" s="54"/>
    </row>
    <row r="704" spans="1:26" x14ac:dyDescent="0.2">
      <c r="A704" s="54"/>
      <c r="B704" s="54"/>
      <c r="C704" s="50"/>
      <c r="D704" s="54"/>
      <c r="E704" s="54"/>
      <c r="F704" s="54"/>
      <c r="G704" s="54"/>
      <c r="H704" s="54"/>
      <c r="I704" s="54"/>
      <c r="J704" s="54"/>
      <c r="K704" s="103"/>
      <c r="L704" s="54"/>
      <c r="M704" s="54"/>
      <c r="N704" s="54"/>
      <c r="O704" s="54"/>
      <c r="P704" s="54"/>
      <c r="Q704" s="54"/>
      <c r="R704" s="54"/>
      <c r="S704" s="54"/>
      <c r="T704" s="54"/>
      <c r="U704" s="54"/>
      <c r="V704" s="54"/>
      <c r="W704" s="54"/>
      <c r="X704" s="54"/>
      <c r="Y704" s="54"/>
      <c r="Z704" s="54"/>
    </row>
    <row r="705" spans="1:26" x14ac:dyDescent="0.2">
      <c r="A705" s="54"/>
      <c r="B705" s="54"/>
      <c r="C705" s="50"/>
      <c r="D705" s="54"/>
      <c r="E705" s="54"/>
      <c r="F705" s="54"/>
      <c r="G705" s="54"/>
      <c r="H705" s="54"/>
      <c r="I705" s="54"/>
      <c r="J705" s="54"/>
      <c r="K705" s="103"/>
      <c r="L705" s="54"/>
      <c r="M705" s="54"/>
      <c r="N705" s="54"/>
      <c r="O705" s="54"/>
      <c r="P705" s="54"/>
      <c r="Q705" s="54"/>
      <c r="R705" s="54"/>
      <c r="S705" s="54"/>
      <c r="T705" s="54"/>
      <c r="U705" s="54"/>
      <c r="V705" s="54"/>
      <c r="W705" s="54"/>
      <c r="X705" s="54"/>
      <c r="Y705" s="54"/>
      <c r="Z705" s="54"/>
    </row>
    <row r="706" spans="1:26" x14ac:dyDescent="0.2">
      <c r="A706" s="54"/>
      <c r="B706" s="54"/>
      <c r="C706" s="50"/>
      <c r="D706" s="54"/>
      <c r="E706" s="54"/>
      <c r="F706" s="54"/>
      <c r="G706" s="54"/>
      <c r="H706" s="54"/>
      <c r="I706" s="54"/>
      <c r="J706" s="54"/>
      <c r="K706" s="103"/>
      <c r="L706" s="54"/>
      <c r="M706" s="54"/>
      <c r="N706" s="54"/>
      <c r="O706" s="54"/>
      <c r="P706" s="54"/>
      <c r="Q706" s="54"/>
      <c r="R706" s="54"/>
      <c r="S706" s="54"/>
      <c r="T706" s="54"/>
      <c r="U706" s="54"/>
      <c r="V706" s="54"/>
      <c r="W706" s="54"/>
      <c r="X706" s="54"/>
      <c r="Y706" s="54"/>
      <c r="Z706" s="54"/>
    </row>
    <row r="707" spans="1:26" x14ac:dyDescent="0.2">
      <c r="A707" s="54"/>
      <c r="B707" s="54"/>
      <c r="C707" s="50"/>
      <c r="D707" s="54"/>
      <c r="E707" s="54"/>
      <c r="F707" s="54"/>
      <c r="G707" s="54"/>
      <c r="H707" s="54"/>
      <c r="I707" s="54"/>
      <c r="J707" s="54"/>
      <c r="K707" s="103"/>
      <c r="L707" s="54"/>
      <c r="M707" s="54"/>
      <c r="N707" s="54"/>
      <c r="O707" s="54"/>
      <c r="P707" s="54"/>
      <c r="Q707" s="54"/>
      <c r="R707" s="54"/>
      <c r="S707" s="54"/>
      <c r="T707" s="54"/>
      <c r="U707" s="54"/>
      <c r="V707" s="54"/>
      <c r="W707" s="54"/>
      <c r="X707" s="54"/>
      <c r="Y707" s="54"/>
      <c r="Z707" s="54"/>
    </row>
    <row r="708" spans="1:26" x14ac:dyDescent="0.2">
      <c r="A708" s="54"/>
      <c r="B708" s="54"/>
      <c r="C708" s="50"/>
      <c r="D708" s="54"/>
      <c r="E708" s="54"/>
      <c r="F708" s="54"/>
      <c r="G708" s="54"/>
      <c r="H708" s="54"/>
      <c r="I708" s="54"/>
      <c r="J708" s="54"/>
      <c r="K708" s="103"/>
      <c r="L708" s="54"/>
      <c r="M708" s="54"/>
      <c r="N708" s="54"/>
      <c r="O708" s="54"/>
      <c r="P708" s="54"/>
      <c r="Q708" s="54"/>
      <c r="R708" s="54"/>
      <c r="S708" s="54"/>
      <c r="T708" s="54"/>
      <c r="U708" s="54"/>
      <c r="V708" s="54"/>
      <c r="W708" s="54"/>
      <c r="X708" s="54"/>
      <c r="Y708" s="54"/>
      <c r="Z708" s="54"/>
    </row>
    <row r="709" spans="1:26" x14ac:dyDescent="0.2">
      <c r="A709" s="54"/>
      <c r="B709" s="54"/>
      <c r="C709" s="50"/>
      <c r="D709" s="54"/>
      <c r="E709" s="54"/>
      <c r="F709" s="54"/>
      <c r="G709" s="54"/>
      <c r="H709" s="54"/>
      <c r="I709" s="54"/>
      <c r="J709" s="54"/>
      <c r="K709" s="103"/>
      <c r="L709" s="54"/>
      <c r="M709" s="54"/>
      <c r="N709" s="54"/>
      <c r="O709" s="54"/>
      <c r="P709" s="54"/>
      <c r="Q709" s="54"/>
      <c r="R709" s="54"/>
      <c r="S709" s="54"/>
      <c r="T709" s="54"/>
      <c r="U709" s="54"/>
      <c r="V709" s="54"/>
      <c r="W709" s="54"/>
      <c r="X709" s="54"/>
      <c r="Y709" s="54"/>
      <c r="Z709" s="54"/>
    </row>
    <row r="710" spans="1:26" x14ac:dyDescent="0.2">
      <c r="A710" s="54"/>
      <c r="B710" s="54"/>
      <c r="C710" s="50"/>
      <c r="D710" s="54"/>
      <c r="E710" s="54"/>
      <c r="F710" s="54"/>
      <c r="G710" s="54"/>
      <c r="H710" s="54"/>
      <c r="I710" s="54"/>
      <c r="J710" s="54"/>
      <c r="K710" s="103"/>
      <c r="L710" s="54"/>
      <c r="M710" s="54"/>
      <c r="N710" s="54"/>
      <c r="O710" s="54"/>
      <c r="P710" s="54"/>
      <c r="Q710" s="54"/>
      <c r="R710" s="54"/>
      <c r="S710" s="54"/>
      <c r="T710" s="54"/>
      <c r="U710" s="54"/>
      <c r="V710" s="54"/>
      <c r="W710" s="54"/>
      <c r="X710" s="54"/>
      <c r="Y710" s="54"/>
      <c r="Z710" s="54"/>
    </row>
    <row r="711" spans="1:26" x14ac:dyDescent="0.2">
      <c r="A711" s="54"/>
      <c r="B711" s="54"/>
      <c r="C711" s="50"/>
      <c r="D711" s="54"/>
      <c r="E711" s="54"/>
      <c r="F711" s="54"/>
      <c r="G711" s="54"/>
      <c r="H711" s="54"/>
      <c r="I711" s="54"/>
      <c r="J711" s="54"/>
      <c r="K711" s="103"/>
      <c r="L711" s="54"/>
      <c r="M711" s="54"/>
      <c r="N711" s="54"/>
      <c r="O711" s="54"/>
      <c r="P711" s="54"/>
      <c r="Q711" s="54"/>
      <c r="R711" s="54"/>
      <c r="S711" s="54"/>
      <c r="T711" s="54"/>
      <c r="U711" s="54"/>
      <c r="V711" s="54"/>
      <c r="W711" s="54"/>
      <c r="X711" s="54"/>
      <c r="Y711" s="54"/>
      <c r="Z711" s="54"/>
    </row>
    <row r="712" spans="1:26" x14ac:dyDescent="0.2">
      <c r="A712" s="54"/>
      <c r="B712" s="54"/>
      <c r="C712" s="50"/>
      <c r="D712" s="54"/>
      <c r="E712" s="54"/>
      <c r="F712" s="54"/>
      <c r="G712" s="54"/>
      <c r="H712" s="54"/>
      <c r="I712" s="54"/>
      <c r="J712" s="54"/>
      <c r="K712" s="103"/>
      <c r="L712" s="54"/>
      <c r="M712" s="54"/>
      <c r="N712" s="54"/>
      <c r="O712" s="54"/>
      <c r="P712" s="54"/>
      <c r="Q712" s="54"/>
      <c r="R712" s="54"/>
      <c r="S712" s="54"/>
      <c r="T712" s="54"/>
      <c r="U712" s="54"/>
      <c r="V712" s="54"/>
      <c r="W712" s="54"/>
      <c r="X712" s="54"/>
      <c r="Y712" s="54"/>
      <c r="Z712" s="54"/>
    </row>
    <row r="713" spans="1:26" x14ac:dyDescent="0.2">
      <c r="A713" s="54"/>
      <c r="B713" s="54"/>
      <c r="C713" s="50"/>
      <c r="D713" s="54"/>
      <c r="E713" s="54"/>
      <c r="F713" s="54"/>
      <c r="G713" s="54"/>
      <c r="H713" s="54"/>
      <c r="I713" s="54"/>
      <c r="J713" s="54"/>
      <c r="K713" s="103"/>
      <c r="L713" s="54"/>
      <c r="M713" s="54"/>
      <c r="N713" s="54"/>
      <c r="O713" s="54"/>
      <c r="P713" s="54"/>
      <c r="Q713" s="54"/>
      <c r="R713" s="54"/>
      <c r="S713" s="54"/>
      <c r="T713" s="54"/>
      <c r="U713" s="54"/>
      <c r="V713" s="54"/>
      <c r="W713" s="54"/>
      <c r="X713" s="54"/>
      <c r="Y713" s="54"/>
      <c r="Z713" s="54"/>
    </row>
    <row r="714" spans="1:26" x14ac:dyDescent="0.2">
      <c r="A714" s="54"/>
      <c r="B714" s="54"/>
      <c r="C714" s="50"/>
      <c r="D714" s="54"/>
      <c r="E714" s="54"/>
      <c r="F714" s="54"/>
      <c r="G714" s="54"/>
      <c r="H714" s="54"/>
      <c r="I714" s="54"/>
      <c r="J714" s="54"/>
      <c r="K714" s="103"/>
      <c r="L714" s="54"/>
      <c r="M714" s="54"/>
      <c r="N714" s="54"/>
      <c r="O714" s="54"/>
      <c r="P714" s="54"/>
      <c r="Q714" s="54"/>
      <c r="R714" s="54"/>
      <c r="S714" s="54"/>
      <c r="T714" s="54"/>
      <c r="U714" s="54"/>
      <c r="V714" s="54"/>
      <c r="W714" s="54"/>
      <c r="X714" s="54"/>
      <c r="Y714" s="54"/>
      <c r="Z714" s="54"/>
    </row>
    <row r="715" spans="1:26" x14ac:dyDescent="0.2">
      <c r="A715" s="54"/>
      <c r="B715" s="54"/>
      <c r="C715" s="50"/>
      <c r="D715" s="54"/>
      <c r="E715" s="54"/>
      <c r="F715" s="54"/>
      <c r="G715" s="54"/>
      <c r="H715" s="54"/>
      <c r="I715" s="54"/>
      <c r="J715" s="54"/>
      <c r="K715" s="103"/>
      <c r="L715" s="54"/>
      <c r="M715" s="54"/>
      <c r="N715" s="54"/>
      <c r="O715" s="54"/>
      <c r="P715" s="54"/>
      <c r="Q715" s="54"/>
      <c r="R715" s="54"/>
      <c r="S715" s="54"/>
      <c r="T715" s="54"/>
      <c r="U715" s="54"/>
      <c r="V715" s="54"/>
      <c r="W715" s="54"/>
      <c r="X715" s="54"/>
      <c r="Y715" s="54"/>
      <c r="Z715" s="54"/>
    </row>
    <row r="716" spans="1:26" x14ac:dyDescent="0.2">
      <c r="A716" s="54"/>
      <c r="B716" s="54"/>
      <c r="C716" s="50"/>
      <c r="D716" s="54"/>
      <c r="E716" s="54"/>
      <c r="F716" s="54"/>
      <c r="G716" s="54"/>
      <c r="H716" s="54"/>
      <c r="I716" s="54"/>
      <c r="J716" s="54"/>
      <c r="K716" s="103"/>
      <c r="L716" s="54"/>
      <c r="M716" s="54"/>
      <c r="N716" s="54"/>
      <c r="O716" s="54"/>
      <c r="P716" s="54"/>
      <c r="Q716" s="54"/>
      <c r="R716" s="54"/>
      <c r="S716" s="54"/>
      <c r="T716" s="54"/>
      <c r="U716" s="54"/>
      <c r="V716" s="54"/>
      <c r="W716" s="54"/>
      <c r="X716" s="54"/>
      <c r="Y716" s="54"/>
      <c r="Z716" s="54"/>
    </row>
    <row r="717" spans="1:26" x14ac:dyDescent="0.2">
      <c r="A717" s="54"/>
      <c r="B717" s="54"/>
      <c r="C717" s="50"/>
      <c r="D717" s="54"/>
      <c r="E717" s="54"/>
      <c r="F717" s="54"/>
      <c r="G717" s="54"/>
      <c r="H717" s="54"/>
      <c r="I717" s="54"/>
      <c r="J717" s="54"/>
      <c r="K717" s="103"/>
      <c r="L717" s="54"/>
      <c r="M717" s="54"/>
      <c r="N717" s="54"/>
      <c r="O717" s="54"/>
      <c r="P717" s="54"/>
      <c r="Q717" s="54"/>
      <c r="R717" s="54"/>
      <c r="S717" s="54"/>
      <c r="T717" s="54"/>
      <c r="U717" s="54"/>
      <c r="V717" s="54"/>
      <c r="W717" s="54"/>
      <c r="X717" s="54"/>
      <c r="Y717" s="54"/>
      <c r="Z717" s="54"/>
    </row>
    <row r="718" spans="1:26" x14ac:dyDescent="0.2">
      <c r="A718" s="54"/>
      <c r="B718" s="54"/>
      <c r="C718" s="50"/>
      <c r="D718" s="54"/>
      <c r="E718" s="54"/>
      <c r="F718" s="54"/>
      <c r="G718" s="54"/>
      <c r="H718" s="54"/>
      <c r="I718" s="54"/>
      <c r="J718" s="54"/>
      <c r="K718" s="103"/>
      <c r="L718" s="54"/>
      <c r="M718" s="54"/>
      <c r="N718" s="54"/>
      <c r="O718" s="54"/>
      <c r="P718" s="54"/>
      <c r="Q718" s="54"/>
      <c r="R718" s="54"/>
      <c r="S718" s="54"/>
      <c r="T718" s="54"/>
      <c r="U718" s="54"/>
      <c r="V718" s="54"/>
      <c r="W718" s="54"/>
      <c r="X718" s="54"/>
      <c r="Y718" s="54"/>
      <c r="Z718" s="54"/>
    </row>
    <row r="719" spans="1:26" x14ac:dyDescent="0.2">
      <c r="A719" s="54"/>
      <c r="B719" s="54"/>
      <c r="C719" s="50"/>
      <c r="D719" s="54"/>
      <c r="E719" s="54"/>
      <c r="F719" s="54"/>
      <c r="G719" s="54"/>
      <c r="H719" s="54"/>
      <c r="I719" s="54"/>
      <c r="J719" s="54"/>
      <c r="K719" s="103"/>
      <c r="L719" s="54"/>
      <c r="M719" s="54"/>
      <c r="N719" s="54"/>
      <c r="O719" s="54"/>
      <c r="P719" s="54"/>
      <c r="Q719" s="54"/>
      <c r="R719" s="54"/>
      <c r="S719" s="54"/>
      <c r="T719" s="54"/>
      <c r="U719" s="54"/>
      <c r="V719" s="54"/>
      <c r="W719" s="54"/>
      <c r="X719" s="54"/>
      <c r="Y719" s="54"/>
      <c r="Z719" s="54"/>
    </row>
    <row r="720" spans="1:26" x14ac:dyDescent="0.2">
      <c r="A720" s="54"/>
      <c r="B720" s="54"/>
      <c r="C720" s="50"/>
      <c r="D720" s="54"/>
      <c r="E720" s="54"/>
      <c r="F720" s="54"/>
      <c r="G720" s="54"/>
      <c r="H720" s="54"/>
      <c r="I720" s="54"/>
      <c r="J720" s="54"/>
      <c r="K720" s="103"/>
      <c r="L720" s="54"/>
      <c r="M720" s="54"/>
      <c r="N720" s="54"/>
      <c r="O720" s="54"/>
      <c r="P720" s="54"/>
      <c r="Q720" s="54"/>
      <c r="R720" s="54"/>
      <c r="S720" s="54"/>
      <c r="T720" s="54"/>
      <c r="U720" s="54"/>
      <c r="V720" s="54"/>
      <c r="W720" s="54"/>
      <c r="X720" s="54"/>
      <c r="Y720" s="54"/>
      <c r="Z720" s="54"/>
    </row>
    <row r="721" spans="1:26" x14ac:dyDescent="0.2">
      <c r="A721" s="54"/>
      <c r="B721" s="54"/>
      <c r="C721" s="50"/>
      <c r="D721" s="54"/>
      <c r="E721" s="54"/>
      <c r="F721" s="54"/>
      <c r="G721" s="54"/>
      <c r="H721" s="54"/>
      <c r="I721" s="54"/>
      <c r="J721" s="54"/>
      <c r="K721" s="103"/>
      <c r="L721" s="54"/>
      <c r="M721" s="54"/>
      <c r="N721" s="54"/>
      <c r="O721" s="54"/>
      <c r="P721" s="54"/>
      <c r="Q721" s="54"/>
      <c r="R721" s="54"/>
      <c r="S721" s="54"/>
      <c r="T721" s="54"/>
      <c r="U721" s="54"/>
      <c r="V721" s="54"/>
      <c r="W721" s="54"/>
      <c r="X721" s="54"/>
      <c r="Y721" s="54"/>
      <c r="Z721" s="54"/>
    </row>
    <row r="722" spans="1:26" x14ac:dyDescent="0.2">
      <c r="A722" s="54"/>
      <c r="B722" s="54"/>
      <c r="C722" s="50"/>
      <c r="D722" s="54"/>
      <c r="E722" s="54"/>
      <c r="F722" s="54"/>
      <c r="G722" s="54"/>
      <c r="H722" s="54"/>
      <c r="I722" s="54"/>
      <c r="J722" s="54"/>
      <c r="K722" s="103"/>
      <c r="L722" s="54"/>
      <c r="M722" s="54"/>
      <c r="N722" s="54"/>
      <c r="O722" s="54"/>
      <c r="P722" s="54"/>
      <c r="Q722" s="54"/>
      <c r="R722" s="54"/>
      <c r="S722" s="54"/>
      <c r="T722" s="54"/>
      <c r="U722" s="54"/>
      <c r="V722" s="54"/>
      <c r="W722" s="54"/>
      <c r="X722" s="54"/>
      <c r="Y722" s="54"/>
      <c r="Z722" s="54"/>
    </row>
    <row r="723" spans="1:26" x14ac:dyDescent="0.2">
      <c r="A723" s="54"/>
      <c r="B723" s="54"/>
      <c r="C723" s="50"/>
      <c r="D723" s="54"/>
      <c r="E723" s="54"/>
      <c r="F723" s="54"/>
      <c r="G723" s="54"/>
      <c r="H723" s="54"/>
      <c r="I723" s="54"/>
      <c r="J723" s="54"/>
      <c r="K723" s="103"/>
      <c r="L723" s="54"/>
      <c r="M723" s="54"/>
      <c r="N723" s="54"/>
      <c r="O723" s="54"/>
      <c r="P723" s="54"/>
      <c r="Q723" s="54"/>
      <c r="R723" s="54"/>
      <c r="S723" s="54"/>
      <c r="T723" s="54"/>
      <c r="U723" s="54"/>
      <c r="V723" s="54"/>
      <c r="W723" s="54"/>
      <c r="X723" s="54"/>
      <c r="Y723" s="54"/>
      <c r="Z723" s="54"/>
    </row>
    <row r="724" spans="1:26" x14ac:dyDescent="0.2">
      <c r="A724" s="54"/>
      <c r="B724" s="54"/>
      <c r="C724" s="50"/>
      <c r="D724" s="54"/>
      <c r="E724" s="54"/>
      <c r="F724" s="54"/>
      <c r="G724" s="54"/>
      <c r="H724" s="54"/>
      <c r="I724" s="54"/>
      <c r="J724" s="54"/>
      <c r="K724" s="103"/>
      <c r="L724" s="54"/>
      <c r="M724" s="54"/>
      <c r="N724" s="54"/>
      <c r="O724" s="54"/>
      <c r="P724" s="54"/>
      <c r="Q724" s="54"/>
      <c r="R724" s="54"/>
      <c r="S724" s="54"/>
      <c r="T724" s="54"/>
      <c r="U724" s="54"/>
      <c r="V724" s="54"/>
      <c r="W724" s="54"/>
      <c r="X724" s="54"/>
      <c r="Y724" s="54"/>
      <c r="Z724" s="54"/>
    </row>
    <row r="725" spans="1:26" x14ac:dyDescent="0.2">
      <c r="A725" s="54"/>
      <c r="B725" s="54"/>
      <c r="C725" s="50"/>
      <c r="D725" s="54"/>
      <c r="E725" s="54"/>
      <c r="F725" s="54"/>
      <c r="G725" s="54"/>
      <c r="H725" s="54"/>
      <c r="I725" s="54"/>
      <c r="J725" s="54"/>
      <c r="K725" s="103"/>
      <c r="L725" s="54"/>
      <c r="M725" s="54"/>
      <c r="N725" s="54"/>
      <c r="O725" s="54"/>
      <c r="P725" s="54"/>
      <c r="Q725" s="54"/>
      <c r="R725" s="54"/>
      <c r="S725" s="54"/>
      <c r="T725" s="54"/>
      <c r="U725" s="54"/>
      <c r="V725" s="54"/>
      <c r="W725" s="54"/>
      <c r="X725" s="54"/>
      <c r="Y725" s="54"/>
      <c r="Z725" s="54"/>
    </row>
    <row r="726" spans="1:26" x14ac:dyDescent="0.2">
      <c r="A726" s="54"/>
      <c r="B726" s="54"/>
      <c r="C726" s="50"/>
      <c r="D726" s="54"/>
      <c r="E726" s="54"/>
      <c r="F726" s="54"/>
      <c r="G726" s="54"/>
      <c r="H726" s="54"/>
      <c r="I726" s="54"/>
      <c r="J726" s="54"/>
      <c r="K726" s="103"/>
      <c r="L726" s="54"/>
      <c r="M726" s="54"/>
      <c r="N726" s="54"/>
      <c r="O726" s="54"/>
      <c r="P726" s="54"/>
      <c r="Q726" s="54"/>
      <c r="R726" s="54"/>
      <c r="S726" s="54"/>
      <c r="T726" s="54"/>
      <c r="U726" s="54"/>
      <c r="V726" s="54"/>
      <c r="W726" s="54"/>
      <c r="X726" s="54"/>
      <c r="Y726" s="54"/>
      <c r="Z726" s="54"/>
    </row>
    <row r="727" spans="1:26" x14ac:dyDescent="0.2">
      <c r="A727" s="54"/>
      <c r="B727" s="54"/>
      <c r="C727" s="50"/>
      <c r="D727" s="54"/>
      <c r="E727" s="54"/>
      <c r="F727" s="54"/>
      <c r="G727" s="54"/>
      <c r="H727" s="54"/>
      <c r="I727" s="54"/>
      <c r="J727" s="54"/>
      <c r="K727" s="103"/>
      <c r="L727" s="54"/>
      <c r="M727" s="54"/>
      <c r="N727" s="54"/>
      <c r="O727" s="54"/>
      <c r="P727" s="54"/>
      <c r="Q727" s="54"/>
      <c r="R727" s="54"/>
      <c r="S727" s="54"/>
      <c r="T727" s="54"/>
      <c r="U727" s="54"/>
      <c r="V727" s="54"/>
      <c r="W727" s="54"/>
      <c r="X727" s="54"/>
      <c r="Y727" s="54"/>
      <c r="Z727" s="54"/>
    </row>
    <row r="728" spans="1:26" x14ac:dyDescent="0.2">
      <c r="A728" s="54"/>
      <c r="B728" s="54"/>
      <c r="C728" s="50"/>
      <c r="D728" s="54"/>
      <c r="E728" s="54"/>
      <c r="F728" s="54"/>
      <c r="G728" s="54"/>
      <c r="H728" s="54"/>
      <c r="I728" s="54"/>
      <c r="J728" s="54"/>
      <c r="K728" s="103"/>
      <c r="L728" s="54"/>
      <c r="M728" s="54"/>
      <c r="N728" s="54"/>
      <c r="O728" s="54"/>
      <c r="P728" s="54"/>
      <c r="Q728" s="54"/>
      <c r="R728" s="54"/>
      <c r="S728" s="54"/>
      <c r="T728" s="54"/>
      <c r="U728" s="54"/>
      <c r="V728" s="54"/>
      <c r="W728" s="54"/>
      <c r="X728" s="54"/>
      <c r="Y728" s="54"/>
      <c r="Z728" s="54"/>
    </row>
    <row r="729" spans="1:26" x14ac:dyDescent="0.2">
      <c r="A729" s="54"/>
      <c r="B729" s="54"/>
      <c r="C729" s="50"/>
      <c r="D729" s="54"/>
      <c r="E729" s="54"/>
      <c r="F729" s="54"/>
      <c r="G729" s="54"/>
      <c r="H729" s="54"/>
      <c r="I729" s="54"/>
      <c r="J729" s="54"/>
      <c r="K729" s="103"/>
      <c r="L729" s="54"/>
      <c r="M729" s="54"/>
      <c r="N729" s="54"/>
      <c r="O729" s="54"/>
      <c r="P729" s="54"/>
      <c r="Q729" s="54"/>
      <c r="R729" s="54"/>
      <c r="S729" s="54"/>
      <c r="T729" s="54"/>
      <c r="U729" s="54"/>
      <c r="V729" s="54"/>
      <c r="W729" s="54"/>
      <c r="X729" s="54"/>
      <c r="Y729" s="54"/>
      <c r="Z729" s="54"/>
    </row>
    <row r="730" spans="1:26" x14ac:dyDescent="0.2">
      <c r="A730" s="54"/>
      <c r="B730" s="54"/>
      <c r="C730" s="50"/>
      <c r="D730" s="54"/>
      <c r="E730" s="54"/>
      <c r="F730" s="54"/>
      <c r="G730" s="54"/>
      <c r="H730" s="54"/>
      <c r="I730" s="54"/>
      <c r="J730" s="54"/>
      <c r="K730" s="103"/>
      <c r="L730" s="54"/>
      <c r="M730" s="54"/>
      <c r="N730" s="54"/>
      <c r="O730" s="54"/>
      <c r="P730" s="54"/>
      <c r="Q730" s="54"/>
      <c r="R730" s="54"/>
      <c r="S730" s="54"/>
      <c r="T730" s="54"/>
      <c r="U730" s="54"/>
      <c r="V730" s="54"/>
      <c r="W730" s="54"/>
      <c r="X730" s="54"/>
      <c r="Y730" s="54"/>
      <c r="Z730" s="54"/>
    </row>
    <row r="731" spans="1:26" x14ac:dyDescent="0.2">
      <c r="A731" s="54"/>
      <c r="B731" s="54"/>
      <c r="C731" s="50"/>
      <c r="D731" s="54"/>
      <c r="E731" s="54"/>
      <c r="F731" s="54"/>
      <c r="G731" s="54"/>
      <c r="H731" s="54"/>
      <c r="I731" s="54"/>
      <c r="J731" s="54"/>
      <c r="K731" s="103"/>
      <c r="L731" s="54"/>
      <c r="M731" s="54"/>
      <c r="N731" s="54"/>
      <c r="O731" s="54"/>
      <c r="P731" s="54"/>
      <c r="Q731" s="54"/>
      <c r="R731" s="54"/>
      <c r="S731" s="54"/>
      <c r="T731" s="54"/>
      <c r="U731" s="54"/>
      <c r="V731" s="54"/>
      <c r="W731" s="54"/>
      <c r="X731" s="54"/>
      <c r="Y731" s="54"/>
      <c r="Z731" s="54"/>
    </row>
    <row r="732" spans="1:26" x14ac:dyDescent="0.2">
      <c r="A732" s="54"/>
      <c r="B732" s="54"/>
      <c r="C732" s="50"/>
      <c r="D732" s="54"/>
      <c r="E732" s="54"/>
      <c r="F732" s="54"/>
      <c r="G732" s="54"/>
      <c r="H732" s="54"/>
      <c r="I732" s="54"/>
      <c r="J732" s="54"/>
      <c r="K732" s="103"/>
      <c r="L732" s="54"/>
      <c r="M732" s="54"/>
      <c r="N732" s="54"/>
      <c r="O732" s="54"/>
      <c r="P732" s="54"/>
      <c r="Q732" s="54"/>
      <c r="R732" s="54"/>
      <c r="S732" s="54"/>
      <c r="T732" s="54"/>
      <c r="U732" s="54"/>
      <c r="V732" s="54"/>
      <c r="W732" s="54"/>
      <c r="X732" s="54"/>
      <c r="Y732" s="54"/>
      <c r="Z732" s="54"/>
    </row>
    <row r="733" spans="1:26" x14ac:dyDescent="0.2">
      <c r="A733" s="54"/>
      <c r="B733" s="54"/>
      <c r="C733" s="50"/>
      <c r="D733" s="54"/>
      <c r="E733" s="54"/>
      <c r="F733" s="54"/>
      <c r="G733" s="54"/>
      <c r="H733" s="54"/>
      <c r="I733" s="54"/>
      <c r="J733" s="54"/>
      <c r="K733" s="103"/>
      <c r="L733" s="54"/>
      <c r="M733" s="54"/>
      <c r="N733" s="54"/>
      <c r="O733" s="54"/>
      <c r="P733" s="54"/>
      <c r="Q733" s="54"/>
      <c r="R733" s="54"/>
      <c r="S733" s="54"/>
      <c r="T733" s="54"/>
      <c r="U733" s="54"/>
      <c r="V733" s="54"/>
      <c r="W733" s="54"/>
      <c r="X733" s="54"/>
      <c r="Y733" s="54"/>
      <c r="Z733" s="54"/>
    </row>
    <row r="734" spans="1:26" x14ac:dyDescent="0.2">
      <c r="A734" s="54"/>
      <c r="B734" s="54"/>
      <c r="C734" s="50"/>
      <c r="D734" s="54"/>
      <c r="E734" s="54"/>
      <c r="F734" s="54"/>
      <c r="G734" s="54"/>
      <c r="H734" s="54"/>
      <c r="I734" s="54"/>
      <c r="J734" s="54"/>
      <c r="K734" s="103"/>
      <c r="L734" s="54"/>
      <c r="M734" s="54"/>
      <c r="N734" s="54"/>
      <c r="O734" s="54"/>
      <c r="P734" s="54"/>
      <c r="Q734" s="54"/>
      <c r="R734" s="54"/>
      <c r="S734" s="54"/>
      <c r="T734" s="54"/>
      <c r="U734" s="54"/>
      <c r="V734" s="54"/>
      <c r="W734" s="54"/>
      <c r="X734" s="54"/>
      <c r="Y734" s="54"/>
      <c r="Z734" s="54"/>
    </row>
    <row r="735" spans="1:26" x14ac:dyDescent="0.2">
      <c r="A735" s="54"/>
      <c r="B735" s="54"/>
      <c r="C735" s="50"/>
      <c r="D735" s="54"/>
      <c r="E735" s="54"/>
      <c r="F735" s="54"/>
      <c r="G735" s="54"/>
      <c r="H735" s="54"/>
      <c r="I735" s="54"/>
      <c r="J735" s="54"/>
      <c r="K735" s="103"/>
      <c r="L735" s="54"/>
      <c r="M735" s="54"/>
      <c r="N735" s="54"/>
      <c r="O735" s="54"/>
      <c r="P735" s="54"/>
      <c r="Q735" s="54"/>
      <c r="R735" s="54"/>
      <c r="S735" s="54"/>
      <c r="T735" s="54"/>
      <c r="U735" s="54"/>
      <c r="V735" s="54"/>
      <c r="W735" s="54"/>
      <c r="X735" s="54"/>
      <c r="Y735" s="54"/>
      <c r="Z735" s="54"/>
    </row>
    <row r="736" spans="1:26" x14ac:dyDescent="0.2">
      <c r="A736" s="54"/>
      <c r="B736" s="54"/>
      <c r="C736" s="50"/>
      <c r="D736" s="54"/>
      <c r="E736" s="54"/>
      <c r="F736" s="54"/>
      <c r="G736" s="54"/>
      <c r="H736" s="54"/>
      <c r="I736" s="54"/>
      <c r="J736" s="54"/>
      <c r="K736" s="103"/>
      <c r="L736" s="54"/>
      <c r="M736" s="54"/>
      <c r="N736" s="54"/>
      <c r="O736" s="54"/>
      <c r="P736" s="54"/>
      <c r="Q736" s="54"/>
      <c r="R736" s="54"/>
      <c r="S736" s="54"/>
      <c r="T736" s="54"/>
      <c r="U736" s="54"/>
      <c r="V736" s="54"/>
      <c r="W736" s="54"/>
      <c r="X736" s="54"/>
      <c r="Y736" s="54"/>
      <c r="Z736" s="54"/>
    </row>
    <row r="737" spans="1:26" x14ac:dyDescent="0.2">
      <c r="A737" s="54"/>
      <c r="B737" s="54"/>
      <c r="C737" s="50"/>
      <c r="D737" s="54"/>
      <c r="E737" s="54"/>
      <c r="F737" s="54"/>
      <c r="G737" s="54"/>
      <c r="H737" s="54"/>
      <c r="I737" s="54"/>
      <c r="J737" s="54"/>
      <c r="K737" s="103"/>
      <c r="L737" s="54"/>
      <c r="M737" s="54"/>
      <c r="N737" s="54"/>
      <c r="O737" s="54"/>
      <c r="P737" s="54"/>
      <c r="Q737" s="54"/>
      <c r="R737" s="54"/>
      <c r="S737" s="54"/>
      <c r="T737" s="54"/>
      <c r="U737" s="54"/>
      <c r="V737" s="54"/>
      <c r="W737" s="54"/>
      <c r="X737" s="54"/>
      <c r="Y737" s="54"/>
      <c r="Z737" s="54"/>
    </row>
    <row r="738" spans="1:26" x14ac:dyDescent="0.2">
      <c r="A738" s="54"/>
      <c r="B738" s="54"/>
      <c r="C738" s="50"/>
      <c r="D738" s="54"/>
      <c r="E738" s="54"/>
      <c r="F738" s="54"/>
      <c r="G738" s="54"/>
      <c r="H738" s="54"/>
      <c r="I738" s="54"/>
      <c r="J738" s="54"/>
      <c r="K738" s="103"/>
      <c r="L738" s="54"/>
      <c r="M738" s="54"/>
      <c r="N738" s="54"/>
      <c r="O738" s="54"/>
      <c r="P738" s="54"/>
      <c r="Q738" s="54"/>
      <c r="R738" s="54"/>
      <c r="S738" s="54"/>
      <c r="T738" s="54"/>
      <c r="U738" s="54"/>
      <c r="V738" s="54"/>
      <c r="W738" s="54"/>
      <c r="X738" s="54"/>
      <c r="Y738" s="54"/>
      <c r="Z738" s="54"/>
    </row>
    <row r="739" spans="1:26" x14ac:dyDescent="0.2">
      <c r="A739" s="54"/>
      <c r="B739" s="54"/>
      <c r="C739" s="50"/>
      <c r="D739" s="54"/>
      <c r="E739" s="54"/>
      <c r="F739" s="54"/>
      <c r="G739" s="54"/>
      <c r="H739" s="54"/>
      <c r="I739" s="54"/>
      <c r="J739" s="54"/>
      <c r="K739" s="103"/>
      <c r="L739" s="54"/>
      <c r="M739" s="54"/>
      <c r="N739" s="54"/>
      <c r="O739" s="54"/>
      <c r="P739" s="54"/>
      <c r="Q739" s="54"/>
      <c r="R739" s="54"/>
      <c r="S739" s="54"/>
      <c r="T739" s="54"/>
      <c r="U739" s="54"/>
      <c r="V739" s="54"/>
      <c r="W739" s="54"/>
      <c r="X739" s="54"/>
      <c r="Y739" s="54"/>
      <c r="Z739" s="54"/>
    </row>
    <row r="740" spans="1:26" x14ac:dyDescent="0.2">
      <c r="A740" s="54"/>
      <c r="B740" s="54"/>
      <c r="C740" s="50"/>
      <c r="D740" s="54"/>
      <c r="E740" s="54"/>
      <c r="F740" s="54"/>
      <c r="G740" s="54"/>
      <c r="H740" s="54"/>
      <c r="I740" s="54"/>
      <c r="J740" s="54"/>
      <c r="K740" s="103"/>
      <c r="L740" s="54"/>
      <c r="M740" s="54"/>
      <c r="N740" s="54"/>
      <c r="O740" s="54"/>
      <c r="P740" s="54"/>
      <c r="Q740" s="54"/>
      <c r="R740" s="54"/>
      <c r="S740" s="54"/>
      <c r="T740" s="54"/>
      <c r="U740" s="54"/>
      <c r="V740" s="54"/>
      <c r="W740" s="54"/>
      <c r="X740" s="54"/>
      <c r="Y740" s="54"/>
      <c r="Z740" s="54"/>
    </row>
    <row r="741" spans="1:26" x14ac:dyDescent="0.2">
      <c r="A741" s="54"/>
      <c r="B741" s="54"/>
      <c r="C741" s="50"/>
      <c r="D741" s="54"/>
      <c r="E741" s="54"/>
      <c r="F741" s="54"/>
      <c r="G741" s="54"/>
      <c r="H741" s="54"/>
      <c r="I741" s="54"/>
      <c r="J741" s="54"/>
      <c r="K741" s="103"/>
      <c r="L741" s="54"/>
      <c r="M741" s="54"/>
      <c r="N741" s="54"/>
      <c r="O741" s="54"/>
      <c r="P741" s="54"/>
      <c r="Q741" s="54"/>
      <c r="R741" s="54"/>
      <c r="S741" s="54"/>
      <c r="T741" s="54"/>
      <c r="U741" s="54"/>
      <c r="V741" s="54"/>
      <c r="W741" s="54"/>
      <c r="X741" s="54"/>
      <c r="Y741" s="54"/>
      <c r="Z741" s="54"/>
    </row>
    <row r="742" spans="1:26" x14ac:dyDescent="0.2">
      <c r="A742" s="54"/>
      <c r="B742" s="54"/>
      <c r="C742" s="50"/>
      <c r="D742" s="54"/>
      <c r="E742" s="54"/>
      <c r="F742" s="54"/>
      <c r="G742" s="54"/>
      <c r="H742" s="54"/>
      <c r="I742" s="54"/>
      <c r="J742" s="54"/>
      <c r="K742" s="103"/>
      <c r="L742" s="54"/>
      <c r="M742" s="54"/>
      <c r="N742" s="54"/>
      <c r="O742" s="54"/>
      <c r="P742" s="54"/>
      <c r="Q742" s="54"/>
      <c r="R742" s="54"/>
      <c r="S742" s="54"/>
      <c r="T742" s="54"/>
      <c r="U742" s="54"/>
      <c r="V742" s="54"/>
      <c r="W742" s="54"/>
      <c r="X742" s="54"/>
      <c r="Y742" s="54"/>
      <c r="Z742" s="54"/>
    </row>
    <row r="743" spans="1:26" x14ac:dyDescent="0.2">
      <c r="A743" s="54"/>
      <c r="B743" s="54"/>
      <c r="C743" s="50"/>
      <c r="D743" s="54"/>
      <c r="E743" s="54"/>
      <c r="F743" s="54"/>
      <c r="G743" s="54"/>
      <c r="H743" s="54"/>
      <c r="I743" s="54"/>
      <c r="J743" s="54"/>
      <c r="K743" s="103"/>
      <c r="L743" s="54"/>
      <c r="M743" s="54"/>
      <c r="N743" s="54"/>
      <c r="O743" s="54"/>
      <c r="P743" s="54"/>
      <c r="Q743" s="54"/>
      <c r="R743" s="54"/>
      <c r="S743" s="54"/>
      <c r="T743" s="54"/>
      <c r="U743" s="54"/>
      <c r="V743" s="54"/>
      <c r="W743" s="54"/>
      <c r="X743" s="54"/>
      <c r="Y743" s="54"/>
      <c r="Z743" s="54"/>
    </row>
    <row r="744" spans="1:26" x14ac:dyDescent="0.2">
      <c r="A744" s="54"/>
      <c r="B744" s="54"/>
      <c r="C744" s="50"/>
      <c r="D744" s="54"/>
      <c r="E744" s="54"/>
      <c r="F744" s="54"/>
      <c r="G744" s="54"/>
      <c r="H744" s="54"/>
      <c r="I744" s="54"/>
      <c r="J744" s="54"/>
      <c r="K744" s="103"/>
      <c r="L744" s="54"/>
      <c r="M744" s="54"/>
      <c r="N744" s="54"/>
      <c r="O744" s="54"/>
      <c r="P744" s="54"/>
      <c r="Q744" s="54"/>
      <c r="R744" s="54"/>
      <c r="S744" s="54"/>
      <c r="T744" s="54"/>
      <c r="U744" s="54"/>
      <c r="V744" s="54"/>
      <c r="W744" s="54"/>
      <c r="X744" s="54"/>
      <c r="Y744" s="54"/>
      <c r="Z744" s="54"/>
    </row>
    <row r="745" spans="1:26" x14ac:dyDescent="0.2">
      <c r="A745" s="54"/>
      <c r="B745" s="54"/>
      <c r="C745" s="50"/>
      <c r="D745" s="54"/>
      <c r="E745" s="54"/>
      <c r="F745" s="54"/>
      <c r="G745" s="54"/>
      <c r="H745" s="54"/>
      <c r="I745" s="54"/>
      <c r="J745" s="54"/>
      <c r="K745" s="103"/>
      <c r="L745" s="54"/>
      <c r="M745" s="54"/>
      <c r="N745" s="54"/>
      <c r="O745" s="54"/>
      <c r="P745" s="54"/>
      <c r="Q745" s="54"/>
      <c r="R745" s="54"/>
      <c r="S745" s="54"/>
      <c r="T745" s="54"/>
      <c r="U745" s="54"/>
      <c r="V745" s="54"/>
      <c r="W745" s="54"/>
      <c r="X745" s="54"/>
      <c r="Y745" s="54"/>
      <c r="Z745" s="54"/>
    </row>
    <row r="746" spans="1:26" x14ac:dyDescent="0.2">
      <c r="A746" s="54"/>
      <c r="B746" s="54"/>
      <c r="C746" s="50"/>
      <c r="D746" s="54"/>
      <c r="E746" s="54"/>
      <c r="F746" s="54"/>
      <c r="G746" s="54"/>
      <c r="H746" s="54"/>
      <c r="I746" s="54"/>
      <c r="J746" s="54"/>
      <c r="K746" s="103"/>
      <c r="L746" s="54"/>
      <c r="M746" s="54"/>
      <c r="N746" s="54"/>
      <c r="O746" s="54"/>
      <c r="P746" s="54"/>
      <c r="Q746" s="54"/>
      <c r="R746" s="54"/>
      <c r="S746" s="54"/>
      <c r="T746" s="54"/>
      <c r="U746" s="54"/>
      <c r="V746" s="54"/>
      <c r="W746" s="54"/>
      <c r="X746" s="54"/>
      <c r="Y746" s="54"/>
      <c r="Z746" s="54"/>
    </row>
    <row r="747" spans="1:26" x14ac:dyDescent="0.2">
      <c r="A747" s="54"/>
      <c r="B747" s="54"/>
      <c r="C747" s="50"/>
      <c r="D747" s="54"/>
      <c r="E747" s="54"/>
      <c r="F747" s="54"/>
      <c r="G747" s="54"/>
      <c r="H747" s="54"/>
      <c r="I747" s="54"/>
      <c r="J747" s="54"/>
      <c r="K747" s="103"/>
      <c r="L747" s="54"/>
      <c r="M747" s="54"/>
      <c r="N747" s="54"/>
      <c r="O747" s="54"/>
      <c r="P747" s="54"/>
      <c r="Q747" s="54"/>
      <c r="R747" s="54"/>
      <c r="S747" s="54"/>
      <c r="T747" s="54"/>
      <c r="U747" s="54"/>
      <c r="V747" s="54"/>
      <c r="W747" s="54"/>
      <c r="X747" s="54"/>
      <c r="Y747" s="54"/>
      <c r="Z747" s="54"/>
    </row>
    <row r="748" spans="1:26" x14ac:dyDescent="0.2">
      <c r="A748" s="54"/>
      <c r="B748" s="54"/>
      <c r="C748" s="50"/>
      <c r="D748" s="54"/>
      <c r="E748" s="54"/>
      <c r="F748" s="54"/>
      <c r="G748" s="54"/>
      <c r="H748" s="54"/>
      <c r="I748" s="54"/>
      <c r="J748" s="54"/>
      <c r="K748" s="103"/>
      <c r="L748" s="54"/>
      <c r="M748" s="54"/>
      <c r="N748" s="54"/>
      <c r="O748" s="54"/>
      <c r="P748" s="54"/>
      <c r="Q748" s="54"/>
      <c r="R748" s="54"/>
      <c r="S748" s="54"/>
      <c r="T748" s="54"/>
      <c r="U748" s="54"/>
      <c r="V748" s="54"/>
      <c r="W748" s="54"/>
      <c r="X748" s="54"/>
      <c r="Y748" s="54"/>
      <c r="Z748" s="54"/>
    </row>
    <row r="749" spans="1:26" x14ac:dyDescent="0.2">
      <c r="A749" s="54"/>
      <c r="B749" s="54"/>
      <c r="C749" s="50"/>
      <c r="D749" s="54"/>
      <c r="E749" s="54"/>
      <c r="F749" s="54"/>
      <c r="G749" s="54"/>
      <c r="H749" s="54"/>
      <c r="I749" s="54"/>
      <c r="J749" s="54"/>
      <c r="K749" s="103"/>
      <c r="L749" s="54"/>
      <c r="M749" s="54"/>
      <c r="N749" s="54"/>
      <c r="O749" s="54"/>
      <c r="P749" s="54"/>
      <c r="Q749" s="54"/>
      <c r="R749" s="54"/>
      <c r="S749" s="54"/>
      <c r="T749" s="54"/>
      <c r="U749" s="54"/>
      <c r="V749" s="54"/>
      <c r="W749" s="54"/>
      <c r="X749" s="54"/>
      <c r="Y749" s="54"/>
      <c r="Z749" s="54"/>
    </row>
    <row r="750" spans="1:26" x14ac:dyDescent="0.2">
      <c r="A750" s="54"/>
      <c r="B750" s="54"/>
      <c r="C750" s="50"/>
      <c r="D750" s="54"/>
      <c r="E750" s="54"/>
      <c r="F750" s="54"/>
      <c r="G750" s="54"/>
      <c r="H750" s="54"/>
      <c r="I750" s="54"/>
      <c r="J750" s="54"/>
      <c r="K750" s="103"/>
      <c r="L750" s="54"/>
      <c r="M750" s="54"/>
      <c r="N750" s="54"/>
      <c r="O750" s="54"/>
      <c r="P750" s="54"/>
      <c r="Q750" s="54"/>
      <c r="R750" s="54"/>
      <c r="S750" s="54"/>
      <c r="T750" s="54"/>
      <c r="U750" s="54"/>
      <c r="V750" s="54"/>
      <c r="W750" s="54"/>
      <c r="X750" s="54"/>
      <c r="Y750" s="54"/>
      <c r="Z750" s="54"/>
    </row>
    <row r="751" spans="1:26" x14ac:dyDescent="0.2">
      <c r="A751" s="54"/>
      <c r="B751" s="54"/>
      <c r="C751" s="50"/>
      <c r="D751" s="54"/>
      <c r="E751" s="54"/>
      <c r="F751" s="54"/>
      <c r="G751" s="54"/>
      <c r="H751" s="54"/>
      <c r="I751" s="54"/>
      <c r="J751" s="54"/>
      <c r="K751" s="103"/>
      <c r="L751" s="54"/>
      <c r="M751" s="54"/>
      <c r="N751" s="54"/>
      <c r="O751" s="54"/>
      <c r="P751" s="54"/>
      <c r="Q751" s="54"/>
      <c r="R751" s="54"/>
      <c r="S751" s="54"/>
      <c r="T751" s="54"/>
      <c r="U751" s="54"/>
      <c r="V751" s="54"/>
      <c r="W751" s="54"/>
      <c r="X751" s="54"/>
      <c r="Y751" s="54"/>
      <c r="Z751" s="54"/>
    </row>
    <row r="752" spans="1:26" x14ac:dyDescent="0.2">
      <c r="A752" s="54"/>
      <c r="B752" s="54"/>
      <c r="C752" s="50"/>
      <c r="D752" s="54"/>
      <c r="E752" s="54"/>
      <c r="F752" s="54"/>
      <c r="G752" s="54"/>
      <c r="H752" s="54"/>
      <c r="I752" s="54"/>
      <c r="J752" s="54"/>
      <c r="K752" s="103"/>
      <c r="L752" s="54"/>
      <c r="M752" s="54"/>
      <c r="N752" s="54"/>
      <c r="O752" s="54"/>
      <c r="P752" s="54"/>
      <c r="Q752" s="54"/>
      <c r="R752" s="54"/>
      <c r="S752" s="54"/>
      <c r="T752" s="54"/>
      <c r="U752" s="54"/>
      <c r="V752" s="54"/>
      <c r="W752" s="54"/>
      <c r="X752" s="54"/>
      <c r="Y752" s="54"/>
      <c r="Z752" s="54"/>
    </row>
    <row r="753" spans="1:26" x14ac:dyDescent="0.2">
      <c r="A753" s="54"/>
      <c r="B753" s="54"/>
      <c r="C753" s="50"/>
      <c r="D753" s="54"/>
      <c r="E753" s="54"/>
      <c r="F753" s="54"/>
      <c r="G753" s="54"/>
      <c r="H753" s="54"/>
      <c r="I753" s="54"/>
      <c r="J753" s="54"/>
      <c r="K753" s="103"/>
      <c r="L753" s="54"/>
      <c r="M753" s="54"/>
      <c r="N753" s="54"/>
      <c r="O753" s="54"/>
      <c r="P753" s="54"/>
      <c r="Q753" s="54"/>
      <c r="R753" s="54"/>
      <c r="S753" s="54"/>
      <c r="T753" s="54"/>
      <c r="U753" s="54"/>
      <c r="V753" s="54"/>
      <c r="W753" s="54"/>
      <c r="X753" s="54"/>
      <c r="Y753" s="54"/>
      <c r="Z753" s="54"/>
    </row>
    <row r="754" spans="1:26" x14ac:dyDescent="0.2">
      <c r="A754" s="54"/>
      <c r="B754" s="54"/>
      <c r="C754" s="50"/>
      <c r="D754" s="54"/>
      <c r="E754" s="54"/>
      <c r="F754" s="54"/>
      <c r="G754" s="54"/>
      <c r="H754" s="54"/>
      <c r="I754" s="54"/>
      <c r="J754" s="54"/>
      <c r="K754" s="103"/>
      <c r="L754" s="54"/>
      <c r="M754" s="54"/>
      <c r="N754" s="54"/>
      <c r="O754" s="54"/>
      <c r="P754" s="54"/>
      <c r="Q754" s="54"/>
      <c r="R754" s="54"/>
      <c r="S754" s="54"/>
      <c r="T754" s="54"/>
      <c r="U754" s="54"/>
      <c r="V754" s="54"/>
      <c r="W754" s="54"/>
      <c r="X754" s="54"/>
      <c r="Y754" s="54"/>
      <c r="Z754" s="54"/>
    </row>
    <row r="755" spans="1:26" x14ac:dyDescent="0.2">
      <c r="A755" s="54"/>
      <c r="B755" s="54"/>
      <c r="C755" s="50"/>
      <c r="D755" s="54"/>
      <c r="E755" s="54"/>
      <c r="F755" s="54"/>
      <c r="G755" s="54"/>
      <c r="H755" s="54"/>
      <c r="I755" s="54"/>
      <c r="J755" s="54"/>
      <c r="K755" s="103"/>
      <c r="L755" s="54"/>
      <c r="M755" s="54"/>
      <c r="N755" s="54"/>
      <c r="O755" s="54"/>
      <c r="P755" s="54"/>
      <c r="Q755" s="54"/>
      <c r="R755" s="54"/>
      <c r="S755" s="54"/>
      <c r="T755" s="54"/>
      <c r="U755" s="54"/>
      <c r="V755" s="54"/>
      <c r="W755" s="54"/>
      <c r="X755" s="54"/>
      <c r="Y755" s="54"/>
      <c r="Z755" s="54"/>
    </row>
    <row r="756" spans="1:26" x14ac:dyDescent="0.2">
      <c r="A756" s="54"/>
      <c r="B756" s="54"/>
      <c r="C756" s="50"/>
      <c r="D756" s="54"/>
      <c r="E756" s="54"/>
      <c r="F756" s="54"/>
      <c r="G756" s="54"/>
      <c r="H756" s="54"/>
      <c r="I756" s="54"/>
      <c r="J756" s="54"/>
      <c r="K756" s="103"/>
      <c r="L756" s="54"/>
      <c r="M756" s="54"/>
      <c r="N756" s="54"/>
      <c r="O756" s="54"/>
      <c r="P756" s="54"/>
      <c r="Q756" s="54"/>
      <c r="R756" s="54"/>
      <c r="S756" s="54"/>
      <c r="T756" s="54"/>
      <c r="U756" s="54"/>
      <c r="V756" s="54"/>
      <c r="W756" s="54"/>
      <c r="X756" s="54"/>
      <c r="Y756" s="54"/>
      <c r="Z756" s="54"/>
    </row>
    <row r="757" spans="1:26" x14ac:dyDescent="0.2">
      <c r="A757" s="54"/>
      <c r="B757" s="54"/>
      <c r="C757" s="50"/>
      <c r="D757" s="54"/>
      <c r="E757" s="54"/>
      <c r="F757" s="54"/>
      <c r="G757" s="54"/>
      <c r="H757" s="54"/>
      <c r="I757" s="54"/>
      <c r="J757" s="54"/>
      <c r="K757" s="103"/>
      <c r="L757" s="54"/>
      <c r="M757" s="54"/>
      <c r="N757" s="54"/>
      <c r="O757" s="54"/>
      <c r="P757" s="54"/>
      <c r="Q757" s="54"/>
      <c r="R757" s="54"/>
      <c r="S757" s="54"/>
      <c r="T757" s="54"/>
      <c r="U757" s="54"/>
      <c r="V757" s="54"/>
      <c r="W757" s="54"/>
      <c r="X757" s="54"/>
      <c r="Y757" s="54"/>
      <c r="Z757" s="54"/>
    </row>
    <row r="758" spans="1:26" x14ac:dyDescent="0.2">
      <c r="A758" s="54"/>
      <c r="B758" s="54"/>
      <c r="C758" s="50"/>
      <c r="D758" s="54"/>
      <c r="E758" s="54"/>
      <c r="F758" s="54"/>
      <c r="G758" s="54"/>
      <c r="H758" s="54"/>
      <c r="I758" s="54"/>
      <c r="J758" s="54"/>
      <c r="K758" s="103"/>
      <c r="L758" s="54"/>
      <c r="M758" s="54"/>
      <c r="N758" s="54"/>
      <c r="O758" s="54"/>
      <c r="P758" s="54"/>
      <c r="Q758" s="54"/>
      <c r="R758" s="54"/>
      <c r="S758" s="54"/>
      <c r="T758" s="54"/>
      <c r="U758" s="54"/>
      <c r="V758" s="54"/>
      <c r="W758" s="54"/>
      <c r="X758" s="54"/>
      <c r="Y758" s="54"/>
      <c r="Z758" s="54"/>
    </row>
    <row r="759" spans="1:26" x14ac:dyDescent="0.2">
      <c r="A759" s="54"/>
      <c r="B759" s="54"/>
      <c r="C759" s="50"/>
      <c r="D759" s="54"/>
      <c r="E759" s="54"/>
      <c r="F759" s="54"/>
      <c r="G759" s="54"/>
      <c r="H759" s="54"/>
      <c r="I759" s="54"/>
      <c r="J759" s="54"/>
      <c r="K759" s="103"/>
      <c r="L759" s="54"/>
      <c r="M759" s="54"/>
      <c r="N759" s="54"/>
      <c r="O759" s="54"/>
      <c r="P759" s="54"/>
      <c r="Q759" s="54"/>
      <c r="R759" s="54"/>
      <c r="S759" s="54"/>
      <c r="T759" s="54"/>
      <c r="U759" s="54"/>
      <c r="V759" s="54"/>
      <c r="W759" s="54"/>
      <c r="X759" s="54"/>
      <c r="Y759" s="54"/>
      <c r="Z759" s="54"/>
    </row>
    <row r="760" spans="1:26" x14ac:dyDescent="0.2">
      <c r="A760" s="54"/>
      <c r="B760" s="54"/>
      <c r="C760" s="50"/>
      <c r="D760" s="54"/>
      <c r="E760" s="54"/>
      <c r="F760" s="54"/>
      <c r="G760" s="54"/>
      <c r="H760" s="54"/>
      <c r="I760" s="54"/>
      <c r="J760" s="54"/>
      <c r="K760" s="103"/>
      <c r="L760" s="54"/>
      <c r="M760" s="54"/>
      <c r="N760" s="54"/>
      <c r="O760" s="54"/>
      <c r="P760" s="54"/>
      <c r="Q760" s="54"/>
      <c r="R760" s="54"/>
      <c r="S760" s="54"/>
      <c r="T760" s="54"/>
      <c r="U760" s="54"/>
      <c r="V760" s="54"/>
      <c r="W760" s="54"/>
      <c r="X760" s="54"/>
      <c r="Y760" s="54"/>
      <c r="Z760" s="54"/>
    </row>
    <row r="761" spans="1:26" x14ac:dyDescent="0.2">
      <c r="A761" s="54"/>
      <c r="B761" s="54"/>
      <c r="C761" s="50"/>
      <c r="D761" s="54"/>
      <c r="E761" s="54"/>
      <c r="F761" s="54"/>
      <c r="G761" s="54"/>
      <c r="H761" s="54"/>
      <c r="I761" s="54"/>
      <c r="J761" s="54"/>
      <c r="K761" s="103"/>
      <c r="L761" s="54"/>
      <c r="M761" s="54"/>
      <c r="N761" s="54"/>
      <c r="O761" s="54"/>
      <c r="P761" s="54"/>
      <c r="Q761" s="54"/>
      <c r="R761" s="54"/>
      <c r="S761" s="54"/>
      <c r="T761" s="54"/>
      <c r="U761" s="54"/>
      <c r="V761" s="54"/>
      <c r="W761" s="54"/>
      <c r="X761" s="54"/>
      <c r="Y761" s="54"/>
      <c r="Z761" s="54"/>
    </row>
    <row r="762" spans="1:26" x14ac:dyDescent="0.2">
      <c r="A762" s="54"/>
      <c r="B762" s="54"/>
      <c r="C762" s="50"/>
      <c r="D762" s="54"/>
      <c r="E762" s="54"/>
      <c r="F762" s="54"/>
      <c r="G762" s="54"/>
      <c r="H762" s="54"/>
      <c r="I762" s="54"/>
      <c r="J762" s="54"/>
      <c r="K762" s="103"/>
      <c r="L762" s="54"/>
      <c r="M762" s="54"/>
      <c r="N762" s="54"/>
      <c r="O762" s="54"/>
      <c r="P762" s="54"/>
      <c r="Q762" s="54"/>
      <c r="R762" s="54"/>
      <c r="S762" s="54"/>
      <c r="T762" s="54"/>
      <c r="U762" s="54"/>
      <c r="V762" s="54"/>
      <c r="W762" s="54"/>
      <c r="X762" s="54"/>
      <c r="Y762" s="54"/>
      <c r="Z762" s="54"/>
    </row>
    <row r="763" spans="1:26" x14ac:dyDescent="0.2">
      <c r="A763" s="54"/>
      <c r="B763" s="54"/>
      <c r="C763" s="50"/>
      <c r="D763" s="54"/>
      <c r="E763" s="54"/>
      <c r="F763" s="54"/>
      <c r="G763" s="54"/>
      <c r="H763" s="54"/>
      <c r="I763" s="54"/>
      <c r="J763" s="54"/>
      <c r="K763" s="103"/>
      <c r="L763" s="54"/>
      <c r="M763" s="54"/>
      <c r="N763" s="54"/>
      <c r="O763" s="54"/>
      <c r="P763" s="54"/>
      <c r="Q763" s="54"/>
      <c r="R763" s="54"/>
      <c r="S763" s="54"/>
      <c r="T763" s="54"/>
      <c r="U763" s="54"/>
      <c r="V763" s="54"/>
      <c r="W763" s="54"/>
      <c r="X763" s="54"/>
      <c r="Y763" s="54"/>
      <c r="Z763" s="54"/>
    </row>
    <row r="764" spans="1:26" x14ac:dyDescent="0.2">
      <c r="A764" s="54"/>
      <c r="B764" s="54"/>
      <c r="C764" s="50"/>
      <c r="D764" s="54"/>
      <c r="E764" s="54"/>
      <c r="F764" s="54"/>
      <c r="G764" s="54"/>
      <c r="H764" s="54"/>
      <c r="I764" s="54"/>
      <c r="J764" s="54"/>
      <c r="K764" s="103"/>
      <c r="L764" s="54"/>
      <c r="M764" s="54"/>
      <c r="N764" s="54"/>
      <c r="O764" s="54"/>
      <c r="P764" s="54"/>
      <c r="Q764" s="54"/>
      <c r="R764" s="54"/>
      <c r="S764" s="54"/>
      <c r="T764" s="54"/>
      <c r="U764" s="54"/>
      <c r="V764" s="54"/>
      <c r="W764" s="54"/>
      <c r="X764" s="54"/>
      <c r="Y764" s="54"/>
      <c r="Z764" s="54"/>
    </row>
    <row r="765" spans="1:26" x14ac:dyDescent="0.2">
      <c r="A765" s="54"/>
      <c r="B765" s="54"/>
      <c r="C765" s="50"/>
      <c r="D765" s="54"/>
      <c r="E765" s="54"/>
      <c r="F765" s="54"/>
      <c r="G765" s="54"/>
      <c r="H765" s="54"/>
      <c r="I765" s="54"/>
      <c r="J765" s="54"/>
      <c r="K765" s="103"/>
      <c r="L765" s="54"/>
      <c r="M765" s="54"/>
      <c r="N765" s="54"/>
      <c r="O765" s="54"/>
      <c r="P765" s="54"/>
      <c r="Q765" s="54"/>
      <c r="R765" s="54"/>
      <c r="S765" s="54"/>
      <c r="T765" s="54"/>
      <c r="U765" s="54"/>
      <c r="V765" s="54"/>
      <c r="W765" s="54"/>
      <c r="X765" s="54"/>
      <c r="Y765" s="54"/>
      <c r="Z765" s="54"/>
    </row>
    <row r="766" spans="1:26" x14ac:dyDescent="0.2">
      <c r="A766" s="54"/>
      <c r="B766" s="54"/>
      <c r="C766" s="50"/>
      <c r="D766" s="54"/>
      <c r="E766" s="54"/>
      <c r="F766" s="54"/>
      <c r="G766" s="54"/>
      <c r="H766" s="54"/>
      <c r="I766" s="54"/>
      <c r="J766" s="54"/>
      <c r="K766" s="103"/>
      <c r="L766" s="54"/>
      <c r="M766" s="54"/>
      <c r="N766" s="54"/>
      <c r="O766" s="54"/>
      <c r="P766" s="54"/>
      <c r="Q766" s="54"/>
      <c r="R766" s="54"/>
      <c r="S766" s="54"/>
      <c r="T766" s="54"/>
      <c r="U766" s="54"/>
      <c r="V766" s="54"/>
      <c r="W766" s="54"/>
      <c r="X766" s="54"/>
      <c r="Y766" s="54"/>
      <c r="Z766" s="54"/>
    </row>
    <row r="767" spans="1:26" x14ac:dyDescent="0.2">
      <c r="A767" s="54"/>
      <c r="B767" s="54"/>
      <c r="C767" s="50"/>
      <c r="D767" s="54"/>
      <c r="E767" s="54"/>
      <c r="F767" s="54"/>
      <c r="G767" s="54"/>
      <c r="H767" s="54"/>
      <c r="I767" s="54"/>
      <c r="J767" s="54"/>
      <c r="K767" s="103"/>
      <c r="L767" s="54"/>
      <c r="M767" s="54"/>
      <c r="N767" s="54"/>
      <c r="O767" s="54"/>
      <c r="P767" s="54"/>
      <c r="Q767" s="54"/>
      <c r="R767" s="54"/>
      <c r="S767" s="54"/>
      <c r="T767" s="54"/>
      <c r="U767" s="54"/>
      <c r="V767" s="54"/>
      <c r="W767" s="54"/>
      <c r="X767" s="54"/>
      <c r="Y767" s="54"/>
      <c r="Z767" s="54"/>
    </row>
    <row r="768" spans="1:26" x14ac:dyDescent="0.2">
      <c r="A768" s="54"/>
      <c r="B768" s="54"/>
      <c r="C768" s="50"/>
      <c r="D768" s="54"/>
      <c r="E768" s="54"/>
      <c r="F768" s="54"/>
      <c r="G768" s="54"/>
      <c r="H768" s="54"/>
      <c r="I768" s="54"/>
      <c r="J768" s="54"/>
      <c r="K768" s="103"/>
      <c r="L768" s="54"/>
      <c r="M768" s="54"/>
      <c r="N768" s="54"/>
      <c r="O768" s="54"/>
      <c r="P768" s="54"/>
      <c r="Q768" s="54"/>
      <c r="R768" s="54"/>
      <c r="S768" s="54"/>
      <c r="T768" s="54"/>
      <c r="U768" s="54"/>
      <c r="V768" s="54"/>
      <c r="W768" s="54"/>
      <c r="X768" s="54"/>
      <c r="Y768" s="54"/>
      <c r="Z768" s="54"/>
    </row>
    <row r="769" spans="1:26" x14ac:dyDescent="0.2">
      <c r="A769" s="54"/>
      <c r="B769" s="54"/>
      <c r="C769" s="50"/>
      <c r="D769" s="54"/>
      <c r="E769" s="54"/>
      <c r="F769" s="54"/>
      <c r="G769" s="54"/>
      <c r="H769" s="54"/>
      <c r="I769" s="54"/>
      <c r="J769" s="54"/>
      <c r="K769" s="103"/>
      <c r="L769" s="54"/>
      <c r="M769" s="54"/>
      <c r="N769" s="54"/>
      <c r="O769" s="54"/>
      <c r="P769" s="54"/>
      <c r="Q769" s="54"/>
      <c r="R769" s="54"/>
      <c r="S769" s="54"/>
      <c r="T769" s="54"/>
      <c r="U769" s="54"/>
      <c r="V769" s="54"/>
      <c r="W769" s="54"/>
      <c r="X769" s="54"/>
      <c r="Y769" s="54"/>
      <c r="Z769" s="54"/>
    </row>
    <row r="770" spans="1:26" x14ac:dyDescent="0.2">
      <c r="A770" s="54"/>
      <c r="B770" s="54"/>
      <c r="C770" s="50"/>
      <c r="D770" s="54"/>
      <c r="E770" s="54"/>
      <c r="F770" s="54"/>
      <c r="G770" s="54"/>
      <c r="H770" s="54"/>
      <c r="I770" s="54"/>
      <c r="J770" s="54"/>
      <c r="K770" s="103"/>
      <c r="L770" s="54"/>
      <c r="M770" s="54"/>
      <c r="N770" s="54"/>
      <c r="O770" s="54"/>
      <c r="P770" s="54"/>
      <c r="Q770" s="54"/>
      <c r="R770" s="54"/>
      <c r="S770" s="54"/>
      <c r="T770" s="54"/>
      <c r="U770" s="54"/>
      <c r="V770" s="54"/>
      <c r="W770" s="54"/>
      <c r="X770" s="54"/>
      <c r="Y770" s="54"/>
      <c r="Z770" s="54"/>
    </row>
    <row r="771" spans="1:26" x14ac:dyDescent="0.2">
      <c r="A771" s="54"/>
      <c r="B771" s="54"/>
      <c r="C771" s="50"/>
      <c r="D771" s="54"/>
      <c r="E771" s="54"/>
      <c r="F771" s="54"/>
      <c r="G771" s="54"/>
      <c r="H771" s="54"/>
      <c r="I771" s="54"/>
      <c r="J771" s="54"/>
      <c r="K771" s="103"/>
      <c r="L771" s="54"/>
      <c r="M771" s="54"/>
      <c r="N771" s="54"/>
      <c r="O771" s="54"/>
      <c r="P771" s="54"/>
      <c r="Q771" s="54"/>
      <c r="R771" s="54"/>
      <c r="S771" s="54"/>
      <c r="T771" s="54"/>
      <c r="U771" s="54"/>
      <c r="V771" s="54"/>
      <c r="W771" s="54"/>
      <c r="X771" s="54"/>
      <c r="Y771" s="54"/>
      <c r="Z771" s="54"/>
    </row>
    <row r="772" spans="1:26" x14ac:dyDescent="0.2">
      <c r="A772" s="54"/>
      <c r="B772" s="54"/>
      <c r="C772" s="50"/>
      <c r="D772" s="54"/>
      <c r="E772" s="54"/>
      <c r="F772" s="54"/>
      <c r="G772" s="54"/>
      <c r="H772" s="54"/>
      <c r="I772" s="54"/>
      <c r="J772" s="54"/>
      <c r="K772" s="103"/>
      <c r="L772" s="54"/>
      <c r="M772" s="54"/>
      <c r="N772" s="54"/>
      <c r="O772" s="54"/>
      <c r="P772" s="54"/>
      <c r="Q772" s="54"/>
      <c r="R772" s="54"/>
      <c r="S772" s="54"/>
      <c r="T772" s="54"/>
      <c r="U772" s="54"/>
      <c r="V772" s="54"/>
      <c r="W772" s="54"/>
      <c r="X772" s="54"/>
      <c r="Y772" s="54"/>
      <c r="Z772" s="54"/>
    </row>
    <row r="773" spans="1:26" x14ac:dyDescent="0.2">
      <c r="A773" s="54"/>
      <c r="B773" s="54"/>
      <c r="C773" s="50"/>
      <c r="D773" s="54"/>
      <c r="E773" s="54"/>
      <c r="F773" s="54"/>
      <c r="G773" s="54"/>
      <c r="H773" s="54"/>
      <c r="I773" s="54"/>
      <c r="J773" s="54"/>
      <c r="K773" s="103"/>
      <c r="L773" s="54"/>
      <c r="M773" s="54"/>
      <c r="N773" s="54"/>
      <c r="O773" s="54"/>
      <c r="P773" s="54"/>
      <c r="Q773" s="54"/>
      <c r="R773" s="54"/>
      <c r="S773" s="54"/>
      <c r="T773" s="54"/>
      <c r="U773" s="54"/>
      <c r="V773" s="54"/>
      <c r="W773" s="54"/>
      <c r="X773" s="54"/>
      <c r="Y773" s="54"/>
      <c r="Z773" s="54"/>
    </row>
    <row r="774" spans="1:26" x14ac:dyDescent="0.2">
      <c r="A774" s="54"/>
      <c r="B774" s="54"/>
      <c r="C774" s="50"/>
      <c r="D774" s="54"/>
      <c r="E774" s="54"/>
      <c r="F774" s="54"/>
      <c r="G774" s="54"/>
      <c r="H774" s="54"/>
      <c r="I774" s="54"/>
      <c r="J774" s="54"/>
      <c r="K774" s="103"/>
      <c r="L774" s="54"/>
      <c r="M774" s="54"/>
      <c r="N774" s="54"/>
      <c r="O774" s="54"/>
      <c r="P774" s="54"/>
      <c r="Q774" s="54"/>
      <c r="R774" s="54"/>
      <c r="S774" s="54"/>
      <c r="T774" s="54"/>
      <c r="U774" s="54"/>
      <c r="V774" s="54"/>
      <c r="W774" s="54"/>
      <c r="X774" s="54"/>
      <c r="Y774" s="54"/>
      <c r="Z774" s="54"/>
    </row>
    <row r="775" spans="1:26" x14ac:dyDescent="0.2">
      <c r="A775" s="54"/>
      <c r="B775" s="54"/>
      <c r="C775" s="50"/>
      <c r="D775" s="54"/>
      <c r="E775" s="54"/>
      <c r="F775" s="54"/>
      <c r="G775" s="54"/>
      <c r="H775" s="54"/>
      <c r="I775" s="54"/>
      <c r="J775" s="54"/>
      <c r="K775" s="103"/>
      <c r="L775" s="54"/>
      <c r="M775" s="54"/>
      <c r="N775" s="54"/>
      <c r="O775" s="54"/>
      <c r="P775" s="54"/>
      <c r="Q775" s="54"/>
      <c r="R775" s="54"/>
      <c r="S775" s="54"/>
      <c r="T775" s="54"/>
      <c r="U775" s="54"/>
      <c r="V775" s="54"/>
      <c r="W775" s="54"/>
      <c r="X775" s="54"/>
      <c r="Y775" s="54"/>
      <c r="Z775" s="54"/>
    </row>
    <row r="776" spans="1:26" x14ac:dyDescent="0.2">
      <c r="A776" s="54"/>
      <c r="B776" s="54"/>
      <c r="C776" s="50"/>
      <c r="D776" s="54"/>
      <c r="E776" s="54"/>
      <c r="F776" s="54"/>
      <c r="G776" s="54"/>
      <c r="H776" s="54"/>
      <c r="I776" s="54"/>
      <c r="J776" s="54"/>
      <c r="K776" s="103"/>
      <c r="L776" s="54"/>
      <c r="M776" s="54"/>
      <c r="N776" s="54"/>
      <c r="O776" s="54"/>
      <c r="P776" s="54"/>
      <c r="Q776" s="54"/>
      <c r="R776" s="54"/>
      <c r="S776" s="54"/>
      <c r="T776" s="54"/>
      <c r="U776" s="54"/>
      <c r="V776" s="54"/>
      <c r="W776" s="54"/>
      <c r="X776" s="54"/>
      <c r="Y776" s="54"/>
      <c r="Z776" s="54"/>
    </row>
    <row r="777" spans="1:26" x14ac:dyDescent="0.2">
      <c r="A777" s="54"/>
      <c r="B777" s="54"/>
      <c r="C777" s="50"/>
      <c r="D777" s="54"/>
      <c r="E777" s="54"/>
      <c r="F777" s="54"/>
      <c r="G777" s="54"/>
      <c r="H777" s="54"/>
      <c r="I777" s="54"/>
      <c r="J777" s="54"/>
      <c r="K777" s="103"/>
      <c r="L777" s="54"/>
      <c r="M777" s="54"/>
      <c r="N777" s="54"/>
      <c r="O777" s="54"/>
      <c r="P777" s="54"/>
      <c r="Q777" s="54"/>
      <c r="R777" s="54"/>
      <c r="S777" s="54"/>
      <c r="T777" s="54"/>
      <c r="U777" s="54"/>
      <c r="V777" s="54"/>
      <c r="W777" s="54"/>
      <c r="X777" s="54"/>
      <c r="Y777" s="54"/>
      <c r="Z777" s="54"/>
    </row>
    <row r="778" spans="1:26" x14ac:dyDescent="0.2">
      <c r="A778" s="54"/>
      <c r="B778" s="54"/>
      <c r="C778" s="50"/>
      <c r="D778" s="54"/>
      <c r="E778" s="54"/>
      <c r="F778" s="54"/>
      <c r="G778" s="54"/>
      <c r="H778" s="54"/>
      <c r="I778" s="54"/>
      <c r="J778" s="54"/>
      <c r="K778" s="103"/>
      <c r="L778" s="54"/>
      <c r="M778" s="54"/>
      <c r="N778" s="54"/>
      <c r="O778" s="54"/>
      <c r="P778" s="54"/>
      <c r="Q778" s="54"/>
      <c r="R778" s="54"/>
      <c r="S778" s="54"/>
      <c r="T778" s="54"/>
      <c r="U778" s="54"/>
      <c r="V778" s="54"/>
      <c r="W778" s="54"/>
      <c r="X778" s="54"/>
      <c r="Y778" s="54"/>
      <c r="Z778" s="54"/>
    </row>
    <row r="779" spans="1:26" x14ac:dyDescent="0.2">
      <c r="A779" s="54"/>
      <c r="B779" s="54"/>
      <c r="C779" s="50"/>
      <c r="D779" s="54"/>
      <c r="E779" s="54"/>
      <c r="F779" s="54"/>
      <c r="G779" s="54"/>
      <c r="H779" s="54"/>
      <c r="I779" s="54"/>
      <c r="J779" s="54"/>
      <c r="K779" s="103"/>
      <c r="L779" s="54"/>
      <c r="M779" s="54"/>
      <c r="N779" s="54"/>
      <c r="O779" s="54"/>
      <c r="P779" s="54"/>
      <c r="Q779" s="54"/>
      <c r="R779" s="54"/>
      <c r="S779" s="54"/>
      <c r="T779" s="54"/>
      <c r="U779" s="54"/>
      <c r="V779" s="54"/>
      <c r="W779" s="54"/>
      <c r="X779" s="54"/>
      <c r="Y779" s="54"/>
      <c r="Z779" s="54"/>
    </row>
    <row r="780" spans="1:26" x14ac:dyDescent="0.2">
      <c r="A780" s="54"/>
      <c r="B780" s="54"/>
      <c r="C780" s="50"/>
      <c r="D780" s="54"/>
      <c r="E780" s="54"/>
      <c r="F780" s="54"/>
      <c r="G780" s="54"/>
      <c r="H780" s="54"/>
      <c r="I780" s="54"/>
      <c r="J780" s="54"/>
      <c r="K780" s="103"/>
      <c r="L780" s="54"/>
      <c r="M780" s="54"/>
      <c r="N780" s="54"/>
      <c r="O780" s="54"/>
      <c r="P780" s="54"/>
      <c r="Q780" s="54"/>
      <c r="R780" s="54"/>
      <c r="S780" s="54"/>
      <c r="T780" s="54"/>
      <c r="U780" s="54"/>
      <c r="V780" s="54"/>
      <c r="W780" s="54"/>
      <c r="X780" s="54"/>
      <c r="Y780" s="54"/>
      <c r="Z780" s="54"/>
    </row>
    <row r="781" spans="1:26" x14ac:dyDescent="0.2">
      <c r="A781" s="54"/>
      <c r="B781" s="54"/>
      <c r="C781" s="50"/>
      <c r="D781" s="54"/>
      <c r="E781" s="54"/>
      <c r="F781" s="54"/>
      <c r="G781" s="54"/>
      <c r="H781" s="54"/>
      <c r="I781" s="54"/>
      <c r="J781" s="54"/>
      <c r="K781" s="103"/>
      <c r="L781" s="54"/>
      <c r="M781" s="54"/>
      <c r="N781" s="54"/>
      <c r="O781" s="54"/>
      <c r="P781" s="54"/>
      <c r="Q781" s="54"/>
      <c r="R781" s="54"/>
      <c r="S781" s="54"/>
      <c r="T781" s="54"/>
      <c r="U781" s="54"/>
      <c r="V781" s="54"/>
      <c r="W781" s="54"/>
      <c r="X781" s="54"/>
      <c r="Y781" s="54"/>
      <c r="Z781" s="54"/>
    </row>
    <row r="782" spans="1:26" x14ac:dyDescent="0.2">
      <c r="A782" s="54"/>
      <c r="B782" s="54"/>
      <c r="C782" s="50"/>
      <c r="D782" s="54"/>
      <c r="E782" s="54"/>
      <c r="F782" s="54"/>
      <c r="G782" s="54"/>
      <c r="H782" s="54"/>
      <c r="I782" s="54"/>
      <c r="J782" s="54"/>
      <c r="K782" s="103"/>
      <c r="L782" s="54"/>
      <c r="M782" s="54"/>
      <c r="N782" s="54"/>
      <c r="O782" s="54"/>
      <c r="P782" s="54"/>
      <c r="Q782" s="54"/>
      <c r="R782" s="54"/>
      <c r="S782" s="54"/>
      <c r="T782" s="54"/>
      <c r="U782" s="54"/>
      <c r="V782" s="54"/>
      <c r="W782" s="54"/>
      <c r="X782" s="54"/>
      <c r="Y782" s="54"/>
      <c r="Z782" s="54"/>
    </row>
    <row r="783" spans="1:26" x14ac:dyDescent="0.2">
      <c r="A783" s="54"/>
      <c r="B783" s="54"/>
      <c r="C783" s="50"/>
      <c r="D783" s="54"/>
      <c r="E783" s="54"/>
      <c r="F783" s="54"/>
      <c r="G783" s="54"/>
      <c r="H783" s="54"/>
      <c r="I783" s="54"/>
      <c r="J783" s="54"/>
      <c r="K783" s="103"/>
      <c r="L783" s="54"/>
      <c r="M783" s="54"/>
      <c r="N783" s="54"/>
      <c r="O783" s="54"/>
      <c r="P783" s="54"/>
      <c r="Q783" s="54"/>
      <c r="R783" s="54"/>
      <c r="S783" s="54"/>
      <c r="T783" s="54"/>
      <c r="U783" s="54"/>
      <c r="V783" s="54"/>
      <c r="W783" s="54"/>
      <c r="X783" s="54"/>
      <c r="Y783" s="54"/>
      <c r="Z783" s="54"/>
    </row>
    <row r="784" spans="1:26" x14ac:dyDescent="0.2">
      <c r="A784" s="54"/>
      <c r="B784" s="54"/>
      <c r="C784" s="50"/>
      <c r="D784" s="54"/>
      <c r="E784" s="54"/>
      <c r="F784" s="54"/>
      <c r="G784" s="54"/>
      <c r="H784" s="54"/>
      <c r="I784" s="54"/>
      <c r="J784" s="54"/>
      <c r="K784" s="103"/>
      <c r="L784" s="54"/>
      <c r="M784" s="54"/>
      <c r="N784" s="54"/>
      <c r="O784" s="54"/>
      <c r="P784" s="54"/>
      <c r="Q784" s="54"/>
      <c r="R784" s="54"/>
      <c r="S784" s="54"/>
      <c r="T784" s="54"/>
      <c r="U784" s="54"/>
      <c r="V784" s="54"/>
      <c r="W784" s="54"/>
      <c r="X784" s="54"/>
      <c r="Y784" s="54"/>
      <c r="Z784" s="54"/>
    </row>
    <row r="785" spans="1:26" x14ac:dyDescent="0.2">
      <c r="A785" s="54"/>
      <c r="B785" s="54"/>
      <c r="C785" s="50"/>
      <c r="D785" s="54"/>
      <c r="E785" s="54"/>
      <c r="F785" s="54"/>
      <c r="G785" s="54"/>
      <c r="H785" s="54"/>
      <c r="I785" s="54"/>
      <c r="J785" s="54"/>
      <c r="K785" s="103"/>
      <c r="L785" s="54"/>
      <c r="M785" s="54"/>
      <c r="N785" s="54"/>
      <c r="O785" s="54"/>
      <c r="P785" s="54"/>
      <c r="Q785" s="54"/>
      <c r="R785" s="54"/>
      <c r="S785" s="54"/>
      <c r="T785" s="54"/>
      <c r="U785" s="54"/>
      <c r="V785" s="54"/>
      <c r="W785" s="54"/>
      <c r="X785" s="54"/>
      <c r="Y785" s="54"/>
      <c r="Z785" s="54"/>
    </row>
    <row r="786" spans="1:26" x14ac:dyDescent="0.2">
      <c r="A786" s="54"/>
      <c r="B786" s="54"/>
      <c r="C786" s="50"/>
      <c r="D786" s="54"/>
      <c r="E786" s="54"/>
      <c r="F786" s="54"/>
      <c r="G786" s="54"/>
      <c r="H786" s="54"/>
      <c r="I786" s="54"/>
      <c r="J786" s="54"/>
      <c r="K786" s="103"/>
      <c r="L786" s="54"/>
      <c r="M786" s="54"/>
      <c r="N786" s="54"/>
      <c r="O786" s="54"/>
      <c r="P786" s="54"/>
      <c r="Q786" s="54"/>
      <c r="R786" s="54"/>
      <c r="S786" s="54"/>
      <c r="T786" s="54"/>
      <c r="U786" s="54"/>
      <c r="V786" s="54"/>
      <c r="W786" s="54"/>
      <c r="X786" s="54"/>
      <c r="Y786" s="54"/>
      <c r="Z786" s="54"/>
    </row>
    <row r="787" spans="1:26" x14ac:dyDescent="0.2">
      <c r="A787" s="54"/>
      <c r="B787" s="54"/>
      <c r="C787" s="50"/>
      <c r="D787" s="54"/>
      <c r="E787" s="54"/>
      <c r="F787" s="54"/>
      <c r="G787" s="54"/>
      <c r="H787" s="54"/>
      <c r="I787" s="54"/>
      <c r="J787" s="54"/>
      <c r="K787" s="103"/>
      <c r="L787" s="54"/>
      <c r="M787" s="54"/>
      <c r="N787" s="54"/>
      <c r="O787" s="54"/>
      <c r="P787" s="54"/>
      <c r="Q787" s="54"/>
      <c r="R787" s="54"/>
      <c r="S787" s="54"/>
      <c r="T787" s="54"/>
      <c r="U787" s="54"/>
      <c r="V787" s="54"/>
      <c r="W787" s="54"/>
      <c r="X787" s="54"/>
      <c r="Y787" s="54"/>
      <c r="Z787" s="54"/>
    </row>
    <row r="788" spans="1:26" x14ac:dyDescent="0.2">
      <c r="A788" s="54"/>
      <c r="B788" s="54"/>
      <c r="C788" s="50"/>
      <c r="D788" s="54"/>
      <c r="E788" s="54"/>
      <c r="F788" s="54"/>
      <c r="G788" s="54"/>
      <c r="H788" s="54"/>
      <c r="I788" s="54"/>
      <c r="J788" s="54"/>
      <c r="K788" s="103"/>
      <c r="L788" s="54"/>
      <c r="M788" s="54"/>
      <c r="N788" s="54"/>
      <c r="O788" s="54"/>
      <c r="P788" s="54"/>
      <c r="Q788" s="54"/>
      <c r="R788" s="54"/>
      <c r="S788" s="54"/>
      <c r="T788" s="54"/>
      <c r="U788" s="54"/>
      <c r="V788" s="54"/>
      <c r="W788" s="54"/>
      <c r="X788" s="54"/>
      <c r="Y788" s="54"/>
      <c r="Z788" s="54"/>
    </row>
    <row r="789" spans="1:26" x14ac:dyDescent="0.2">
      <c r="A789" s="54"/>
      <c r="B789" s="54"/>
      <c r="C789" s="50"/>
      <c r="D789" s="54"/>
      <c r="E789" s="54"/>
      <c r="F789" s="54"/>
      <c r="G789" s="54"/>
      <c r="H789" s="54"/>
      <c r="I789" s="54"/>
      <c r="J789" s="54"/>
      <c r="K789" s="103"/>
      <c r="L789" s="54"/>
      <c r="M789" s="54"/>
      <c r="N789" s="54"/>
      <c r="O789" s="54"/>
      <c r="P789" s="54"/>
      <c r="Q789" s="54"/>
      <c r="R789" s="54"/>
      <c r="S789" s="54"/>
      <c r="T789" s="54"/>
      <c r="U789" s="54"/>
      <c r="V789" s="54"/>
      <c r="W789" s="54"/>
      <c r="X789" s="54"/>
      <c r="Y789" s="54"/>
      <c r="Z789" s="54"/>
    </row>
    <row r="790" spans="1:26" x14ac:dyDescent="0.2">
      <c r="A790" s="54"/>
      <c r="B790" s="54"/>
      <c r="C790" s="50"/>
      <c r="D790" s="54"/>
      <c r="E790" s="54"/>
      <c r="F790" s="54"/>
      <c r="G790" s="54"/>
      <c r="H790" s="54"/>
      <c r="I790" s="54"/>
      <c r="J790" s="54"/>
      <c r="K790" s="103"/>
      <c r="L790" s="54"/>
      <c r="M790" s="54"/>
      <c r="N790" s="54"/>
      <c r="O790" s="54"/>
      <c r="P790" s="54"/>
      <c r="Q790" s="54"/>
      <c r="R790" s="54"/>
      <c r="S790" s="54"/>
      <c r="T790" s="54"/>
      <c r="U790" s="54"/>
      <c r="V790" s="54"/>
      <c r="W790" s="54"/>
      <c r="X790" s="54"/>
      <c r="Y790" s="54"/>
      <c r="Z790" s="54"/>
    </row>
    <row r="791" spans="1:26" x14ac:dyDescent="0.2">
      <c r="A791" s="54"/>
      <c r="B791" s="54"/>
      <c r="C791" s="50"/>
      <c r="D791" s="54"/>
      <c r="E791" s="54"/>
      <c r="F791" s="54"/>
      <c r="G791" s="54"/>
      <c r="H791" s="54"/>
      <c r="I791" s="54"/>
      <c r="J791" s="54"/>
      <c r="K791" s="103"/>
      <c r="L791" s="54"/>
      <c r="M791" s="54"/>
      <c r="N791" s="54"/>
      <c r="O791" s="54"/>
      <c r="P791" s="54"/>
      <c r="Q791" s="54"/>
      <c r="R791" s="54"/>
      <c r="S791" s="54"/>
      <c r="T791" s="54"/>
      <c r="U791" s="54"/>
      <c r="V791" s="54"/>
      <c r="W791" s="54"/>
      <c r="X791" s="54"/>
      <c r="Y791" s="54"/>
      <c r="Z791" s="54"/>
    </row>
    <row r="792" spans="1:26" x14ac:dyDescent="0.2">
      <c r="A792" s="54"/>
      <c r="B792" s="54"/>
      <c r="C792" s="50"/>
      <c r="D792" s="54"/>
      <c r="E792" s="54"/>
      <c r="F792" s="54"/>
      <c r="G792" s="54"/>
      <c r="H792" s="54"/>
      <c r="I792" s="54"/>
      <c r="J792" s="54"/>
      <c r="K792" s="103"/>
      <c r="L792" s="54"/>
      <c r="M792" s="54"/>
      <c r="N792" s="54"/>
      <c r="O792" s="54"/>
      <c r="P792" s="54"/>
      <c r="Q792" s="54"/>
      <c r="R792" s="54"/>
      <c r="S792" s="54"/>
      <c r="T792" s="54"/>
      <c r="U792" s="54"/>
      <c r="V792" s="54"/>
      <c r="W792" s="54"/>
      <c r="X792" s="54"/>
      <c r="Y792" s="54"/>
      <c r="Z792" s="54"/>
    </row>
    <row r="793" spans="1:26" x14ac:dyDescent="0.2">
      <c r="A793" s="54"/>
      <c r="B793" s="54"/>
      <c r="C793" s="50"/>
      <c r="D793" s="54"/>
      <c r="E793" s="54"/>
      <c r="F793" s="54"/>
      <c r="G793" s="54"/>
      <c r="H793" s="54"/>
      <c r="I793" s="54"/>
      <c r="J793" s="54"/>
      <c r="K793" s="103"/>
      <c r="L793" s="54"/>
      <c r="M793" s="54"/>
      <c r="N793" s="54"/>
      <c r="O793" s="54"/>
      <c r="P793" s="54"/>
      <c r="Q793" s="54"/>
      <c r="R793" s="54"/>
      <c r="S793" s="54"/>
      <c r="T793" s="54"/>
      <c r="U793" s="54"/>
      <c r="V793" s="54"/>
      <c r="W793" s="54"/>
      <c r="X793" s="54"/>
      <c r="Y793" s="54"/>
      <c r="Z793" s="54"/>
    </row>
    <row r="794" spans="1:26" x14ac:dyDescent="0.2">
      <c r="A794" s="54"/>
      <c r="B794" s="54"/>
      <c r="C794" s="50"/>
      <c r="D794" s="54"/>
      <c r="E794" s="54"/>
      <c r="F794" s="54"/>
      <c r="G794" s="54"/>
      <c r="H794" s="54"/>
      <c r="I794" s="54"/>
      <c r="J794" s="54"/>
      <c r="K794" s="103"/>
      <c r="L794" s="54"/>
      <c r="M794" s="54"/>
      <c r="N794" s="54"/>
      <c r="O794" s="54"/>
      <c r="P794" s="54"/>
      <c r="Q794" s="54"/>
      <c r="R794" s="54"/>
      <c r="S794" s="54"/>
      <c r="T794" s="54"/>
      <c r="U794" s="54"/>
      <c r="V794" s="54"/>
      <c r="W794" s="54"/>
      <c r="X794" s="54"/>
      <c r="Y794" s="54"/>
      <c r="Z794" s="54"/>
    </row>
    <row r="795" spans="1:26" x14ac:dyDescent="0.2">
      <c r="A795" s="54"/>
      <c r="B795" s="54"/>
      <c r="C795" s="50"/>
      <c r="D795" s="54"/>
      <c r="E795" s="54"/>
      <c r="F795" s="54"/>
      <c r="G795" s="54"/>
      <c r="H795" s="54"/>
      <c r="I795" s="54"/>
      <c r="J795" s="54"/>
      <c r="K795" s="103"/>
      <c r="L795" s="54"/>
      <c r="M795" s="54"/>
      <c r="N795" s="54"/>
      <c r="O795" s="54"/>
      <c r="P795" s="54"/>
      <c r="Q795" s="54"/>
      <c r="R795" s="54"/>
      <c r="S795" s="54"/>
      <c r="T795" s="54"/>
      <c r="U795" s="54"/>
      <c r="V795" s="54"/>
      <c r="W795" s="54"/>
      <c r="X795" s="54"/>
      <c r="Y795" s="54"/>
      <c r="Z795" s="54"/>
    </row>
    <row r="796" spans="1:26" x14ac:dyDescent="0.2">
      <c r="A796" s="54"/>
      <c r="B796" s="54"/>
      <c r="C796" s="50"/>
      <c r="D796" s="54"/>
      <c r="E796" s="54"/>
      <c r="F796" s="54"/>
      <c r="G796" s="54"/>
      <c r="H796" s="54"/>
      <c r="I796" s="54"/>
      <c r="J796" s="54"/>
      <c r="K796" s="103"/>
      <c r="L796" s="54"/>
      <c r="M796" s="54"/>
      <c r="N796" s="54"/>
      <c r="O796" s="54"/>
      <c r="P796" s="54"/>
      <c r="Q796" s="54"/>
      <c r="R796" s="54"/>
      <c r="S796" s="54"/>
      <c r="T796" s="54"/>
      <c r="U796" s="54"/>
      <c r="V796" s="54"/>
      <c r="W796" s="54"/>
      <c r="X796" s="54"/>
      <c r="Y796" s="54"/>
      <c r="Z796" s="54"/>
    </row>
    <row r="797" spans="1:26" x14ac:dyDescent="0.2">
      <c r="A797" s="54"/>
      <c r="B797" s="54"/>
      <c r="C797" s="50"/>
      <c r="D797" s="54"/>
      <c r="E797" s="54"/>
      <c r="F797" s="54"/>
      <c r="G797" s="54"/>
      <c r="H797" s="54"/>
      <c r="I797" s="54"/>
      <c r="J797" s="54"/>
      <c r="K797" s="103"/>
      <c r="L797" s="54"/>
      <c r="M797" s="54"/>
      <c r="N797" s="54"/>
      <c r="O797" s="54"/>
      <c r="P797" s="54"/>
      <c r="Q797" s="54"/>
      <c r="R797" s="54"/>
      <c r="S797" s="54"/>
      <c r="T797" s="54"/>
      <c r="U797" s="54"/>
      <c r="V797" s="54"/>
      <c r="W797" s="54"/>
      <c r="X797" s="54"/>
      <c r="Y797" s="54"/>
      <c r="Z797" s="54"/>
    </row>
    <row r="798" spans="1:26" x14ac:dyDescent="0.2">
      <c r="A798" s="54"/>
      <c r="B798" s="54"/>
      <c r="C798" s="50"/>
      <c r="D798" s="54"/>
      <c r="E798" s="54"/>
      <c r="F798" s="54"/>
      <c r="G798" s="54"/>
      <c r="H798" s="54"/>
      <c r="I798" s="54"/>
      <c r="J798" s="54"/>
      <c r="K798" s="103"/>
      <c r="L798" s="54"/>
      <c r="M798" s="54"/>
      <c r="N798" s="54"/>
      <c r="O798" s="54"/>
      <c r="P798" s="54"/>
      <c r="Q798" s="54"/>
      <c r="R798" s="54"/>
      <c r="S798" s="54"/>
      <c r="T798" s="54"/>
      <c r="U798" s="54"/>
      <c r="V798" s="54"/>
      <c r="W798" s="54"/>
      <c r="X798" s="54"/>
      <c r="Y798" s="54"/>
      <c r="Z798" s="54"/>
    </row>
    <row r="799" spans="1:26" x14ac:dyDescent="0.2">
      <c r="A799" s="54"/>
      <c r="B799" s="54"/>
      <c r="C799" s="50"/>
      <c r="D799" s="54"/>
      <c r="E799" s="54"/>
      <c r="F799" s="54"/>
      <c r="G799" s="54"/>
      <c r="H799" s="54"/>
      <c r="I799" s="54"/>
      <c r="J799" s="54"/>
      <c r="K799" s="103"/>
      <c r="L799" s="54"/>
      <c r="M799" s="54"/>
      <c r="N799" s="54"/>
      <c r="O799" s="54"/>
      <c r="P799" s="54"/>
      <c r="Q799" s="54"/>
      <c r="R799" s="54"/>
      <c r="S799" s="54"/>
      <c r="T799" s="54"/>
      <c r="U799" s="54"/>
      <c r="V799" s="54"/>
      <c r="W799" s="54"/>
      <c r="X799" s="54"/>
      <c r="Y799" s="54"/>
      <c r="Z799" s="54"/>
    </row>
    <row r="800" spans="1:26" x14ac:dyDescent="0.2">
      <c r="A800" s="54"/>
      <c r="B800" s="54"/>
      <c r="C800" s="50"/>
      <c r="D800" s="54"/>
      <c r="E800" s="54"/>
      <c r="F800" s="54"/>
      <c r="G800" s="54"/>
      <c r="H800" s="54"/>
      <c r="I800" s="54"/>
      <c r="J800" s="54"/>
      <c r="K800" s="103"/>
      <c r="L800" s="54"/>
      <c r="M800" s="54"/>
      <c r="N800" s="54"/>
      <c r="O800" s="54"/>
      <c r="P800" s="54"/>
      <c r="Q800" s="54"/>
      <c r="R800" s="54"/>
      <c r="S800" s="54"/>
      <c r="T800" s="54"/>
      <c r="U800" s="54"/>
      <c r="V800" s="54"/>
      <c r="W800" s="54"/>
      <c r="X800" s="54"/>
      <c r="Y800" s="54"/>
      <c r="Z800" s="54"/>
    </row>
    <row r="801" spans="1:26" x14ac:dyDescent="0.2">
      <c r="A801" s="54"/>
      <c r="B801" s="54"/>
      <c r="C801" s="50"/>
      <c r="D801" s="54"/>
      <c r="E801" s="54"/>
      <c r="F801" s="54"/>
      <c r="G801" s="54"/>
      <c r="H801" s="54"/>
      <c r="I801" s="54"/>
      <c r="J801" s="54"/>
      <c r="K801" s="103"/>
      <c r="L801" s="54"/>
      <c r="M801" s="54"/>
      <c r="N801" s="54"/>
      <c r="O801" s="54"/>
      <c r="P801" s="54"/>
      <c r="Q801" s="54"/>
      <c r="R801" s="54"/>
      <c r="S801" s="54"/>
      <c r="T801" s="54"/>
      <c r="U801" s="54"/>
      <c r="V801" s="54"/>
      <c r="W801" s="54"/>
      <c r="X801" s="54"/>
      <c r="Y801" s="54"/>
      <c r="Z801" s="54"/>
    </row>
    <row r="802" spans="1:26" x14ac:dyDescent="0.2">
      <c r="A802" s="54"/>
      <c r="B802" s="54"/>
      <c r="C802" s="50"/>
      <c r="D802" s="54"/>
      <c r="E802" s="54"/>
      <c r="F802" s="54"/>
      <c r="G802" s="54"/>
      <c r="H802" s="54"/>
      <c r="I802" s="54"/>
      <c r="J802" s="54"/>
      <c r="K802" s="103"/>
      <c r="L802" s="54"/>
      <c r="M802" s="54"/>
      <c r="N802" s="54"/>
      <c r="O802" s="54"/>
      <c r="P802" s="54"/>
      <c r="Q802" s="54"/>
      <c r="R802" s="54"/>
      <c r="S802" s="54"/>
      <c r="T802" s="54"/>
      <c r="U802" s="54"/>
      <c r="V802" s="54"/>
      <c r="W802" s="54"/>
      <c r="X802" s="54"/>
      <c r="Y802" s="54"/>
      <c r="Z802" s="54"/>
    </row>
    <row r="803" spans="1:26" x14ac:dyDescent="0.2">
      <c r="A803" s="54"/>
      <c r="B803" s="54"/>
      <c r="C803" s="50"/>
      <c r="D803" s="54"/>
      <c r="E803" s="54"/>
      <c r="F803" s="54"/>
      <c r="G803" s="54"/>
      <c r="H803" s="54"/>
      <c r="I803" s="54"/>
      <c r="J803" s="54"/>
      <c r="K803" s="103"/>
      <c r="L803" s="54"/>
      <c r="M803" s="54"/>
      <c r="N803" s="54"/>
      <c r="O803" s="54"/>
      <c r="P803" s="54"/>
      <c r="Q803" s="54"/>
      <c r="R803" s="54"/>
      <c r="S803" s="54"/>
      <c r="T803" s="54"/>
      <c r="U803" s="54"/>
      <c r="V803" s="54"/>
      <c r="W803" s="54"/>
      <c r="X803" s="54"/>
      <c r="Y803" s="54"/>
      <c r="Z803" s="54"/>
    </row>
    <row r="804" spans="1:26" x14ac:dyDescent="0.2">
      <c r="A804" s="54"/>
      <c r="B804" s="54"/>
      <c r="C804" s="50"/>
      <c r="D804" s="54"/>
      <c r="E804" s="54"/>
      <c r="F804" s="54"/>
      <c r="G804" s="54"/>
      <c r="H804" s="54"/>
      <c r="I804" s="54"/>
      <c r="J804" s="54"/>
      <c r="K804" s="103"/>
      <c r="L804" s="54"/>
      <c r="M804" s="54"/>
      <c r="N804" s="54"/>
      <c r="O804" s="54"/>
      <c r="P804" s="54"/>
      <c r="Q804" s="54"/>
      <c r="R804" s="54"/>
      <c r="S804" s="54"/>
      <c r="T804" s="54"/>
      <c r="U804" s="54"/>
      <c r="V804" s="54"/>
      <c r="W804" s="54"/>
      <c r="X804" s="54"/>
      <c r="Y804" s="54"/>
      <c r="Z804" s="54"/>
    </row>
    <row r="805" spans="1:26" x14ac:dyDescent="0.2">
      <c r="A805" s="54"/>
      <c r="B805" s="54"/>
      <c r="C805" s="50"/>
      <c r="D805" s="54"/>
      <c r="E805" s="54"/>
      <c r="F805" s="54"/>
      <c r="G805" s="54"/>
      <c r="H805" s="54"/>
      <c r="I805" s="54"/>
      <c r="J805" s="54"/>
      <c r="K805" s="103"/>
      <c r="L805" s="54"/>
      <c r="M805" s="54"/>
      <c r="N805" s="54"/>
      <c r="O805" s="54"/>
      <c r="P805" s="54"/>
      <c r="Q805" s="54"/>
      <c r="R805" s="54"/>
      <c r="S805" s="54"/>
      <c r="T805" s="54"/>
      <c r="U805" s="54"/>
      <c r="V805" s="54"/>
      <c r="W805" s="54"/>
      <c r="X805" s="54"/>
      <c r="Y805" s="54"/>
      <c r="Z805" s="54"/>
    </row>
    <row r="806" spans="1:26" x14ac:dyDescent="0.2">
      <c r="A806" s="54"/>
      <c r="B806" s="54"/>
      <c r="C806" s="50"/>
      <c r="D806" s="54"/>
      <c r="E806" s="54"/>
      <c r="F806" s="54"/>
      <c r="G806" s="54"/>
      <c r="H806" s="54"/>
      <c r="I806" s="54"/>
      <c r="J806" s="54"/>
      <c r="K806" s="103"/>
      <c r="L806" s="54"/>
      <c r="M806" s="54"/>
      <c r="N806" s="54"/>
      <c r="O806" s="54"/>
      <c r="P806" s="54"/>
      <c r="Q806" s="54"/>
      <c r="R806" s="54"/>
      <c r="S806" s="54"/>
      <c r="T806" s="54"/>
      <c r="U806" s="54"/>
      <c r="V806" s="54"/>
      <c r="W806" s="54"/>
      <c r="X806" s="54"/>
      <c r="Y806" s="54"/>
      <c r="Z806" s="54"/>
    </row>
    <row r="807" spans="1:26" x14ac:dyDescent="0.2">
      <c r="A807" s="54"/>
      <c r="B807" s="54"/>
      <c r="C807" s="50"/>
      <c r="D807" s="54"/>
      <c r="E807" s="54"/>
      <c r="F807" s="54"/>
      <c r="G807" s="54"/>
      <c r="H807" s="54"/>
      <c r="I807" s="54"/>
      <c r="J807" s="54"/>
      <c r="K807" s="103"/>
      <c r="L807" s="54"/>
      <c r="M807" s="54"/>
      <c r="N807" s="54"/>
      <c r="O807" s="54"/>
      <c r="P807" s="54"/>
      <c r="Q807" s="54"/>
      <c r="R807" s="54"/>
      <c r="S807" s="54"/>
      <c r="T807" s="54"/>
      <c r="U807" s="54"/>
      <c r="V807" s="54"/>
      <c r="W807" s="54"/>
      <c r="X807" s="54"/>
      <c r="Y807" s="54"/>
      <c r="Z807" s="54"/>
    </row>
    <row r="808" spans="1:26" x14ac:dyDescent="0.2">
      <c r="A808" s="54"/>
      <c r="B808" s="54"/>
      <c r="C808" s="50"/>
      <c r="D808" s="54"/>
      <c r="E808" s="54"/>
      <c r="F808" s="54"/>
      <c r="G808" s="54"/>
      <c r="H808" s="54"/>
      <c r="I808" s="54"/>
      <c r="J808" s="54"/>
      <c r="K808" s="103"/>
      <c r="L808" s="54"/>
      <c r="M808" s="54"/>
      <c r="N808" s="54"/>
      <c r="O808" s="54"/>
      <c r="P808" s="54"/>
      <c r="Q808" s="54"/>
      <c r="R808" s="54"/>
      <c r="S808" s="54"/>
      <c r="T808" s="54"/>
      <c r="U808" s="54"/>
      <c r="V808" s="54"/>
      <c r="W808" s="54"/>
      <c r="X808" s="54"/>
      <c r="Y808" s="54"/>
      <c r="Z808" s="54"/>
    </row>
    <row r="809" spans="1:26" x14ac:dyDescent="0.2">
      <c r="A809" s="54"/>
      <c r="B809" s="54"/>
      <c r="C809" s="50"/>
      <c r="D809" s="54"/>
      <c r="E809" s="54"/>
      <c r="F809" s="54"/>
      <c r="G809" s="54"/>
      <c r="H809" s="54"/>
      <c r="I809" s="54"/>
      <c r="J809" s="54"/>
      <c r="K809" s="103"/>
      <c r="L809" s="54"/>
      <c r="M809" s="54"/>
      <c r="N809" s="54"/>
      <c r="O809" s="54"/>
      <c r="P809" s="54"/>
      <c r="Q809" s="54"/>
      <c r="R809" s="54"/>
      <c r="S809" s="54"/>
      <c r="T809" s="54"/>
      <c r="U809" s="54"/>
      <c r="V809" s="54"/>
      <c r="W809" s="54"/>
      <c r="X809" s="54"/>
      <c r="Y809" s="54"/>
      <c r="Z809" s="54"/>
    </row>
    <row r="810" spans="1:26" x14ac:dyDescent="0.2">
      <c r="A810" s="54"/>
      <c r="B810" s="54"/>
      <c r="C810" s="50"/>
      <c r="D810" s="54"/>
      <c r="E810" s="54"/>
      <c r="F810" s="54"/>
      <c r="G810" s="54"/>
      <c r="H810" s="54"/>
      <c r="I810" s="54"/>
      <c r="J810" s="54"/>
      <c r="K810" s="103"/>
      <c r="L810" s="54"/>
      <c r="M810" s="54"/>
      <c r="N810" s="54"/>
      <c r="O810" s="54"/>
      <c r="P810" s="54"/>
      <c r="Q810" s="54"/>
      <c r="R810" s="54"/>
      <c r="S810" s="54"/>
      <c r="T810" s="54"/>
      <c r="U810" s="54"/>
      <c r="V810" s="54"/>
      <c r="W810" s="54"/>
      <c r="X810" s="54"/>
      <c r="Y810" s="54"/>
      <c r="Z810" s="54"/>
    </row>
    <row r="811" spans="1:26" x14ac:dyDescent="0.2">
      <c r="A811" s="54"/>
      <c r="B811" s="54"/>
      <c r="C811" s="50"/>
      <c r="D811" s="54"/>
      <c r="E811" s="54"/>
      <c r="F811" s="54"/>
      <c r="G811" s="54"/>
      <c r="H811" s="54"/>
      <c r="I811" s="54"/>
      <c r="J811" s="54"/>
      <c r="K811" s="103"/>
      <c r="L811" s="54"/>
      <c r="M811" s="54"/>
      <c r="N811" s="54"/>
      <c r="O811" s="54"/>
      <c r="P811" s="54"/>
      <c r="Q811" s="54"/>
      <c r="R811" s="54"/>
      <c r="S811" s="54"/>
      <c r="T811" s="54"/>
      <c r="U811" s="54"/>
      <c r="V811" s="54"/>
      <c r="W811" s="54"/>
      <c r="X811" s="54"/>
      <c r="Y811" s="54"/>
      <c r="Z811" s="54"/>
    </row>
    <row r="812" spans="1:26" x14ac:dyDescent="0.2">
      <c r="A812" s="54"/>
      <c r="B812" s="54"/>
      <c r="C812" s="50"/>
      <c r="D812" s="54"/>
      <c r="E812" s="54"/>
      <c r="F812" s="54"/>
      <c r="G812" s="54"/>
      <c r="H812" s="54"/>
      <c r="I812" s="54"/>
      <c r="J812" s="54"/>
      <c r="K812" s="103"/>
      <c r="L812" s="54"/>
      <c r="M812" s="54"/>
      <c r="N812" s="54"/>
      <c r="O812" s="54"/>
      <c r="P812" s="54"/>
      <c r="Q812" s="54"/>
      <c r="R812" s="54"/>
      <c r="S812" s="54"/>
      <c r="T812" s="54"/>
      <c r="U812" s="54"/>
      <c r="V812" s="54"/>
      <c r="W812" s="54"/>
      <c r="X812" s="54"/>
      <c r="Y812" s="54"/>
      <c r="Z812" s="54"/>
    </row>
    <row r="813" spans="1:26" x14ac:dyDescent="0.2">
      <c r="A813" s="54"/>
      <c r="B813" s="54"/>
      <c r="C813" s="50"/>
      <c r="D813" s="54"/>
      <c r="E813" s="54"/>
      <c r="F813" s="54"/>
      <c r="G813" s="54"/>
      <c r="H813" s="54"/>
      <c r="I813" s="54"/>
      <c r="J813" s="54"/>
      <c r="K813" s="103"/>
      <c r="L813" s="54"/>
      <c r="M813" s="54"/>
      <c r="N813" s="54"/>
      <c r="O813" s="54"/>
      <c r="P813" s="54"/>
      <c r="Q813" s="54"/>
      <c r="R813" s="54"/>
      <c r="S813" s="54"/>
      <c r="T813" s="54"/>
      <c r="U813" s="54"/>
      <c r="V813" s="54"/>
      <c r="W813" s="54"/>
      <c r="X813" s="54"/>
      <c r="Y813" s="54"/>
      <c r="Z813" s="54"/>
    </row>
    <row r="814" spans="1:26" x14ac:dyDescent="0.2">
      <c r="A814" s="54"/>
      <c r="B814" s="54"/>
      <c r="C814" s="50"/>
      <c r="D814" s="54"/>
      <c r="E814" s="54"/>
      <c r="F814" s="54"/>
      <c r="G814" s="54"/>
      <c r="H814" s="54"/>
      <c r="I814" s="54"/>
      <c r="J814" s="54"/>
      <c r="K814" s="103"/>
      <c r="L814" s="54"/>
      <c r="M814" s="54"/>
      <c r="N814" s="54"/>
      <c r="O814" s="54"/>
      <c r="P814" s="54"/>
      <c r="Q814" s="54"/>
      <c r="R814" s="54"/>
      <c r="S814" s="54"/>
      <c r="T814" s="54"/>
      <c r="U814" s="54"/>
      <c r="V814" s="54"/>
      <c r="W814" s="54"/>
      <c r="X814" s="54"/>
      <c r="Y814" s="54"/>
      <c r="Z814" s="54"/>
    </row>
    <row r="815" spans="1:26" x14ac:dyDescent="0.2">
      <c r="A815" s="54"/>
      <c r="B815" s="54"/>
      <c r="C815" s="50"/>
      <c r="D815" s="54"/>
      <c r="E815" s="54"/>
      <c r="F815" s="54"/>
      <c r="G815" s="54"/>
      <c r="H815" s="54"/>
      <c r="I815" s="54"/>
      <c r="J815" s="54"/>
      <c r="K815" s="103"/>
      <c r="L815" s="54"/>
      <c r="M815" s="54"/>
      <c r="N815" s="54"/>
      <c r="O815" s="54"/>
      <c r="P815" s="54"/>
      <c r="Q815" s="54"/>
      <c r="R815" s="54"/>
      <c r="S815" s="54"/>
      <c r="T815" s="54"/>
      <c r="U815" s="54"/>
      <c r="V815" s="54"/>
      <c r="W815" s="54"/>
      <c r="X815" s="54"/>
      <c r="Y815" s="54"/>
      <c r="Z815" s="54"/>
    </row>
    <row r="816" spans="1:26" x14ac:dyDescent="0.2">
      <c r="A816" s="54"/>
      <c r="B816" s="54"/>
      <c r="C816" s="50"/>
      <c r="D816" s="54"/>
      <c r="E816" s="54"/>
      <c r="F816" s="54"/>
      <c r="G816" s="54"/>
      <c r="H816" s="54"/>
      <c r="I816" s="54"/>
      <c r="J816" s="54"/>
      <c r="K816" s="103"/>
      <c r="L816" s="54"/>
      <c r="M816" s="54"/>
      <c r="N816" s="54"/>
      <c r="O816" s="54"/>
      <c r="P816" s="54"/>
      <c r="Q816" s="54"/>
      <c r="R816" s="54"/>
      <c r="S816" s="54"/>
      <c r="T816" s="54"/>
      <c r="U816" s="54"/>
      <c r="V816" s="54"/>
      <c r="W816" s="54"/>
      <c r="X816" s="54"/>
      <c r="Y816" s="54"/>
      <c r="Z816" s="54"/>
    </row>
    <row r="817" spans="1:26" x14ac:dyDescent="0.2">
      <c r="A817" s="54"/>
      <c r="B817" s="54"/>
      <c r="C817" s="50"/>
      <c r="D817" s="54"/>
      <c r="E817" s="54"/>
      <c r="F817" s="54"/>
      <c r="G817" s="54"/>
      <c r="H817" s="54"/>
      <c r="I817" s="54"/>
      <c r="J817" s="54"/>
      <c r="K817" s="103"/>
      <c r="L817" s="54"/>
      <c r="M817" s="54"/>
      <c r="N817" s="54"/>
      <c r="O817" s="54"/>
      <c r="P817" s="54"/>
      <c r="Q817" s="54"/>
      <c r="R817" s="54"/>
      <c r="S817" s="54"/>
      <c r="T817" s="54"/>
      <c r="U817" s="54"/>
      <c r="V817" s="54"/>
      <c r="W817" s="54"/>
      <c r="X817" s="54"/>
      <c r="Y817" s="54"/>
      <c r="Z817" s="54"/>
    </row>
    <row r="818" spans="1:26" x14ac:dyDescent="0.2">
      <c r="A818" s="54"/>
      <c r="B818" s="54"/>
      <c r="C818" s="50"/>
      <c r="D818" s="54"/>
      <c r="E818" s="54"/>
      <c r="F818" s="54"/>
      <c r="G818" s="54"/>
      <c r="H818" s="54"/>
      <c r="I818" s="54"/>
      <c r="J818" s="54"/>
      <c r="K818" s="103"/>
      <c r="L818" s="54"/>
      <c r="M818" s="54"/>
      <c r="N818" s="54"/>
      <c r="O818" s="54"/>
      <c r="P818" s="54"/>
      <c r="Q818" s="54"/>
      <c r="R818" s="54"/>
      <c r="S818" s="54"/>
      <c r="T818" s="54"/>
      <c r="U818" s="54"/>
      <c r="V818" s="54"/>
      <c r="W818" s="54"/>
      <c r="X818" s="54"/>
      <c r="Y818" s="54"/>
      <c r="Z818" s="54"/>
    </row>
    <row r="819" spans="1:26" x14ac:dyDescent="0.2">
      <c r="A819" s="54"/>
      <c r="B819" s="54"/>
      <c r="C819" s="50"/>
      <c r="D819" s="54"/>
      <c r="E819" s="54"/>
      <c r="F819" s="54"/>
      <c r="G819" s="54"/>
      <c r="H819" s="54"/>
      <c r="I819" s="54"/>
      <c r="J819" s="54"/>
      <c r="K819" s="103"/>
      <c r="L819" s="54"/>
      <c r="M819" s="54"/>
      <c r="N819" s="54"/>
      <c r="O819" s="54"/>
      <c r="P819" s="54"/>
      <c r="Q819" s="54"/>
      <c r="R819" s="54"/>
      <c r="S819" s="54"/>
      <c r="T819" s="54"/>
      <c r="U819" s="54"/>
      <c r="V819" s="54"/>
      <c r="W819" s="54"/>
      <c r="X819" s="54"/>
      <c r="Y819" s="54"/>
      <c r="Z819" s="54"/>
    </row>
    <row r="820" spans="1:26" x14ac:dyDescent="0.2">
      <c r="A820" s="54"/>
      <c r="B820" s="54"/>
      <c r="C820" s="50"/>
      <c r="D820" s="54"/>
      <c r="E820" s="54"/>
      <c r="F820" s="54"/>
      <c r="G820" s="54"/>
      <c r="H820" s="54"/>
      <c r="I820" s="54"/>
      <c r="J820" s="54"/>
      <c r="K820" s="103"/>
      <c r="L820" s="54"/>
      <c r="M820" s="54"/>
      <c r="N820" s="54"/>
      <c r="O820" s="54"/>
      <c r="P820" s="54"/>
      <c r="Q820" s="54"/>
      <c r="R820" s="54"/>
      <c r="S820" s="54"/>
      <c r="T820" s="54"/>
      <c r="U820" s="54"/>
      <c r="V820" s="54"/>
      <c r="W820" s="54"/>
      <c r="X820" s="54"/>
      <c r="Y820" s="54"/>
      <c r="Z820" s="54"/>
    </row>
    <row r="821" spans="1:26" x14ac:dyDescent="0.2">
      <c r="A821" s="54"/>
      <c r="B821" s="54"/>
      <c r="C821" s="50"/>
      <c r="D821" s="54"/>
      <c r="E821" s="54"/>
      <c r="F821" s="54"/>
      <c r="G821" s="54"/>
      <c r="H821" s="54"/>
      <c r="I821" s="54"/>
      <c r="J821" s="54"/>
      <c r="K821" s="103"/>
      <c r="L821" s="54"/>
      <c r="M821" s="54"/>
      <c r="N821" s="54"/>
      <c r="O821" s="54"/>
      <c r="P821" s="54"/>
      <c r="Q821" s="54"/>
      <c r="R821" s="54"/>
      <c r="S821" s="54"/>
      <c r="T821" s="54"/>
      <c r="U821" s="54"/>
      <c r="V821" s="54"/>
      <c r="W821" s="54"/>
      <c r="X821" s="54"/>
      <c r="Y821" s="54"/>
      <c r="Z821" s="54"/>
    </row>
    <row r="822" spans="1:26" x14ac:dyDescent="0.2">
      <c r="A822" s="54"/>
      <c r="B822" s="54"/>
      <c r="C822" s="50"/>
      <c r="D822" s="54"/>
      <c r="E822" s="54"/>
      <c r="F822" s="54"/>
      <c r="G822" s="54"/>
      <c r="H822" s="54"/>
      <c r="I822" s="54"/>
      <c r="J822" s="54"/>
      <c r="K822" s="103"/>
      <c r="L822" s="54"/>
      <c r="M822" s="54"/>
      <c r="N822" s="54"/>
      <c r="O822" s="54"/>
      <c r="P822" s="54"/>
      <c r="Q822" s="54"/>
      <c r="R822" s="54"/>
      <c r="S822" s="54"/>
      <c r="T822" s="54"/>
      <c r="U822" s="54"/>
      <c r="V822" s="54"/>
      <c r="W822" s="54"/>
      <c r="X822" s="54"/>
      <c r="Y822" s="54"/>
      <c r="Z822" s="54"/>
    </row>
    <row r="823" spans="1:26" x14ac:dyDescent="0.2">
      <c r="A823" s="54"/>
      <c r="B823" s="54"/>
      <c r="C823" s="50"/>
      <c r="D823" s="54"/>
      <c r="E823" s="54"/>
      <c r="F823" s="54"/>
      <c r="G823" s="54"/>
      <c r="H823" s="54"/>
      <c r="I823" s="54"/>
      <c r="J823" s="54"/>
      <c r="K823" s="103"/>
      <c r="L823" s="54"/>
      <c r="M823" s="54"/>
      <c r="N823" s="54"/>
      <c r="O823" s="54"/>
      <c r="P823" s="54"/>
      <c r="Q823" s="54"/>
      <c r="R823" s="54"/>
      <c r="S823" s="54"/>
      <c r="T823" s="54"/>
      <c r="U823" s="54"/>
      <c r="V823" s="54"/>
      <c r="W823" s="54"/>
      <c r="X823" s="54"/>
      <c r="Y823" s="54"/>
      <c r="Z823" s="54"/>
    </row>
    <row r="824" spans="1:26" x14ac:dyDescent="0.2">
      <c r="A824" s="54"/>
      <c r="B824" s="54"/>
      <c r="C824" s="50"/>
      <c r="D824" s="54"/>
      <c r="E824" s="54"/>
      <c r="F824" s="54"/>
      <c r="G824" s="54"/>
      <c r="H824" s="54"/>
      <c r="I824" s="54"/>
      <c r="J824" s="54"/>
      <c r="K824" s="103"/>
      <c r="L824" s="54"/>
      <c r="M824" s="54"/>
      <c r="N824" s="54"/>
      <c r="O824" s="54"/>
      <c r="P824" s="54"/>
      <c r="Q824" s="54"/>
      <c r="R824" s="54"/>
      <c r="S824" s="54"/>
      <c r="T824" s="54"/>
      <c r="U824" s="54"/>
      <c r="V824" s="54"/>
      <c r="W824" s="54"/>
      <c r="X824" s="54"/>
      <c r="Y824" s="54"/>
      <c r="Z824" s="54"/>
    </row>
    <row r="825" spans="1:26" x14ac:dyDescent="0.2">
      <c r="A825" s="54"/>
      <c r="B825" s="54"/>
      <c r="C825" s="50"/>
      <c r="D825" s="54"/>
      <c r="E825" s="54"/>
      <c r="F825" s="54"/>
      <c r="G825" s="54"/>
      <c r="H825" s="54"/>
      <c r="I825" s="54"/>
      <c r="J825" s="54"/>
      <c r="K825" s="103"/>
      <c r="L825" s="54"/>
      <c r="M825" s="54"/>
      <c r="N825" s="54"/>
      <c r="O825" s="54"/>
      <c r="P825" s="54"/>
      <c r="Q825" s="54"/>
      <c r="R825" s="54"/>
      <c r="S825" s="54"/>
      <c r="T825" s="54"/>
      <c r="U825" s="54"/>
      <c r="V825" s="54"/>
      <c r="W825" s="54"/>
      <c r="X825" s="54"/>
      <c r="Y825" s="54"/>
      <c r="Z825" s="54"/>
    </row>
    <row r="826" spans="1:26" x14ac:dyDescent="0.2">
      <c r="A826" s="54"/>
      <c r="B826" s="54"/>
      <c r="C826" s="50"/>
      <c r="D826" s="54"/>
      <c r="E826" s="54"/>
      <c r="F826" s="54"/>
      <c r="G826" s="54"/>
      <c r="H826" s="54"/>
      <c r="I826" s="54"/>
      <c r="J826" s="54"/>
      <c r="K826" s="103"/>
      <c r="L826" s="54"/>
      <c r="M826" s="54"/>
      <c r="N826" s="54"/>
      <c r="O826" s="54"/>
      <c r="P826" s="54"/>
      <c r="Q826" s="54"/>
      <c r="R826" s="54"/>
      <c r="S826" s="54"/>
      <c r="T826" s="54"/>
      <c r="U826" s="54"/>
      <c r="V826" s="54"/>
      <c r="W826" s="54"/>
      <c r="X826" s="54"/>
      <c r="Y826" s="54"/>
      <c r="Z826" s="54"/>
    </row>
    <row r="827" spans="1:26" x14ac:dyDescent="0.2">
      <c r="A827" s="54"/>
      <c r="B827" s="54"/>
      <c r="C827" s="50"/>
      <c r="D827" s="54"/>
      <c r="E827" s="54"/>
      <c r="F827" s="54"/>
      <c r="G827" s="54"/>
      <c r="H827" s="54"/>
      <c r="I827" s="54"/>
      <c r="J827" s="54"/>
      <c r="K827" s="103"/>
      <c r="L827" s="54"/>
      <c r="M827" s="54"/>
      <c r="N827" s="54"/>
      <c r="O827" s="54"/>
      <c r="P827" s="54"/>
      <c r="Q827" s="54"/>
      <c r="R827" s="54"/>
      <c r="S827" s="54"/>
      <c r="T827" s="54"/>
      <c r="U827" s="54"/>
      <c r="V827" s="54"/>
      <c r="W827" s="54"/>
      <c r="X827" s="54"/>
      <c r="Y827" s="54"/>
      <c r="Z827" s="54"/>
    </row>
    <row r="828" spans="1:26" x14ac:dyDescent="0.2">
      <c r="A828" s="54"/>
      <c r="B828" s="54"/>
      <c r="C828" s="50"/>
      <c r="D828" s="54"/>
      <c r="E828" s="54"/>
      <c r="F828" s="54"/>
      <c r="G828" s="54"/>
      <c r="H828" s="54"/>
      <c r="I828" s="54"/>
      <c r="J828" s="54"/>
      <c r="K828" s="103"/>
      <c r="L828" s="54"/>
      <c r="M828" s="54"/>
      <c r="N828" s="54"/>
      <c r="O828" s="54"/>
      <c r="P828" s="54"/>
      <c r="Q828" s="54"/>
      <c r="R828" s="54"/>
      <c r="S828" s="54"/>
      <c r="T828" s="54"/>
      <c r="U828" s="54"/>
      <c r="V828" s="54"/>
      <c r="W828" s="54"/>
      <c r="X828" s="54"/>
      <c r="Y828" s="54"/>
      <c r="Z828" s="54"/>
    </row>
    <row r="829" spans="1:26" x14ac:dyDescent="0.2">
      <c r="A829" s="54"/>
      <c r="B829" s="54"/>
      <c r="C829" s="50"/>
      <c r="D829" s="54"/>
      <c r="E829" s="54"/>
      <c r="F829" s="54"/>
      <c r="G829" s="54"/>
      <c r="H829" s="54"/>
      <c r="I829" s="54"/>
      <c r="J829" s="54"/>
      <c r="K829" s="103"/>
      <c r="L829" s="54"/>
      <c r="M829" s="54"/>
      <c r="N829" s="54"/>
      <c r="O829" s="54"/>
      <c r="P829" s="54"/>
      <c r="Q829" s="54"/>
      <c r="R829" s="54"/>
      <c r="S829" s="54"/>
      <c r="T829" s="54"/>
      <c r="U829" s="54"/>
      <c r="V829" s="54"/>
      <c r="W829" s="54"/>
      <c r="X829" s="54"/>
      <c r="Y829" s="54"/>
      <c r="Z829" s="54"/>
    </row>
    <row r="830" spans="1:26" x14ac:dyDescent="0.2">
      <c r="A830" s="54"/>
      <c r="B830" s="54"/>
      <c r="C830" s="50"/>
      <c r="D830" s="54"/>
      <c r="E830" s="54"/>
      <c r="F830" s="54"/>
      <c r="G830" s="54"/>
      <c r="H830" s="54"/>
      <c r="I830" s="54"/>
      <c r="J830" s="54"/>
      <c r="K830" s="103"/>
      <c r="L830" s="54"/>
      <c r="M830" s="54"/>
      <c r="N830" s="54"/>
      <c r="O830" s="54"/>
      <c r="P830" s="54"/>
      <c r="Q830" s="54"/>
      <c r="R830" s="54"/>
      <c r="S830" s="54"/>
      <c r="T830" s="54"/>
      <c r="U830" s="54"/>
      <c r="V830" s="54"/>
      <c r="W830" s="54"/>
      <c r="X830" s="54"/>
      <c r="Y830" s="54"/>
      <c r="Z830" s="54"/>
    </row>
    <row r="831" spans="1:26" x14ac:dyDescent="0.2">
      <c r="A831" s="54"/>
      <c r="B831" s="54"/>
      <c r="C831" s="50"/>
      <c r="D831" s="54"/>
      <c r="E831" s="54"/>
      <c r="F831" s="54"/>
      <c r="G831" s="54"/>
      <c r="H831" s="54"/>
      <c r="I831" s="54"/>
      <c r="J831" s="54"/>
      <c r="K831" s="103"/>
      <c r="L831" s="54"/>
      <c r="M831" s="54"/>
      <c r="N831" s="54"/>
      <c r="O831" s="54"/>
      <c r="P831" s="54"/>
      <c r="Q831" s="54"/>
      <c r="R831" s="54"/>
      <c r="S831" s="54"/>
      <c r="T831" s="54"/>
      <c r="U831" s="54"/>
      <c r="V831" s="54"/>
      <c r="W831" s="54"/>
      <c r="X831" s="54"/>
      <c r="Y831" s="54"/>
      <c r="Z831" s="54"/>
    </row>
    <row r="832" spans="1:26" x14ac:dyDescent="0.2">
      <c r="A832" s="54"/>
      <c r="B832" s="54"/>
      <c r="C832" s="50"/>
      <c r="D832" s="54"/>
      <c r="E832" s="54"/>
      <c r="F832" s="54"/>
      <c r="G832" s="54"/>
      <c r="H832" s="54"/>
      <c r="I832" s="54"/>
      <c r="J832" s="54"/>
      <c r="K832" s="103"/>
      <c r="L832" s="54"/>
      <c r="M832" s="54"/>
      <c r="N832" s="54"/>
      <c r="O832" s="54"/>
      <c r="P832" s="54"/>
      <c r="Q832" s="54"/>
      <c r="R832" s="54"/>
      <c r="S832" s="54"/>
      <c r="T832" s="54"/>
      <c r="U832" s="54"/>
      <c r="V832" s="54"/>
      <c r="W832" s="54"/>
      <c r="X832" s="54"/>
      <c r="Y832" s="54"/>
      <c r="Z832" s="54"/>
    </row>
    <row r="833" spans="1:26" x14ac:dyDescent="0.2">
      <c r="A833" s="54"/>
      <c r="B833" s="54"/>
      <c r="C833" s="50"/>
      <c r="D833" s="54"/>
      <c r="E833" s="54"/>
      <c r="F833" s="54"/>
      <c r="G833" s="54"/>
      <c r="H833" s="54"/>
      <c r="I833" s="54"/>
      <c r="J833" s="54"/>
      <c r="K833" s="103"/>
      <c r="L833" s="54"/>
      <c r="M833" s="54"/>
      <c r="N833" s="54"/>
      <c r="O833" s="54"/>
      <c r="P833" s="54"/>
      <c r="Q833" s="54"/>
      <c r="R833" s="54"/>
      <c r="S833" s="54"/>
      <c r="T833" s="54"/>
      <c r="U833" s="54"/>
      <c r="V833" s="54"/>
      <c r="W833" s="54"/>
      <c r="X833" s="54"/>
      <c r="Y833" s="54"/>
      <c r="Z833" s="54"/>
    </row>
    <row r="834" spans="1:26" x14ac:dyDescent="0.2">
      <c r="A834" s="54"/>
      <c r="B834" s="54"/>
      <c r="C834" s="50"/>
      <c r="D834" s="54"/>
      <c r="E834" s="54"/>
      <c r="F834" s="54"/>
      <c r="G834" s="54"/>
      <c r="H834" s="54"/>
      <c r="I834" s="54"/>
      <c r="J834" s="54"/>
      <c r="K834" s="103"/>
      <c r="L834" s="54"/>
      <c r="M834" s="54"/>
      <c r="N834" s="54"/>
      <c r="O834" s="54"/>
      <c r="P834" s="54"/>
      <c r="Q834" s="54"/>
      <c r="R834" s="54"/>
      <c r="S834" s="54"/>
      <c r="T834" s="54"/>
      <c r="U834" s="54"/>
      <c r="V834" s="54"/>
      <c r="W834" s="54"/>
      <c r="X834" s="54"/>
      <c r="Y834" s="54"/>
      <c r="Z834" s="54"/>
    </row>
    <row r="835" spans="1:26" x14ac:dyDescent="0.2">
      <c r="A835" s="54"/>
      <c r="B835" s="54"/>
      <c r="C835" s="50"/>
      <c r="D835" s="54"/>
      <c r="E835" s="54"/>
      <c r="F835" s="54"/>
      <c r="G835" s="54"/>
      <c r="H835" s="54"/>
      <c r="I835" s="54"/>
      <c r="J835" s="54"/>
      <c r="K835" s="103"/>
      <c r="L835" s="54"/>
      <c r="M835" s="54"/>
      <c r="N835" s="54"/>
      <c r="O835" s="54"/>
      <c r="P835" s="54"/>
      <c r="Q835" s="54"/>
      <c r="R835" s="54"/>
      <c r="S835" s="54"/>
      <c r="T835" s="54"/>
      <c r="U835" s="54"/>
      <c r="V835" s="54"/>
      <c r="W835" s="54"/>
      <c r="X835" s="54"/>
      <c r="Y835" s="54"/>
      <c r="Z835" s="54"/>
    </row>
    <row r="836" spans="1:26" x14ac:dyDescent="0.2">
      <c r="A836" s="54"/>
      <c r="B836" s="54"/>
      <c r="C836" s="50"/>
      <c r="D836" s="54"/>
      <c r="E836" s="54"/>
      <c r="F836" s="54"/>
      <c r="G836" s="54"/>
      <c r="H836" s="54"/>
      <c r="I836" s="54"/>
      <c r="J836" s="54"/>
      <c r="K836" s="103"/>
      <c r="L836" s="54"/>
      <c r="M836" s="54"/>
      <c r="N836" s="54"/>
      <c r="O836" s="54"/>
      <c r="P836" s="54"/>
      <c r="Q836" s="54"/>
      <c r="R836" s="54"/>
      <c r="S836" s="54"/>
      <c r="T836" s="54"/>
      <c r="U836" s="54"/>
      <c r="V836" s="54"/>
      <c r="W836" s="54"/>
      <c r="X836" s="54"/>
      <c r="Y836" s="54"/>
      <c r="Z836" s="54"/>
    </row>
    <row r="837" spans="1:26" x14ac:dyDescent="0.2">
      <c r="A837" s="54"/>
      <c r="B837" s="54"/>
      <c r="C837" s="50"/>
      <c r="D837" s="54"/>
      <c r="E837" s="54"/>
      <c r="F837" s="54"/>
      <c r="G837" s="54"/>
      <c r="H837" s="54"/>
      <c r="I837" s="54"/>
      <c r="J837" s="54"/>
      <c r="K837" s="103"/>
      <c r="L837" s="54"/>
      <c r="M837" s="54"/>
      <c r="N837" s="54"/>
      <c r="O837" s="54"/>
      <c r="P837" s="54"/>
      <c r="Q837" s="54"/>
      <c r="R837" s="54"/>
      <c r="S837" s="54"/>
      <c r="T837" s="54"/>
      <c r="U837" s="54"/>
      <c r="V837" s="54"/>
      <c r="W837" s="54"/>
      <c r="X837" s="54"/>
      <c r="Y837" s="54"/>
      <c r="Z837" s="54"/>
    </row>
    <row r="838" spans="1:26" x14ac:dyDescent="0.2">
      <c r="A838" s="54"/>
      <c r="B838" s="54"/>
      <c r="C838" s="50"/>
      <c r="D838" s="54"/>
      <c r="E838" s="54"/>
      <c r="F838" s="54"/>
      <c r="G838" s="54"/>
      <c r="H838" s="54"/>
      <c r="I838" s="54"/>
      <c r="J838" s="54"/>
      <c r="K838" s="103"/>
      <c r="L838" s="54"/>
      <c r="M838" s="54"/>
      <c r="N838" s="54"/>
      <c r="O838" s="54"/>
      <c r="P838" s="54"/>
      <c r="Q838" s="54"/>
      <c r="R838" s="54"/>
      <c r="S838" s="54"/>
      <c r="T838" s="54"/>
      <c r="U838" s="54"/>
      <c r="V838" s="54"/>
      <c r="W838" s="54"/>
      <c r="X838" s="54"/>
      <c r="Y838" s="54"/>
      <c r="Z838" s="54"/>
    </row>
    <row r="839" spans="1:26" x14ac:dyDescent="0.2">
      <c r="A839" s="54"/>
      <c r="B839" s="54"/>
      <c r="C839" s="50"/>
      <c r="D839" s="54"/>
      <c r="E839" s="54"/>
      <c r="F839" s="54"/>
      <c r="G839" s="54"/>
      <c r="H839" s="54"/>
      <c r="I839" s="54"/>
      <c r="J839" s="54"/>
      <c r="K839" s="103"/>
      <c r="L839" s="54"/>
      <c r="M839" s="54"/>
      <c r="N839" s="54"/>
      <c r="O839" s="54"/>
      <c r="P839" s="54"/>
      <c r="Q839" s="54"/>
      <c r="R839" s="54"/>
      <c r="S839" s="54"/>
      <c r="T839" s="54"/>
      <c r="U839" s="54"/>
      <c r="V839" s="54"/>
      <c r="W839" s="54"/>
      <c r="X839" s="54"/>
      <c r="Y839" s="54"/>
      <c r="Z839" s="54"/>
    </row>
    <row r="840" spans="1:26" x14ac:dyDescent="0.2">
      <c r="A840" s="54"/>
      <c r="B840" s="54"/>
      <c r="C840" s="50"/>
      <c r="D840" s="54"/>
      <c r="E840" s="54"/>
      <c r="F840" s="54"/>
      <c r="G840" s="54"/>
      <c r="H840" s="54"/>
      <c r="I840" s="54"/>
      <c r="J840" s="54"/>
      <c r="K840" s="103"/>
      <c r="L840" s="54"/>
      <c r="M840" s="54"/>
      <c r="N840" s="54"/>
      <c r="O840" s="54"/>
      <c r="P840" s="54"/>
      <c r="Q840" s="54"/>
      <c r="R840" s="54"/>
      <c r="S840" s="54"/>
      <c r="T840" s="54"/>
      <c r="U840" s="54"/>
      <c r="V840" s="54"/>
      <c r="W840" s="54"/>
      <c r="X840" s="54"/>
      <c r="Y840" s="54"/>
      <c r="Z840" s="54"/>
    </row>
    <row r="841" spans="1:26" x14ac:dyDescent="0.2">
      <c r="A841" s="54"/>
      <c r="B841" s="54"/>
      <c r="C841" s="50"/>
      <c r="D841" s="54"/>
      <c r="E841" s="54"/>
      <c r="F841" s="54"/>
      <c r="G841" s="54"/>
      <c r="H841" s="54"/>
      <c r="I841" s="54"/>
      <c r="J841" s="54"/>
      <c r="K841" s="103"/>
      <c r="L841" s="54"/>
      <c r="M841" s="54"/>
      <c r="N841" s="54"/>
      <c r="O841" s="54"/>
      <c r="P841" s="54"/>
      <c r="Q841" s="54"/>
      <c r="R841" s="54"/>
      <c r="S841" s="54"/>
      <c r="T841" s="54"/>
      <c r="U841" s="54"/>
      <c r="V841" s="54"/>
      <c r="W841" s="54"/>
      <c r="X841" s="54"/>
      <c r="Y841" s="54"/>
      <c r="Z841" s="54"/>
    </row>
    <row r="842" spans="1:26" x14ac:dyDescent="0.2">
      <c r="A842" s="54"/>
      <c r="B842" s="54"/>
      <c r="C842" s="50"/>
      <c r="D842" s="54"/>
      <c r="E842" s="54"/>
      <c r="F842" s="54"/>
      <c r="G842" s="54"/>
      <c r="H842" s="54"/>
      <c r="I842" s="54"/>
      <c r="J842" s="54"/>
      <c r="K842" s="103"/>
      <c r="L842" s="54"/>
      <c r="M842" s="54"/>
      <c r="N842" s="54"/>
      <c r="O842" s="54"/>
      <c r="P842" s="54"/>
      <c r="Q842" s="54"/>
      <c r="R842" s="54"/>
      <c r="S842" s="54"/>
      <c r="T842" s="54"/>
      <c r="U842" s="54"/>
      <c r="V842" s="54"/>
      <c r="W842" s="54"/>
      <c r="X842" s="54"/>
      <c r="Y842" s="54"/>
      <c r="Z842" s="54"/>
    </row>
    <row r="843" spans="1:26" x14ac:dyDescent="0.2">
      <c r="A843" s="54"/>
      <c r="B843" s="54"/>
      <c r="C843" s="50"/>
      <c r="D843" s="54"/>
      <c r="E843" s="54"/>
      <c r="F843" s="54"/>
      <c r="G843" s="54"/>
      <c r="H843" s="54"/>
      <c r="I843" s="54"/>
      <c r="J843" s="54"/>
      <c r="K843" s="103"/>
      <c r="L843" s="54"/>
      <c r="M843" s="54"/>
      <c r="N843" s="54"/>
      <c r="O843" s="54"/>
      <c r="P843" s="54"/>
      <c r="Q843" s="54"/>
      <c r="R843" s="54"/>
      <c r="S843" s="54"/>
      <c r="T843" s="54"/>
      <c r="U843" s="54"/>
      <c r="V843" s="54"/>
      <c r="W843" s="54"/>
      <c r="X843" s="54"/>
      <c r="Y843" s="54"/>
      <c r="Z843" s="54"/>
    </row>
    <row r="844" spans="1:26" x14ac:dyDescent="0.2">
      <c r="A844" s="54"/>
      <c r="B844" s="54"/>
      <c r="C844" s="50"/>
      <c r="D844" s="54"/>
      <c r="E844" s="54"/>
      <c r="F844" s="54"/>
      <c r="G844" s="54"/>
      <c r="H844" s="54"/>
      <c r="I844" s="54"/>
      <c r="J844" s="54"/>
      <c r="K844" s="103"/>
      <c r="L844" s="54"/>
      <c r="M844" s="54"/>
      <c r="N844" s="54"/>
      <c r="O844" s="54"/>
      <c r="P844" s="54"/>
      <c r="Q844" s="54"/>
      <c r="R844" s="54"/>
      <c r="S844" s="54"/>
      <c r="T844" s="54"/>
      <c r="U844" s="54"/>
      <c r="V844" s="54"/>
      <c r="W844" s="54"/>
      <c r="X844" s="54"/>
      <c r="Y844" s="54"/>
      <c r="Z844" s="54"/>
    </row>
    <row r="845" spans="1:26" x14ac:dyDescent="0.2">
      <c r="A845" s="54"/>
      <c r="B845" s="54"/>
      <c r="C845" s="50"/>
      <c r="D845" s="54"/>
      <c r="E845" s="54"/>
      <c r="F845" s="54"/>
      <c r="G845" s="54"/>
      <c r="H845" s="54"/>
      <c r="I845" s="54"/>
      <c r="J845" s="54"/>
      <c r="K845" s="103"/>
      <c r="L845" s="54"/>
      <c r="M845" s="54"/>
      <c r="N845" s="54"/>
      <c r="O845" s="54"/>
      <c r="P845" s="54"/>
      <c r="Q845" s="54"/>
      <c r="R845" s="54"/>
      <c r="S845" s="54"/>
      <c r="T845" s="54"/>
      <c r="U845" s="54"/>
      <c r="V845" s="54"/>
      <c r="W845" s="54"/>
      <c r="X845" s="54"/>
      <c r="Y845" s="54"/>
      <c r="Z845" s="54"/>
    </row>
    <row r="846" spans="1:26" x14ac:dyDescent="0.2">
      <c r="A846" s="54"/>
      <c r="B846" s="54"/>
      <c r="C846" s="50"/>
      <c r="D846" s="54"/>
      <c r="E846" s="54"/>
      <c r="F846" s="54"/>
      <c r="G846" s="54"/>
      <c r="H846" s="54"/>
      <c r="I846" s="54"/>
      <c r="J846" s="54"/>
      <c r="K846" s="103"/>
      <c r="L846" s="54"/>
      <c r="M846" s="54"/>
      <c r="N846" s="54"/>
      <c r="O846" s="54"/>
      <c r="P846" s="54"/>
      <c r="Q846" s="54"/>
      <c r="R846" s="54"/>
      <c r="S846" s="54"/>
      <c r="T846" s="54"/>
      <c r="U846" s="54"/>
      <c r="V846" s="54"/>
      <c r="W846" s="54"/>
      <c r="X846" s="54"/>
      <c r="Y846" s="54"/>
      <c r="Z846" s="54"/>
    </row>
    <row r="847" spans="1:26" x14ac:dyDescent="0.2">
      <c r="A847" s="54"/>
      <c r="B847" s="54"/>
      <c r="C847" s="50"/>
      <c r="D847" s="54"/>
      <c r="E847" s="54"/>
      <c r="F847" s="54"/>
      <c r="G847" s="54"/>
      <c r="H847" s="54"/>
      <c r="I847" s="54"/>
      <c r="J847" s="54"/>
      <c r="K847" s="103"/>
      <c r="L847" s="54"/>
      <c r="M847" s="54"/>
      <c r="N847" s="54"/>
      <c r="O847" s="54"/>
      <c r="P847" s="54"/>
      <c r="Q847" s="54"/>
      <c r="R847" s="54"/>
      <c r="S847" s="54"/>
      <c r="T847" s="54"/>
      <c r="U847" s="54"/>
      <c r="V847" s="54"/>
      <c r="W847" s="54"/>
      <c r="X847" s="54"/>
      <c r="Y847" s="54"/>
      <c r="Z847" s="54"/>
    </row>
    <row r="848" spans="1:26" x14ac:dyDescent="0.2">
      <c r="A848" s="54"/>
      <c r="B848" s="54"/>
      <c r="C848" s="50"/>
      <c r="D848" s="54"/>
      <c r="E848" s="54"/>
      <c r="F848" s="54"/>
      <c r="G848" s="54"/>
      <c r="H848" s="54"/>
      <c r="I848" s="54"/>
      <c r="J848" s="54"/>
      <c r="K848" s="103"/>
      <c r="L848" s="54"/>
      <c r="M848" s="54"/>
      <c r="N848" s="54"/>
      <c r="O848" s="54"/>
      <c r="P848" s="54"/>
      <c r="Q848" s="54"/>
      <c r="R848" s="54"/>
      <c r="S848" s="54"/>
      <c r="T848" s="54"/>
      <c r="U848" s="54"/>
      <c r="V848" s="54"/>
      <c r="W848" s="54"/>
      <c r="X848" s="54"/>
      <c r="Y848" s="54"/>
      <c r="Z848" s="54"/>
    </row>
    <row r="849" spans="1:26" x14ac:dyDescent="0.2">
      <c r="A849" s="54"/>
      <c r="B849" s="54"/>
      <c r="C849" s="50"/>
      <c r="D849" s="54"/>
      <c r="E849" s="54"/>
      <c r="F849" s="54"/>
      <c r="G849" s="54"/>
      <c r="H849" s="54"/>
      <c r="I849" s="54"/>
      <c r="J849" s="54"/>
      <c r="K849" s="103"/>
      <c r="L849" s="54"/>
      <c r="M849" s="54"/>
      <c r="N849" s="54"/>
      <c r="O849" s="54"/>
      <c r="P849" s="54"/>
      <c r="Q849" s="54"/>
      <c r="R849" s="54"/>
      <c r="S849" s="54"/>
      <c r="T849" s="54"/>
      <c r="U849" s="54"/>
      <c r="V849" s="54"/>
      <c r="W849" s="54"/>
      <c r="X849" s="54"/>
      <c r="Y849" s="54"/>
      <c r="Z849" s="54"/>
    </row>
    <row r="850" spans="1:26" x14ac:dyDescent="0.2">
      <c r="A850" s="54"/>
      <c r="B850" s="54"/>
      <c r="C850" s="50"/>
      <c r="D850" s="54"/>
      <c r="E850" s="54"/>
      <c r="F850" s="54"/>
      <c r="G850" s="54"/>
      <c r="H850" s="54"/>
      <c r="I850" s="54"/>
      <c r="J850" s="54"/>
      <c r="K850" s="103"/>
      <c r="L850" s="54"/>
      <c r="M850" s="54"/>
      <c r="N850" s="54"/>
      <c r="O850" s="54"/>
      <c r="P850" s="54"/>
      <c r="Q850" s="54"/>
      <c r="R850" s="54"/>
      <c r="S850" s="54"/>
      <c r="T850" s="54"/>
      <c r="U850" s="54"/>
      <c r="V850" s="54"/>
      <c r="W850" s="54"/>
      <c r="X850" s="54"/>
      <c r="Y850" s="54"/>
      <c r="Z850" s="54"/>
    </row>
    <row r="851" spans="1:26" x14ac:dyDescent="0.2">
      <c r="A851" s="54"/>
      <c r="B851" s="54"/>
      <c r="C851" s="50"/>
      <c r="D851" s="54"/>
      <c r="E851" s="54"/>
      <c r="F851" s="54"/>
      <c r="G851" s="54"/>
      <c r="H851" s="54"/>
      <c r="I851" s="54"/>
      <c r="J851" s="54"/>
      <c r="K851" s="103"/>
      <c r="L851" s="54"/>
      <c r="M851" s="54"/>
      <c r="N851" s="54"/>
      <c r="O851" s="54"/>
      <c r="P851" s="54"/>
      <c r="Q851" s="54"/>
      <c r="R851" s="54"/>
      <c r="S851" s="54"/>
      <c r="T851" s="54"/>
      <c r="U851" s="54"/>
      <c r="V851" s="54"/>
      <c r="W851" s="54"/>
      <c r="X851" s="54"/>
      <c r="Y851" s="54"/>
      <c r="Z851" s="54"/>
    </row>
    <row r="852" spans="1:26" x14ac:dyDescent="0.2">
      <c r="A852" s="54"/>
      <c r="B852" s="54"/>
      <c r="C852" s="50"/>
      <c r="D852" s="54"/>
      <c r="E852" s="54"/>
      <c r="F852" s="54"/>
      <c r="G852" s="54"/>
      <c r="H852" s="54"/>
      <c r="I852" s="54"/>
      <c r="J852" s="54"/>
      <c r="K852" s="103"/>
      <c r="L852" s="54"/>
      <c r="M852" s="54"/>
      <c r="N852" s="54"/>
      <c r="O852" s="54"/>
      <c r="P852" s="54"/>
      <c r="Q852" s="54"/>
      <c r="R852" s="54"/>
      <c r="S852" s="54"/>
      <c r="T852" s="54"/>
      <c r="U852" s="54"/>
      <c r="V852" s="54"/>
      <c r="W852" s="54"/>
      <c r="X852" s="54"/>
      <c r="Y852" s="54"/>
      <c r="Z852" s="54"/>
    </row>
    <row r="853" spans="1:26" x14ac:dyDescent="0.2">
      <c r="A853" s="54"/>
      <c r="B853" s="54"/>
      <c r="C853" s="50"/>
      <c r="D853" s="54"/>
      <c r="E853" s="54"/>
      <c r="F853" s="54"/>
      <c r="G853" s="54"/>
      <c r="H853" s="54"/>
      <c r="I853" s="54"/>
      <c r="J853" s="54"/>
      <c r="K853" s="103"/>
      <c r="L853" s="54"/>
      <c r="M853" s="54"/>
      <c r="N853" s="54"/>
      <c r="O853" s="54"/>
      <c r="P853" s="54"/>
      <c r="Q853" s="54"/>
      <c r="R853" s="54"/>
      <c r="S853" s="54"/>
      <c r="T853" s="54"/>
      <c r="U853" s="54"/>
      <c r="V853" s="54"/>
      <c r="W853" s="54"/>
      <c r="X853" s="54"/>
      <c r="Y853" s="54"/>
      <c r="Z853" s="54"/>
    </row>
    <row r="854" spans="1:26" x14ac:dyDescent="0.2">
      <c r="A854" s="54"/>
      <c r="B854" s="54"/>
      <c r="C854" s="50"/>
      <c r="D854" s="54"/>
      <c r="E854" s="54"/>
      <c r="F854" s="54"/>
      <c r="G854" s="54"/>
      <c r="H854" s="54"/>
      <c r="I854" s="54"/>
      <c r="J854" s="54"/>
      <c r="K854" s="103"/>
      <c r="L854" s="54"/>
      <c r="M854" s="54"/>
      <c r="N854" s="54"/>
      <c r="O854" s="54"/>
      <c r="P854" s="54"/>
      <c r="Q854" s="54"/>
      <c r="R854" s="54"/>
      <c r="S854" s="54"/>
      <c r="T854" s="54"/>
      <c r="U854" s="54"/>
      <c r="V854" s="54"/>
      <c r="W854" s="54"/>
      <c r="X854" s="54"/>
      <c r="Y854" s="54"/>
      <c r="Z854" s="54"/>
    </row>
    <row r="855" spans="1:26" x14ac:dyDescent="0.2">
      <c r="A855" s="54"/>
      <c r="B855" s="54"/>
      <c r="C855" s="50"/>
      <c r="D855" s="54"/>
      <c r="E855" s="54"/>
      <c r="F855" s="54"/>
      <c r="G855" s="54"/>
      <c r="H855" s="54"/>
      <c r="I855" s="54"/>
      <c r="J855" s="54"/>
      <c r="K855" s="103"/>
      <c r="L855" s="54"/>
      <c r="M855" s="54"/>
      <c r="N855" s="54"/>
      <c r="O855" s="54"/>
      <c r="P855" s="54"/>
      <c r="Q855" s="54"/>
      <c r="R855" s="54"/>
      <c r="S855" s="54"/>
      <c r="T855" s="54"/>
      <c r="U855" s="54"/>
      <c r="V855" s="54"/>
      <c r="W855" s="54"/>
      <c r="X855" s="54"/>
      <c r="Y855" s="54"/>
      <c r="Z855" s="54"/>
    </row>
    <row r="856" spans="1:26" x14ac:dyDescent="0.2">
      <c r="A856" s="54"/>
      <c r="B856" s="54"/>
      <c r="C856" s="50"/>
      <c r="D856" s="54"/>
      <c r="E856" s="54"/>
      <c r="F856" s="54"/>
      <c r="G856" s="54"/>
      <c r="H856" s="54"/>
      <c r="I856" s="54"/>
      <c r="J856" s="54"/>
      <c r="K856" s="103"/>
      <c r="L856" s="54"/>
      <c r="M856" s="54"/>
      <c r="N856" s="54"/>
      <c r="O856" s="54"/>
      <c r="P856" s="54"/>
      <c r="Q856" s="54"/>
      <c r="R856" s="54"/>
      <c r="S856" s="54"/>
      <c r="T856" s="54"/>
      <c r="U856" s="54"/>
      <c r="V856" s="54"/>
      <c r="W856" s="54"/>
      <c r="X856" s="54"/>
      <c r="Y856" s="54"/>
      <c r="Z856" s="54"/>
    </row>
    <row r="857" spans="1:26" x14ac:dyDescent="0.2">
      <c r="A857" s="54"/>
      <c r="B857" s="54"/>
      <c r="C857" s="50"/>
      <c r="D857" s="54"/>
      <c r="E857" s="54"/>
      <c r="F857" s="54"/>
      <c r="G857" s="54"/>
      <c r="H857" s="54"/>
      <c r="I857" s="54"/>
      <c r="J857" s="54"/>
      <c r="K857" s="103"/>
      <c r="L857" s="54"/>
      <c r="M857" s="54"/>
      <c r="N857" s="54"/>
      <c r="O857" s="54"/>
      <c r="P857" s="54"/>
      <c r="Q857" s="54"/>
      <c r="R857" s="54"/>
      <c r="S857" s="54"/>
      <c r="T857" s="54"/>
      <c r="U857" s="54"/>
      <c r="V857" s="54"/>
      <c r="W857" s="54"/>
      <c r="X857" s="54"/>
      <c r="Y857" s="54"/>
      <c r="Z857" s="54"/>
    </row>
    <row r="858" spans="1:26" x14ac:dyDescent="0.2">
      <c r="A858" s="54"/>
      <c r="B858" s="54"/>
      <c r="C858" s="50"/>
      <c r="D858" s="54"/>
      <c r="E858" s="54"/>
      <c r="F858" s="54"/>
      <c r="G858" s="54"/>
      <c r="H858" s="54"/>
      <c r="I858" s="54"/>
      <c r="J858" s="54"/>
      <c r="K858" s="103"/>
      <c r="L858" s="54"/>
      <c r="M858" s="54"/>
      <c r="N858" s="54"/>
      <c r="O858" s="54"/>
      <c r="P858" s="54"/>
      <c r="Q858" s="54"/>
      <c r="R858" s="54"/>
      <c r="S858" s="54"/>
      <c r="T858" s="54"/>
      <c r="U858" s="54"/>
      <c r="V858" s="54"/>
      <c r="W858" s="54"/>
      <c r="X858" s="54"/>
      <c r="Y858" s="54"/>
      <c r="Z858" s="54"/>
    </row>
    <row r="859" spans="1:26" x14ac:dyDescent="0.2">
      <c r="A859" s="54"/>
      <c r="B859" s="54"/>
      <c r="C859" s="50"/>
      <c r="D859" s="54"/>
      <c r="E859" s="54"/>
      <c r="F859" s="54"/>
      <c r="G859" s="54"/>
      <c r="H859" s="54"/>
      <c r="I859" s="54"/>
      <c r="J859" s="54"/>
      <c r="K859" s="103"/>
      <c r="L859" s="54"/>
      <c r="M859" s="54"/>
      <c r="N859" s="54"/>
      <c r="O859" s="54"/>
      <c r="P859" s="54"/>
      <c r="Q859" s="54"/>
      <c r="R859" s="54"/>
      <c r="S859" s="54"/>
      <c r="T859" s="54"/>
      <c r="U859" s="54"/>
      <c r="V859" s="54"/>
      <c r="W859" s="54"/>
      <c r="X859" s="54"/>
      <c r="Y859" s="54"/>
      <c r="Z859" s="54"/>
    </row>
    <row r="860" spans="1:26" x14ac:dyDescent="0.2">
      <c r="A860" s="54"/>
      <c r="B860" s="54"/>
      <c r="C860" s="50"/>
      <c r="D860" s="54"/>
      <c r="E860" s="54"/>
      <c r="F860" s="54"/>
      <c r="G860" s="54"/>
      <c r="H860" s="54"/>
      <c r="I860" s="54"/>
      <c r="J860" s="54"/>
      <c r="K860" s="103"/>
      <c r="L860" s="54"/>
      <c r="M860" s="54"/>
      <c r="N860" s="54"/>
      <c r="O860" s="54"/>
      <c r="P860" s="54"/>
      <c r="Q860" s="54"/>
      <c r="R860" s="54"/>
      <c r="S860" s="54"/>
      <c r="T860" s="54"/>
      <c r="U860" s="54"/>
      <c r="V860" s="54"/>
      <c r="W860" s="54"/>
      <c r="X860" s="54"/>
      <c r="Y860" s="54"/>
      <c r="Z860" s="54"/>
    </row>
    <row r="861" spans="1:26" x14ac:dyDescent="0.2">
      <c r="A861" s="54"/>
      <c r="B861" s="54"/>
      <c r="C861" s="50"/>
      <c r="D861" s="54"/>
      <c r="E861" s="54"/>
      <c r="F861" s="54"/>
      <c r="G861" s="54"/>
      <c r="H861" s="54"/>
      <c r="I861" s="54"/>
      <c r="J861" s="54"/>
      <c r="K861" s="103"/>
      <c r="L861" s="54"/>
      <c r="M861" s="54"/>
      <c r="N861" s="54"/>
      <c r="O861" s="54"/>
      <c r="P861" s="54"/>
      <c r="Q861" s="54"/>
      <c r="R861" s="54"/>
      <c r="S861" s="54"/>
      <c r="T861" s="54"/>
      <c r="U861" s="54"/>
      <c r="V861" s="54"/>
      <c r="W861" s="54"/>
      <c r="X861" s="54"/>
      <c r="Y861" s="54"/>
      <c r="Z861" s="54"/>
    </row>
    <row r="862" spans="1:26" x14ac:dyDescent="0.2">
      <c r="A862" s="54"/>
      <c r="B862" s="54"/>
      <c r="C862" s="50"/>
      <c r="D862" s="54"/>
      <c r="E862" s="54"/>
      <c r="F862" s="54"/>
      <c r="G862" s="54"/>
      <c r="H862" s="54"/>
      <c r="I862" s="54"/>
      <c r="J862" s="54"/>
      <c r="K862" s="103"/>
      <c r="L862" s="54"/>
      <c r="M862" s="54"/>
      <c r="N862" s="54"/>
      <c r="O862" s="54"/>
      <c r="P862" s="54"/>
      <c r="Q862" s="54"/>
      <c r="R862" s="54"/>
      <c r="S862" s="54"/>
      <c r="T862" s="54"/>
      <c r="U862" s="54"/>
      <c r="V862" s="54"/>
      <c r="W862" s="54"/>
      <c r="X862" s="54"/>
      <c r="Y862" s="54"/>
      <c r="Z862" s="54"/>
    </row>
    <row r="863" spans="1:26" x14ac:dyDescent="0.2">
      <c r="A863" s="54"/>
      <c r="B863" s="54"/>
      <c r="C863" s="50"/>
      <c r="D863" s="54"/>
      <c r="E863" s="54"/>
      <c r="F863" s="54"/>
      <c r="G863" s="54"/>
      <c r="H863" s="54"/>
      <c r="I863" s="54"/>
      <c r="J863" s="54"/>
      <c r="K863" s="103"/>
      <c r="L863" s="54"/>
      <c r="M863" s="54"/>
      <c r="N863" s="54"/>
      <c r="O863" s="54"/>
      <c r="P863" s="54"/>
      <c r="Q863" s="54"/>
      <c r="R863" s="54"/>
      <c r="S863" s="54"/>
      <c r="T863" s="54"/>
      <c r="U863" s="54"/>
      <c r="V863" s="54"/>
      <c r="W863" s="54"/>
      <c r="X863" s="54"/>
      <c r="Y863" s="54"/>
      <c r="Z863" s="54"/>
    </row>
    <row r="864" spans="1:26" x14ac:dyDescent="0.2">
      <c r="A864" s="54"/>
      <c r="B864" s="54"/>
      <c r="C864" s="50"/>
      <c r="D864" s="54"/>
      <c r="E864" s="54"/>
      <c r="F864" s="54"/>
      <c r="G864" s="54"/>
      <c r="H864" s="54"/>
      <c r="I864" s="54"/>
      <c r="J864" s="54"/>
      <c r="K864" s="103"/>
      <c r="L864" s="54"/>
      <c r="M864" s="54"/>
      <c r="N864" s="54"/>
      <c r="O864" s="54"/>
      <c r="P864" s="54"/>
      <c r="Q864" s="54"/>
      <c r="R864" s="54"/>
      <c r="S864" s="54"/>
      <c r="T864" s="54"/>
      <c r="U864" s="54"/>
      <c r="V864" s="54"/>
      <c r="W864" s="54"/>
      <c r="X864" s="54"/>
      <c r="Y864" s="54"/>
      <c r="Z864" s="54"/>
    </row>
    <row r="865" spans="1:26" x14ac:dyDescent="0.2">
      <c r="A865" s="54"/>
      <c r="B865" s="54"/>
      <c r="C865" s="50"/>
      <c r="D865" s="54"/>
      <c r="E865" s="54"/>
      <c r="F865" s="54"/>
      <c r="G865" s="54"/>
      <c r="H865" s="54"/>
      <c r="I865" s="54"/>
      <c r="J865" s="54"/>
      <c r="K865" s="103"/>
      <c r="L865" s="54"/>
      <c r="M865" s="54"/>
      <c r="N865" s="54"/>
      <c r="O865" s="54"/>
      <c r="P865" s="54"/>
      <c r="Q865" s="54"/>
      <c r="R865" s="54"/>
      <c r="S865" s="54"/>
      <c r="T865" s="54"/>
      <c r="U865" s="54"/>
      <c r="V865" s="54"/>
      <c r="W865" s="54"/>
      <c r="X865" s="54"/>
      <c r="Y865" s="54"/>
      <c r="Z865" s="54"/>
    </row>
    <row r="866" spans="1:26" x14ac:dyDescent="0.2">
      <c r="A866" s="54"/>
      <c r="B866" s="54"/>
      <c r="C866" s="50"/>
      <c r="D866" s="54"/>
      <c r="E866" s="54"/>
      <c r="F866" s="54"/>
      <c r="G866" s="54"/>
      <c r="H866" s="54"/>
      <c r="I866" s="54"/>
      <c r="J866" s="54"/>
      <c r="K866" s="103"/>
      <c r="L866" s="54"/>
      <c r="M866" s="54"/>
      <c r="N866" s="54"/>
      <c r="O866" s="54"/>
      <c r="P866" s="54"/>
      <c r="Q866" s="54"/>
      <c r="R866" s="54"/>
      <c r="S866" s="54"/>
      <c r="T866" s="54"/>
      <c r="U866" s="54"/>
      <c r="V866" s="54"/>
      <c r="W866" s="54"/>
      <c r="X866" s="54"/>
      <c r="Y866" s="54"/>
      <c r="Z866" s="54"/>
    </row>
    <row r="867" spans="1:26" x14ac:dyDescent="0.2">
      <c r="A867" s="54"/>
      <c r="B867" s="54"/>
      <c r="C867" s="50"/>
      <c r="D867" s="54"/>
      <c r="E867" s="54"/>
      <c r="F867" s="54"/>
      <c r="G867" s="54"/>
      <c r="H867" s="54"/>
      <c r="I867" s="54"/>
      <c r="J867" s="54"/>
      <c r="K867" s="103"/>
      <c r="L867" s="54"/>
      <c r="M867" s="54"/>
      <c r="N867" s="54"/>
      <c r="O867" s="54"/>
      <c r="P867" s="54"/>
      <c r="Q867" s="54"/>
      <c r="R867" s="54"/>
      <c r="S867" s="54"/>
      <c r="T867" s="54"/>
      <c r="U867" s="54"/>
      <c r="V867" s="54"/>
      <c r="W867" s="54"/>
      <c r="X867" s="54"/>
      <c r="Y867" s="54"/>
      <c r="Z867" s="54"/>
    </row>
    <row r="868" spans="1:26" x14ac:dyDescent="0.2">
      <c r="A868" s="54"/>
      <c r="B868" s="54"/>
      <c r="C868" s="50"/>
      <c r="D868" s="54"/>
      <c r="E868" s="54"/>
      <c r="F868" s="54"/>
      <c r="G868" s="54"/>
      <c r="H868" s="54"/>
      <c r="I868" s="54"/>
      <c r="J868" s="54"/>
      <c r="K868" s="103"/>
      <c r="L868" s="54"/>
      <c r="M868" s="54"/>
      <c r="N868" s="54"/>
      <c r="O868" s="54"/>
      <c r="P868" s="54"/>
      <c r="Q868" s="54"/>
      <c r="R868" s="54"/>
      <c r="S868" s="54"/>
      <c r="T868" s="54"/>
      <c r="U868" s="54"/>
      <c r="V868" s="54"/>
      <c r="W868" s="54"/>
      <c r="X868" s="54"/>
      <c r="Y868" s="54"/>
      <c r="Z868" s="54"/>
    </row>
    <row r="869" spans="1:26" x14ac:dyDescent="0.2">
      <c r="A869" s="54"/>
      <c r="B869" s="54"/>
      <c r="C869" s="50"/>
      <c r="D869" s="54"/>
      <c r="E869" s="54"/>
      <c r="F869" s="54"/>
      <c r="G869" s="54"/>
      <c r="H869" s="54"/>
      <c r="I869" s="54"/>
      <c r="J869" s="54"/>
      <c r="K869" s="103"/>
      <c r="L869" s="54"/>
      <c r="M869" s="54"/>
      <c r="N869" s="54"/>
      <c r="O869" s="54"/>
      <c r="P869" s="54"/>
      <c r="Q869" s="54"/>
      <c r="R869" s="54"/>
      <c r="S869" s="54"/>
      <c r="T869" s="54"/>
      <c r="U869" s="54"/>
      <c r="V869" s="54"/>
      <c r="W869" s="54"/>
      <c r="X869" s="54"/>
      <c r="Y869" s="54"/>
      <c r="Z869" s="54"/>
    </row>
    <row r="870" spans="1:26" x14ac:dyDescent="0.2">
      <c r="A870" s="54"/>
      <c r="B870" s="54"/>
      <c r="C870" s="50"/>
      <c r="D870" s="54"/>
      <c r="E870" s="54"/>
      <c r="F870" s="54"/>
      <c r="G870" s="54"/>
      <c r="H870" s="54"/>
      <c r="I870" s="54"/>
      <c r="J870" s="54"/>
      <c r="K870" s="103"/>
      <c r="L870" s="54"/>
      <c r="M870" s="54"/>
      <c r="N870" s="54"/>
      <c r="O870" s="54"/>
      <c r="P870" s="54"/>
      <c r="Q870" s="54"/>
      <c r="R870" s="54"/>
      <c r="S870" s="54"/>
      <c r="T870" s="54"/>
      <c r="U870" s="54"/>
      <c r="V870" s="54"/>
      <c r="W870" s="54"/>
      <c r="X870" s="54"/>
      <c r="Y870" s="54"/>
      <c r="Z870" s="54"/>
    </row>
    <row r="871" spans="1:26" x14ac:dyDescent="0.2">
      <c r="A871" s="54"/>
      <c r="B871" s="54"/>
      <c r="C871" s="50"/>
      <c r="D871" s="54"/>
      <c r="E871" s="54"/>
      <c r="F871" s="54"/>
      <c r="G871" s="54"/>
      <c r="H871" s="54"/>
      <c r="I871" s="54"/>
      <c r="J871" s="54"/>
      <c r="K871" s="103"/>
      <c r="L871" s="54"/>
      <c r="M871" s="54"/>
      <c r="N871" s="54"/>
      <c r="O871" s="54"/>
      <c r="P871" s="54"/>
      <c r="Q871" s="54"/>
      <c r="R871" s="54"/>
      <c r="S871" s="54"/>
      <c r="T871" s="54"/>
      <c r="U871" s="54"/>
      <c r="V871" s="54"/>
      <c r="W871" s="54"/>
      <c r="X871" s="54"/>
      <c r="Y871" s="54"/>
      <c r="Z871" s="54"/>
    </row>
    <row r="872" spans="1:26" x14ac:dyDescent="0.2">
      <c r="A872" s="54"/>
      <c r="B872" s="54"/>
      <c r="C872" s="50"/>
      <c r="D872" s="54"/>
      <c r="E872" s="54"/>
      <c r="F872" s="54"/>
      <c r="G872" s="54"/>
      <c r="H872" s="54"/>
      <c r="I872" s="54"/>
      <c r="J872" s="54"/>
      <c r="K872" s="103"/>
      <c r="L872" s="54"/>
      <c r="M872" s="54"/>
      <c r="N872" s="54"/>
      <c r="O872" s="54"/>
      <c r="P872" s="54"/>
      <c r="Q872" s="54"/>
      <c r="R872" s="54"/>
      <c r="S872" s="54"/>
      <c r="T872" s="54"/>
      <c r="U872" s="54"/>
      <c r="V872" s="54"/>
      <c r="W872" s="54"/>
      <c r="X872" s="54"/>
      <c r="Y872" s="54"/>
      <c r="Z872" s="54"/>
    </row>
    <row r="873" spans="1:26" x14ac:dyDescent="0.2">
      <c r="A873" s="54"/>
      <c r="B873" s="54"/>
      <c r="C873" s="50"/>
      <c r="D873" s="54"/>
      <c r="E873" s="54"/>
      <c r="F873" s="54"/>
      <c r="G873" s="54"/>
      <c r="H873" s="54"/>
      <c r="I873" s="54"/>
      <c r="J873" s="54"/>
      <c r="K873" s="103"/>
      <c r="L873" s="54"/>
      <c r="M873" s="54"/>
      <c r="N873" s="54"/>
      <c r="O873" s="54"/>
      <c r="P873" s="54"/>
      <c r="Q873" s="54"/>
      <c r="R873" s="54"/>
      <c r="S873" s="54"/>
      <c r="T873" s="54"/>
      <c r="U873" s="54"/>
      <c r="V873" s="54"/>
      <c r="W873" s="54"/>
      <c r="X873" s="54"/>
      <c r="Y873" s="54"/>
      <c r="Z873" s="54"/>
    </row>
    <row r="874" spans="1:26" x14ac:dyDescent="0.2">
      <c r="A874" s="54"/>
      <c r="B874" s="54"/>
      <c r="C874" s="50"/>
      <c r="D874" s="54"/>
      <c r="E874" s="54"/>
      <c r="F874" s="54"/>
      <c r="G874" s="54"/>
      <c r="H874" s="54"/>
      <c r="I874" s="54"/>
      <c r="J874" s="54"/>
      <c r="K874" s="103"/>
      <c r="L874" s="54"/>
      <c r="M874" s="54"/>
      <c r="N874" s="54"/>
      <c r="O874" s="54"/>
      <c r="P874" s="54"/>
      <c r="Q874" s="54"/>
      <c r="R874" s="54"/>
      <c r="S874" s="54"/>
      <c r="T874" s="54"/>
      <c r="U874" s="54"/>
      <c r="V874" s="54"/>
      <c r="W874" s="54"/>
      <c r="X874" s="54"/>
      <c r="Y874" s="54"/>
      <c r="Z874" s="54"/>
    </row>
    <row r="875" spans="1:26" x14ac:dyDescent="0.2">
      <c r="A875" s="54"/>
      <c r="B875" s="54"/>
      <c r="C875" s="50"/>
      <c r="D875" s="54"/>
      <c r="E875" s="54"/>
      <c r="F875" s="54"/>
      <c r="G875" s="54"/>
      <c r="H875" s="54"/>
      <c r="I875" s="54"/>
      <c r="J875" s="54"/>
      <c r="K875" s="103"/>
      <c r="L875" s="54"/>
      <c r="M875" s="54"/>
      <c r="N875" s="54"/>
      <c r="O875" s="54"/>
      <c r="P875" s="54"/>
      <c r="Q875" s="54"/>
      <c r="R875" s="54"/>
      <c r="S875" s="54"/>
      <c r="T875" s="54"/>
      <c r="U875" s="54"/>
      <c r="V875" s="54"/>
      <c r="W875" s="54"/>
      <c r="X875" s="54"/>
      <c r="Y875" s="54"/>
      <c r="Z875" s="54"/>
    </row>
    <row r="876" spans="1:26" x14ac:dyDescent="0.2">
      <c r="A876" s="54"/>
      <c r="B876" s="54"/>
      <c r="C876" s="50"/>
      <c r="D876" s="54"/>
      <c r="E876" s="54"/>
      <c r="F876" s="54"/>
      <c r="G876" s="54"/>
      <c r="H876" s="54"/>
      <c r="I876" s="54"/>
      <c r="J876" s="54"/>
      <c r="K876" s="103"/>
      <c r="L876" s="54"/>
      <c r="M876" s="54"/>
      <c r="N876" s="54"/>
      <c r="O876" s="54"/>
      <c r="P876" s="54"/>
      <c r="Q876" s="54"/>
      <c r="R876" s="54"/>
      <c r="S876" s="54"/>
      <c r="T876" s="54"/>
      <c r="U876" s="54"/>
      <c r="V876" s="54"/>
      <c r="W876" s="54"/>
      <c r="X876" s="54"/>
      <c r="Y876" s="54"/>
      <c r="Z876" s="54"/>
    </row>
    <row r="877" spans="1:26" x14ac:dyDescent="0.2">
      <c r="A877" s="54"/>
      <c r="B877" s="54"/>
      <c r="C877" s="50"/>
      <c r="D877" s="54"/>
      <c r="E877" s="54"/>
      <c r="F877" s="54"/>
      <c r="G877" s="54"/>
      <c r="H877" s="54"/>
      <c r="I877" s="54"/>
      <c r="J877" s="54"/>
      <c r="K877" s="103"/>
      <c r="L877" s="54"/>
      <c r="M877" s="54"/>
      <c r="N877" s="54"/>
      <c r="O877" s="54"/>
      <c r="P877" s="54"/>
      <c r="Q877" s="54"/>
      <c r="R877" s="54"/>
      <c r="S877" s="54"/>
      <c r="T877" s="54"/>
      <c r="U877" s="54"/>
      <c r="V877" s="54"/>
      <c r="W877" s="54"/>
      <c r="X877" s="54"/>
      <c r="Y877" s="54"/>
      <c r="Z877" s="54"/>
    </row>
    <row r="878" spans="1:26" x14ac:dyDescent="0.2">
      <c r="A878" s="54"/>
      <c r="B878" s="54"/>
      <c r="C878" s="50"/>
      <c r="D878" s="54"/>
      <c r="E878" s="54"/>
      <c r="F878" s="54"/>
      <c r="G878" s="54"/>
      <c r="H878" s="54"/>
      <c r="I878" s="54"/>
      <c r="J878" s="54"/>
      <c r="K878" s="103"/>
      <c r="L878" s="54"/>
      <c r="M878" s="54"/>
      <c r="N878" s="54"/>
      <c r="O878" s="54"/>
      <c r="P878" s="54"/>
      <c r="Q878" s="54"/>
      <c r="R878" s="54"/>
      <c r="S878" s="54"/>
      <c r="T878" s="54"/>
      <c r="U878" s="54"/>
      <c r="V878" s="54"/>
      <c r="W878" s="54"/>
      <c r="X878" s="54"/>
      <c r="Y878" s="54"/>
      <c r="Z878" s="54"/>
    </row>
    <row r="879" spans="1:26" x14ac:dyDescent="0.2">
      <c r="A879" s="54"/>
      <c r="B879" s="54"/>
      <c r="C879" s="50"/>
      <c r="D879" s="54"/>
      <c r="E879" s="54"/>
      <c r="F879" s="54"/>
      <c r="G879" s="54"/>
      <c r="H879" s="54"/>
      <c r="I879" s="54"/>
      <c r="J879" s="54"/>
      <c r="K879" s="103"/>
      <c r="L879" s="54"/>
      <c r="M879" s="54"/>
      <c r="N879" s="54"/>
      <c r="O879" s="54"/>
      <c r="P879" s="54"/>
      <c r="Q879" s="54"/>
      <c r="R879" s="54"/>
      <c r="S879" s="54"/>
      <c r="T879" s="54"/>
      <c r="U879" s="54"/>
      <c r="V879" s="54"/>
      <c r="W879" s="54"/>
      <c r="X879" s="54"/>
      <c r="Y879" s="54"/>
      <c r="Z879" s="54"/>
    </row>
    <row r="880" spans="1:26" x14ac:dyDescent="0.2">
      <c r="A880" s="54"/>
      <c r="B880" s="54"/>
      <c r="C880" s="50"/>
      <c r="D880" s="54"/>
      <c r="E880" s="54"/>
      <c r="F880" s="54"/>
      <c r="G880" s="54"/>
      <c r="H880" s="54"/>
      <c r="I880" s="54"/>
      <c r="J880" s="54"/>
      <c r="K880" s="103"/>
      <c r="L880" s="54"/>
      <c r="M880" s="54"/>
      <c r="N880" s="54"/>
      <c r="O880" s="54"/>
      <c r="P880" s="54"/>
      <c r="Q880" s="54"/>
      <c r="R880" s="54"/>
      <c r="S880" s="54"/>
      <c r="T880" s="54"/>
      <c r="U880" s="54"/>
      <c r="V880" s="54"/>
      <c r="W880" s="54"/>
      <c r="X880" s="54"/>
      <c r="Y880" s="54"/>
      <c r="Z880" s="54"/>
    </row>
    <row r="881" spans="1:26" x14ac:dyDescent="0.2">
      <c r="A881" s="54"/>
      <c r="B881" s="54"/>
      <c r="C881" s="50"/>
      <c r="D881" s="54"/>
      <c r="E881" s="54"/>
      <c r="F881" s="54"/>
      <c r="G881" s="54"/>
      <c r="H881" s="54"/>
      <c r="I881" s="54"/>
      <c r="J881" s="54"/>
      <c r="K881" s="103"/>
      <c r="L881" s="54"/>
      <c r="M881" s="54"/>
      <c r="N881" s="54"/>
      <c r="O881" s="54"/>
      <c r="P881" s="54"/>
      <c r="Q881" s="54"/>
      <c r="R881" s="54"/>
      <c r="S881" s="54"/>
      <c r="T881" s="54"/>
      <c r="U881" s="54"/>
      <c r="V881" s="54"/>
      <c r="W881" s="54"/>
      <c r="X881" s="54"/>
      <c r="Y881" s="54"/>
      <c r="Z881" s="54"/>
    </row>
    <row r="882" spans="1:26" x14ac:dyDescent="0.2">
      <c r="A882" s="54"/>
      <c r="B882" s="54"/>
      <c r="C882" s="50"/>
      <c r="D882" s="54"/>
      <c r="E882" s="54"/>
      <c r="F882" s="54"/>
      <c r="G882" s="54"/>
      <c r="H882" s="54"/>
      <c r="I882" s="54"/>
      <c r="J882" s="54"/>
      <c r="K882" s="103"/>
      <c r="L882" s="54"/>
      <c r="M882" s="54"/>
      <c r="N882" s="54"/>
      <c r="O882" s="54"/>
      <c r="P882" s="54"/>
      <c r="Q882" s="54"/>
      <c r="R882" s="54"/>
      <c r="S882" s="54"/>
      <c r="T882" s="54"/>
      <c r="U882" s="54"/>
      <c r="V882" s="54"/>
      <c r="W882" s="54"/>
      <c r="X882" s="54"/>
      <c r="Y882" s="54"/>
      <c r="Z882" s="54"/>
    </row>
    <row r="883" spans="1:26" x14ac:dyDescent="0.2">
      <c r="A883" s="54"/>
      <c r="B883" s="54"/>
      <c r="C883" s="50"/>
      <c r="D883" s="54"/>
      <c r="E883" s="54"/>
      <c r="F883" s="54"/>
      <c r="G883" s="54"/>
      <c r="H883" s="54"/>
      <c r="I883" s="54"/>
      <c r="J883" s="54"/>
      <c r="K883" s="103"/>
      <c r="L883" s="54"/>
      <c r="M883" s="54"/>
      <c r="N883" s="54"/>
      <c r="O883" s="54"/>
      <c r="P883" s="54"/>
      <c r="Q883" s="54"/>
      <c r="R883" s="54"/>
      <c r="S883" s="54"/>
      <c r="T883" s="54"/>
      <c r="U883" s="54"/>
      <c r="V883" s="54"/>
      <c r="W883" s="54"/>
      <c r="X883" s="54"/>
      <c r="Y883" s="54"/>
      <c r="Z883" s="54"/>
    </row>
    <row r="884" spans="1:26" x14ac:dyDescent="0.2">
      <c r="A884" s="54"/>
      <c r="B884" s="54"/>
      <c r="C884" s="50"/>
      <c r="D884" s="54"/>
      <c r="E884" s="54"/>
      <c r="F884" s="54"/>
      <c r="G884" s="54"/>
      <c r="H884" s="54"/>
      <c r="I884" s="54"/>
      <c r="J884" s="54"/>
      <c r="K884" s="103"/>
      <c r="L884" s="54"/>
      <c r="M884" s="54"/>
      <c r="N884" s="54"/>
      <c r="O884" s="54"/>
      <c r="P884" s="54"/>
      <c r="Q884" s="54"/>
      <c r="R884" s="54"/>
      <c r="S884" s="54"/>
      <c r="T884" s="54"/>
      <c r="U884" s="54"/>
      <c r="V884" s="54"/>
      <c r="W884" s="54"/>
      <c r="X884" s="54"/>
      <c r="Y884" s="54"/>
      <c r="Z884" s="54"/>
    </row>
    <row r="885" spans="1:26" x14ac:dyDescent="0.2">
      <c r="A885" s="54"/>
      <c r="B885" s="54"/>
      <c r="C885" s="50"/>
      <c r="D885" s="54"/>
      <c r="E885" s="54"/>
      <c r="F885" s="54"/>
      <c r="G885" s="54"/>
      <c r="H885" s="54"/>
      <c r="I885" s="54"/>
      <c r="J885" s="54"/>
      <c r="K885" s="103"/>
      <c r="L885" s="54"/>
      <c r="M885" s="54"/>
      <c r="N885" s="54"/>
      <c r="O885" s="54"/>
      <c r="P885" s="54"/>
      <c r="Q885" s="54"/>
      <c r="R885" s="54"/>
      <c r="S885" s="54"/>
      <c r="T885" s="54"/>
      <c r="U885" s="54"/>
      <c r="V885" s="54"/>
      <c r="W885" s="54"/>
      <c r="X885" s="54"/>
      <c r="Y885" s="54"/>
      <c r="Z885" s="54"/>
    </row>
    <row r="886" spans="1:26" x14ac:dyDescent="0.2">
      <c r="A886" s="54"/>
      <c r="B886" s="54"/>
      <c r="C886" s="50"/>
      <c r="D886" s="54"/>
      <c r="E886" s="54"/>
      <c r="F886" s="54"/>
      <c r="G886" s="54"/>
      <c r="H886" s="54"/>
      <c r="I886" s="54"/>
      <c r="J886" s="54"/>
      <c r="K886" s="103"/>
      <c r="L886" s="54"/>
      <c r="M886" s="54"/>
      <c r="N886" s="54"/>
      <c r="O886" s="54"/>
      <c r="P886" s="54"/>
      <c r="Q886" s="54"/>
      <c r="R886" s="54"/>
      <c r="S886" s="54"/>
      <c r="T886" s="54"/>
      <c r="U886" s="54"/>
      <c r="V886" s="54"/>
      <c r="W886" s="54"/>
      <c r="X886" s="54"/>
      <c r="Y886" s="54"/>
      <c r="Z886" s="54"/>
    </row>
    <row r="887" spans="1:26" x14ac:dyDescent="0.2">
      <c r="A887" s="54"/>
      <c r="B887" s="54"/>
      <c r="C887" s="50"/>
      <c r="D887" s="54"/>
      <c r="E887" s="54"/>
      <c r="F887" s="54"/>
      <c r="G887" s="54"/>
      <c r="H887" s="54"/>
      <c r="I887" s="54"/>
      <c r="J887" s="54"/>
      <c r="K887" s="103"/>
      <c r="L887" s="54"/>
      <c r="M887" s="54"/>
      <c r="N887" s="54"/>
      <c r="O887" s="54"/>
      <c r="P887" s="54"/>
      <c r="Q887" s="54"/>
      <c r="R887" s="54"/>
      <c r="S887" s="54"/>
      <c r="T887" s="54"/>
      <c r="U887" s="54"/>
      <c r="V887" s="54"/>
      <c r="W887" s="54"/>
      <c r="X887" s="54"/>
      <c r="Y887" s="54"/>
      <c r="Z887" s="54"/>
    </row>
    <row r="888" spans="1:26" x14ac:dyDescent="0.2">
      <c r="A888" s="54"/>
      <c r="B888" s="54"/>
      <c r="C888" s="50"/>
      <c r="D888" s="54"/>
      <c r="E888" s="54"/>
      <c r="F888" s="54"/>
      <c r="G888" s="54"/>
      <c r="H888" s="54"/>
      <c r="I888" s="54"/>
      <c r="J888" s="54"/>
      <c r="K888" s="103"/>
      <c r="L888" s="54"/>
      <c r="M888" s="54"/>
      <c r="N888" s="54"/>
      <c r="O888" s="54"/>
      <c r="P888" s="54"/>
      <c r="Q888" s="54"/>
      <c r="R888" s="54"/>
      <c r="S888" s="54"/>
      <c r="T888" s="54"/>
      <c r="U888" s="54"/>
      <c r="V888" s="54"/>
      <c r="W888" s="54"/>
      <c r="X888" s="54"/>
      <c r="Y888" s="54"/>
      <c r="Z888" s="54"/>
    </row>
    <row r="889" spans="1:26" x14ac:dyDescent="0.2">
      <c r="A889" s="54"/>
      <c r="B889" s="54"/>
      <c r="C889" s="50"/>
      <c r="D889" s="54"/>
      <c r="E889" s="54"/>
      <c r="F889" s="54"/>
      <c r="G889" s="54"/>
      <c r="H889" s="54"/>
      <c r="I889" s="54"/>
      <c r="J889" s="54"/>
      <c r="K889" s="103"/>
      <c r="L889" s="54"/>
      <c r="M889" s="54"/>
      <c r="N889" s="54"/>
      <c r="O889" s="54"/>
      <c r="P889" s="54"/>
      <c r="Q889" s="54"/>
      <c r="R889" s="54"/>
      <c r="S889" s="54"/>
      <c r="T889" s="54"/>
      <c r="U889" s="54"/>
      <c r="V889" s="54"/>
      <c r="W889" s="54"/>
      <c r="X889" s="54"/>
      <c r="Y889" s="54"/>
      <c r="Z889" s="54"/>
    </row>
    <row r="890" spans="1:26" x14ac:dyDescent="0.2">
      <c r="A890" s="54"/>
      <c r="B890" s="54"/>
      <c r="C890" s="50"/>
      <c r="D890" s="54"/>
      <c r="E890" s="54"/>
      <c r="F890" s="54"/>
      <c r="G890" s="54"/>
      <c r="H890" s="54"/>
      <c r="I890" s="54"/>
      <c r="J890" s="54"/>
      <c r="K890" s="103"/>
      <c r="L890" s="54"/>
      <c r="M890" s="54"/>
      <c r="N890" s="54"/>
      <c r="O890" s="54"/>
      <c r="P890" s="54"/>
      <c r="Q890" s="54"/>
      <c r="R890" s="54"/>
      <c r="S890" s="54"/>
      <c r="T890" s="54"/>
      <c r="U890" s="54"/>
      <c r="V890" s="54"/>
      <c r="W890" s="54"/>
      <c r="X890" s="54"/>
      <c r="Y890" s="54"/>
      <c r="Z890" s="54"/>
    </row>
    <row r="891" spans="1:26" x14ac:dyDescent="0.2">
      <c r="A891" s="54"/>
      <c r="B891" s="54"/>
      <c r="C891" s="50"/>
      <c r="D891" s="54"/>
      <c r="E891" s="54"/>
      <c r="F891" s="54"/>
      <c r="G891" s="54"/>
      <c r="H891" s="54"/>
      <c r="I891" s="54"/>
      <c r="J891" s="54"/>
      <c r="K891" s="103"/>
      <c r="L891" s="54"/>
      <c r="M891" s="54"/>
      <c r="N891" s="54"/>
      <c r="O891" s="54"/>
      <c r="P891" s="54"/>
      <c r="Q891" s="54"/>
      <c r="R891" s="54"/>
      <c r="S891" s="54"/>
      <c r="T891" s="54"/>
      <c r="U891" s="54"/>
      <c r="V891" s="54"/>
      <c r="W891" s="54"/>
      <c r="X891" s="54"/>
      <c r="Y891" s="54"/>
      <c r="Z891" s="54"/>
    </row>
    <row r="892" spans="1:26" x14ac:dyDescent="0.2">
      <c r="A892" s="54"/>
      <c r="B892" s="54"/>
      <c r="C892" s="50"/>
      <c r="D892" s="54"/>
      <c r="E892" s="54"/>
      <c r="F892" s="54"/>
      <c r="G892" s="54"/>
      <c r="H892" s="54"/>
      <c r="I892" s="54"/>
      <c r="J892" s="54"/>
      <c r="K892" s="103"/>
      <c r="L892" s="54"/>
      <c r="M892" s="54"/>
      <c r="N892" s="54"/>
      <c r="O892" s="54"/>
      <c r="P892" s="54"/>
      <c r="Q892" s="54"/>
      <c r="R892" s="54"/>
      <c r="S892" s="54"/>
      <c r="T892" s="54"/>
      <c r="U892" s="54"/>
      <c r="V892" s="54"/>
      <c r="W892" s="54"/>
      <c r="X892" s="54"/>
      <c r="Y892" s="54"/>
      <c r="Z892" s="54"/>
    </row>
    <row r="893" spans="1:26" x14ac:dyDescent="0.2">
      <c r="A893" s="54"/>
      <c r="B893" s="54"/>
      <c r="C893" s="50"/>
      <c r="D893" s="54"/>
      <c r="E893" s="54"/>
      <c r="F893" s="54"/>
      <c r="G893" s="54"/>
      <c r="H893" s="54"/>
      <c r="I893" s="54"/>
      <c r="J893" s="54"/>
      <c r="K893" s="103"/>
      <c r="L893" s="54"/>
      <c r="M893" s="54"/>
      <c r="N893" s="54"/>
      <c r="O893" s="54"/>
      <c r="P893" s="54"/>
      <c r="Q893" s="54"/>
      <c r="R893" s="54"/>
      <c r="S893" s="54"/>
      <c r="T893" s="54"/>
      <c r="U893" s="54"/>
      <c r="V893" s="54"/>
      <c r="W893" s="54"/>
      <c r="X893" s="54"/>
      <c r="Y893" s="54"/>
      <c r="Z893" s="54"/>
    </row>
    <row r="894" spans="1:26" x14ac:dyDescent="0.2">
      <c r="A894" s="54"/>
      <c r="B894" s="54"/>
      <c r="C894" s="50"/>
      <c r="D894" s="54"/>
      <c r="E894" s="54"/>
      <c r="F894" s="54"/>
      <c r="G894" s="54"/>
      <c r="H894" s="54"/>
      <c r="I894" s="54"/>
      <c r="J894" s="54"/>
      <c r="K894" s="103"/>
      <c r="L894" s="54"/>
      <c r="M894" s="54"/>
      <c r="N894" s="54"/>
      <c r="O894" s="54"/>
      <c r="P894" s="54"/>
      <c r="Q894" s="54"/>
      <c r="R894" s="54"/>
      <c r="S894" s="54"/>
      <c r="T894" s="54"/>
      <c r="U894" s="54"/>
      <c r="V894" s="54"/>
      <c r="W894" s="54"/>
      <c r="X894" s="54"/>
      <c r="Y894" s="54"/>
      <c r="Z894" s="54"/>
    </row>
    <row r="895" spans="1:26" x14ac:dyDescent="0.2">
      <c r="A895" s="54"/>
      <c r="B895" s="54"/>
      <c r="C895" s="50"/>
      <c r="D895" s="54"/>
      <c r="E895" s="54"/>
      <c r="F895" s="54"/>
      <c r="G895" s="54"/>
      <c r="H895" s="54"/>
      <c r="I895" s="54"/>
      <c r="J895" s="54"/>
      <c r="K895" s="103"/>
      <c r="L895" s="54"/>
      <c r="M895" s="54"/>
      <c r="N895" s="54"/>
      <c r="O895" s="54"/>
      <c r="P895" s="54"/>
      <c r="Q895" s="54"/>
      <c r="R895" s="54"/>
      <c r="S895" s="54"/>
      <c r="T895" s="54"/>
      <c r="U895" s="54"/>
      <c r="V895" s="54"/>
      <c r="W895" s="54"/>
      <c r="X895" s="54"/>
      <c r="Y895" s="54"/>
      <c r="Z895" s="54"/>
    </row>
    <row r="896" spans="1:26" x14ac:dyDescent="0.2">
      <c r="A896" s="54"/>
      <c r="B896" s="54"/>
      <c r="C896" s="50"/>
      <c r="D896" s="54"/>
      <c r="E896" s="54"/>
      <c r="F896" s="54"/>
      <c r="G896" s="54"/>
      <c r="H896" s="54"/>
      <c r="I896" s="54"/>
      <c r="J896" s="54"/>
      <c r="K896" s="103"/>
      <c r="L896" s="54"/>
      <c r="M896" s="54"/>
      <c r="N896" s="54"/>
      <c r="O896" s="54"/>
      <c r="P896" s="54"/>
      <c r="Q896" s="54"/>
      <c r="R896" s="54"/>
      <c r="S896" s="54"/>
      <c r="T896" s="54"/>
      <c r="U896" s="54"/>
      <c r="V896" s="54"/>
      <c r="W896" s="54"/>
      <c r="X896" s="54"/>
      <c r="Y896" s="54"/>
      <c r="Z896" s="54"/>
    </row>
    <row r="897" spans="1:26" x14ac:dyDescent="0.2">
      <c r="A897" s="54"/>
      <c r="B897" s="54"/>
      <c r="C897" s="50"/>
      <c r="D897" s="54"/>
      <c r="E897" s="54"/>
      <c r="F897" s="54"/>
      <c r="G897" s="54"/>
      <c r="H897" s="54"/>
      <c r="I897" s="54"/>
      <c r="J897" s="54"/>
      <c r="K897" s="103"/>
      <c r="L897" s="54"/>
      <c r="M897" s="54"/>
      <c r="N897" s="54"/>
      <c r="O897" s="54"/>
      <c r="P897" s="54"/>
      <c r="Q897" s="54"/>
      <c r="R897" s="54"/>
      <c r="S897" s="54"/>
      <c r="T897" s="54"/>
      <c r="U897" s="54"/>
      <c r="V897" s="54"/>
      <c r="W897" s="54"/>
      <c r="X897" s="54"/>
      <c r="Y897" s="54"/>
      <c r="Z897" s="54"/>
    </row>
    <row r="898" spans="1:26" x14ac:dyDescent="0.2">
      <c r="A898" s="54"/>
      <c r="B898" s="54"/>
      <c r="C898" s="50"/>
      <c r="D898" s="54"/>
      <c r="E898" s="54"/>
      <c r="F898" s="54"/>
      <c r="G898" s="54"/>
      <c r="H898" s="54"/>
      <c r="I898" s="54"/>
      <c r="J898" s="54"/>
      <c r="K898" s="103"/>
      <c r="L898" s="54"/>
      <c r="M898" s="54"/>
      <c r="N898" s="54"/>
      <c r="O898" s="54"/>
      <c r="P898" s="54"/>
      <c r="Q898" s="54"/>
      <c r="R898" s="54"/>
      <c r="S898" s="54"/>
      <c r="T898" s="54"/>
      <c r="U898" s="54"/>
      <c r="V898" s="54"/>
      <c r="W898" s="54"/>
      <c r="X898" s="54"/>
      <c r="Y898" s="54"/>
      <c r="Z898" s="54"/>
    </row>
    <row r="899" spans="1:26" x14ac:dyDescent="0.2">
      <c r="A899" s="54"/>
      <c r="B899" s="54"/>
      <c r="C899" s="50"/>
      <c r="D899" s="54"/>
      <c r="E899" s="54"/>
      <c r="F899" s="54"/>
      <c r="G899" s="54"/>
      <c r="H899" s="54"/>
      <c r="I899" s="54"/>
      <c r="J899" s="54"/>
      <c r="K899" s="103"/>
      <c r="L899" s="54"/>
      <c r="M899" s="54"/>
      <c r="N899" s="54"/>
      <c r="O899" s="54"/>
      <c r="P899" s="54"/>
      <c r="Q899" s="54"/>
      <c r="R899" s="54"/>
      <c r="S899" s="54"/>
      <c r="T899" s="54"/>
      <c r="U899" s="54"/>
      <c r="V899" s="54"/>
      <c r="W899" s="54"/>
      <c r="X899" s="54"/>
      <c r="Y899" s="54"/>
      <c r="Z899" s="54"/>
    </row>
    <row r="900" spans="1:26" x14ac:dyDescent="0.2">
      <c r="A900" s="54"/>
      <c r="B900" s="54"/>
      <c r="C900" s="50"/>
      <c r="D900" s="54"/>
      <c r="E900" s="54"/>
      <c r="F900" s="54"/>
      <c r="G900" s="54"/>
      <c r="H900" s="54"/>
      <c r="I900" s="54"/>
      <c r="J900" s="54"/>
      <c r="K900" s="103"/>
      <c r="L900" s="54"/>
      <c r="M900" s="54"/>
      <c r="N900" s="54"/>
      <c r="O900" s="54"/>
      <c r="P900" s="54"/>
      <c r="Q900" s="54"/>
      <c r="R900" s="54"/>
      <c r="S900" s="54"/>
      <c r="T900" s="54"/>
      <c r="U900" s="54"/>
      <c r="V900" s="54"/>
      <c r="W900" s="54"/>
      <c r="X900" s="54"/>
      <c r="Y900" s="54"/>
      <c r="Z900" s="54"/>
    </row>
    <row r="901" spans="1:26" x14ac:dyDescent="0.2">
      <c r="A901" s="54"/>
      <c r="B901" s="54"/>
      <c r="C901" s="50"/>
      <c r="D901" s="54"/>
      <c r="E901" s="54"/>
      <c r="F901" s="54"/>
      <c r="G901" s="54"/>
      <c r="H901" s="54"/>
      <c r="I901" s="54"/>
      <c r="J901" s="54"/>
      <c r="K901" s="103"/>
      <c r="L901" s="54"/>
      <c r="M901" s="54"/>
      <c r="N901" s="54"/>
      <c r="O901" s="54"/>
      <c r="P901" s="54"/>
      <c r="Q901" s="54"/>
      <c r="R901" s="54"/>
      <c r="S901" s="54"/>
      <c r="T901" s="54"/>
      <c r="U901" s="54"/>
      <c r="V901" s="54"/>
      <c r="W901" s="54"/>
      <c r="X901" s="54"/>
      <c r="Y901" s="54"/>
      <c r="Z901" s="54"/>
    </row>
    <row r="902" spans="1:26" x14ac:dyDescent="0.2">
      <c r="A902" s="54"/>
      <c r="B902" s="54"/>
      <c r="C902" s="50"/>
      <c r="D902" s="54"/>
      <c r="E902" s="54"/>
      <c r="F902" s="54"/>
      <c r="G902" s="54"/>
      <c r="H902" s="54"/>
      <c r="I902" s="54"/>
      <c r="J902" s="54"/>
      <c r="K902" s="103"/>
      <c r="L902" s="54"/>
      <c r="M902" s="54"/>
      <c r="N902" s="54"/>
      <c r="O902" s="54"/>
      <c r="P902" s="54"/>
      <c r="Q902" s="54"/>
      <c r="R902" s="54"/>
      <c r="S902" s="54"/>
      <c r="T902" s="54"/>
      <c r="U902" s="54"/>
      <c r="V902" s="54"/>
      <c r="W902" s="54"/>
      <c r="X902" s="54"/>
      <c r="Y902" s="54"/>
      <c r="Z902" s="54"/>
    </row>
    <row r="903" spans="1:26" x14ac:dyDescent="0.2">
      <c r="A903" s="54"/>
      <c r="B903" s="54"/>
      <c r="C903" s="50"/>
      <c r="D903" s="54"/>
      <c r="E903" s="54"/>
      <c r="F903" s="54"/>
      <c r="G903" s="54"/>
      <c r="H903" s="54"/>
      <c r="I903" s="54"/>
      <c r="J903" s="54"/>
      <c r="K903" s="103"/>
      <c r="L903" s="54"/>
      <c r="M903" s="54"/>
      <c r="N903" s="54"/>
      <c r="O903" s="54"/>
      <c r="P903" s="54"/>
      <c r="Q903" s="54"/>
      <c r="R903" s="54"/>
      <c r="S903" s="54"/>
      <c r="T903" s="54"/>
      <c r="U903" s="54"/>
      <c r="V903" s="54"/>
      <c r="W903" s="54"/>
      <c r="X903" s="54"/>
      <c r="Y903" s="54"/>
      <c r="Z903" s="54"/>
    </row>
    <row r="904" spans="1:26" x14ac:dyDescent="0.2">
      <c r="A904" s="54"/>
      <c r="B904" s="54"/>
      <c r="C904" s="50"/>
      <c r="D904" s="54"/>
      <c r="E904" s="54"/>
      <c r="F904" s="54"/>
      <c r="G904" s="54"/>
      <c r="H904" s="54"/>
      <c r="I904" s="54"/>
      <c r="J904" s="54"/>
      <c r="K904" s="103"/>
      <c r="L904" s="54"/>
      <c r="M904" s="54"/>
      <c r="N904" s="54"/>
      <c r="O904" s="54"/>
      <c r="P904" s="54"/>
      <c r="Q904" s="54"/>
      <c r="R904" s="54"/>
      <c r="S904" s="54"/>
      <c r="T904" s="54"/>
      <c r="U904" s="54"/>
      <c r="V904" s="54"/>
      <c r="W904" s="54"/>
      <c r="X904" s="54"/>
      <c r="Y904" s="54"/>
      <c r="Z904" s="54"/>
    </row>
    <row r="905" spans="1:26" x14ac:dyDescent="0.2">
      <c r="A905" s="54"/>
      <c r="B905" s="54"/>
      <c r="C905" s="50"/>
      <c r="D905" s="54"/>
      <c r="E905" s="54"/>
      <c r="F905" s="54"/>
      <c r="G905" s="54"/>
      <c r="H905" s="54"/>
      <c r="I905" s="54"/>
      <c r="J905" s="54"/>
      <c r="K905" s="103"/>
      <c r="L905" s="54"/>
      <c r="M905" s="54"/>
      <c r="N905" s="54"/>
      <c r="O905" s="54"/>
      <c r="P905" s="54"/>
      <c r="Q905" s="54"/>
      <c r="R905" s="54"/>
      <c r="S905" s="54"/>
      <c r="T905" s="54"/>
      <c r="U905" s="54"/>
      <c r="V905" s="54"/>
      <c r="W905" s="54"/>
      <c r="X905" s="54"/>
      <c r="Y905" s="54"/>
      <c r="Z905" s="54"/>
    </row>
    <row r="906" spans="1:26" x14ac:dyDescent="0.2">
      <c r="A906" s="54"/>
      <c r="B906" s="54"/>
      <c r="C906" s="50"/>
      <c r="D906" s="54"/>
      <c r="E906" s="54"/>
      <c r="F906" s="54"/>
      <c r="G906" s="54"/>
      <c r="H906" s="54"/>
      <c r="I906" s="54"/>
      <c r="J906" s="54"/>
      <c r="K906" s="103"/>
      <c r="L906" s="54"/>
      <c r="M906" s="54"/>
      <c r="N906" s="54"/>
      <c r="O906" s="54"/>
      <c r="P906" s="54"/>
      <c r="Q906" s="54"/>
      <c r="R906" s="54"/>
      <c r="S906" s="54"/>
      <c r="T906" s="54"/>
      <c r="U906" s="54"/>
      <c r="V906" s="54"/>
      <c r="W906" s="54"/>
      <c r="X906" s="54"/>
      <c r="Y906" s="54"/>
      <c r="Z906" s="54"/>
    </row>
    <row r="907" spans="1:26" x14ac:dyDescent="0.2">
      <c r="A907" s="54"/>
      <c r="B907" s="54"/>
      <c r="C907" s="50"/>
      <c r="D907" s="54"/>
      <c r="E907" s="54"/>
      <c r="F907" s="54"/>
      <c r="G907" s="54"/>
      <c r="H907" s="54"/>
      <c r="I907" s="54"/>
      <c r="J907" s="54"/>
      <c r="K907" s="103"/>
      <c r="L907" s="54"/>
      <c r="M907" s="54"/>
      <c r="N907" s="54"/>
      <c r="O907" s="54"/>
      <c r="P907" s="54"/>
      <c r="Q907" s="54"/>
      <c r="R907" s="54"/>
      <c r="S907" s="54"/>
      <c r="T907" s="54"/>
      <c r="U907" s="54"/>
      <c r="V907" s="54"/>
      <c r="W907" s="54"/>
      <c r="X907" s="54"/>
      <c r="Y907" s="54"/>
      <c r="Z907" s="54"/>
    </row>
    <row r="908" spans="1:26" x14ac:dyDescent="0.2">
      <c r="A908" s="54"/>
      <c r="B908" s="54"/>
      <c r="C908" s="50"/>
      <c r="D908" s="54"/>
      <c r="E908" s="54"/>
      <c r="F908" s="54"/>
      <c r="G908" s="54"/>
      <c r="H908" s="54"/>
      <c r="I908" s="54"/>
      <c r="J908" s="54"/>
      <c r="K908" s="103"/>
      <c r="L908" s="54"/>
      <c r="M908" s="54"/>
      <c r="N908" s="54"/>
      <c r="O908" s="54"/>
      <c r="P908" s="54"/>
      <c r="Q908" s="54"/>
      <c r="R908" s="54"/>
      <c r="S908" s="54"/>
      <c r="T908" s="54"/>
      <c r="U908" s="54"/>
      <c r="V908" s="54"/>
      <c r="W908" s="54"/>
      <c r="X908" s="54"/>
      <c r="Y908" s="54"/>
      <c r="Z908" s="54"/>
    </row>
    <row r="909" spans="1:26" x14ac:dyDescent="0.2">
      <c r="A909" s="54"/>
      <c r="B909" s="54"/>
      <c r="C909" s="50"/>
      <c r="D909" s="54"/>
      <c r="E909" s="54"/>
      <c r="F909" s="54"/>
      <c r="G909" s="54"/>
      <c r="H909" s="54"/>
      <c r="I909" s="54"/>
      <c r="J909" s="54"/>
      <c r="K909" s="103"/>
      <c r="L909" s="54"/>
      <c r="M909" s="54"/>
      <c r="N909" s="54"/>
      <c r="O909" s="54"/>
      <c r="P909" s="54"/>
      <c r="Q909" s="54"/>
      <c r="R909" s="54"/>
      <c r="S909" s="54"/>
      <c r="T909" s="54"/>
      <c r="U909" s="54"/>
      <c r="V909" s="54"/>
      <c r="W909" s="54"/>
      <c r="X909" s="54"/>
      <c r="Y909" s="54"/>
      <c r="Z909" s="54"/>
    </row>
    <row r="910" spans="1:26" x14ac:dyDescent="0.2">
      <c r="A910" s="54"/>
      <c r="B910" s="54"/>
      <c r="C910" s="50"/>
      <c r="D910" s="54"/>
      <c r="E910" s="54"/>
      <c r="F910" s="54"/>
      <c r="G910" s="54"/>
      <c r="H910" s="54"/>
      <c r="I910" s="54"/>
      <c r="J910" s="54"/>
      <c r="K910" s="103"/>
      <c r="L910" s="54"/>
      <c r="M910" s="54"/>
      <c r="N910" s="54"/>
      <c r="O910" s="54"/>
      <c r="P910" s="54"/>
      <c r="Q910" s="54"/>
      <c r="R910" s="54"/>
      <c r="S910" s="54"/>
      <c r="T910" s="54"/>
      <c r="U910" s="54"/>
      <c r="V910" s="54"/>
      <c r="W910" s="54"/>
      <c r="X910" s="54"/>
      <c r="Y910" s="54"/>
      <c r="Z910" s="54"/>
    </row>
    <row r="911" spans="1:26" x14ac:dyDescent="0.2">
      <c r="A911" s="54"/>
      <c r="B911" s="54"/>
      <c r="C911" s="50"/>
      <c r="D911" s="54"/>
      <c r="E911" s="54"/>
      <c r="F911" s="54"/>
      <c r="G911" s="54"/>
      <c r="H911" s="54"/>
      <c r="I911" s="54"/>
      <c r="J911" s="54"/>
      <c r="K911" s="103"/>
      <c r="L911" s="54"/>
      <c r="M911" s="54"/>
      <c r="N911" s="54"/>
      <c r="O911" s="54"/>
      <c r="P911" s="54"/>
      <c r="Q911" s="54"/>
      <c r="R911" s="54"/>
      <c r="S911" s="54"/>
      <c r="T911" s="54"/>
      <c r="U911" s="54"/>
      <c r="V911" s="54"/>
      <c r="W911" s="54"/>
      <c r="X911" s="54"/>
      <c r="Y911" s="54"/>
      <c r="Z911" s="54"/>
    </row>
    <row r="912" spans="1:26" x14ac:dyDescent="0.2">
      <c r="A912" s="54"/>
      <c r="B912" s="54"/>
      <c r="C912" s="50"/>
      <c r="D912" s="54"/>
      <c r="E912" s="54"/>
      <c r="F912" s="54"/>
      <c r="G912" s="54"/>
      <c r="H912" s="54"/>
      <c r="I912" s="54"/>
      <c r="J912" s="54"/>
      <c r="K912" s="103"/>
      <c r="L912" s="54"/>
      <c r="M912" s="54"/>
      <c r="N912" s="54"/>
      <c r="O912" s="54"/>
      <c r="P912" s="54"/>
      <c r="Q912" s="54"/>
      <c r="R912" s="54"/>
      <c r="S912" s="54"/>
      <c r="T912" s="54"/>
      <c r="U912" s="54"/>
      <c r="V912" s="54"/>
      <c r="W912" s="54"/>
      <c r="X912" s="54"/>
      <c r="Y912" s="54"/>
      <c r="Z912" s="54"/>
    </row>
    <row r="913" spans="1:26" x14ac:dyDescent="0.2">
      <c r="A913" s="54"/>
      <c r="B913" s="54"/>
      <c r="C913" s="50"/>
      <c r="D913" s="54"/>
      <c r="E913" s="54"/>
      <c r="F913" s="54"/>
      <c r="G913" s="54"/>
      <c r="H913" s="54"/>
      <c r="I913" s="54"/>
      <c r="J913" s="54"/>
      <c r="K913" s="103"/>
      <c r="L913" s="54"/>
      <c r="M913" s="54"/>
      <c r="N913" s="54"/>
      <c r="O913" s="54"/>
      <c r="P913" s="54"/>
      <c r="Q913" s="54"/>
      <c r="R913" s="54"/>
      <c r="S913" s="54"/>
      <c r="T913" s="54"/>
      <c r="U913" s="54"/>
      <c r="V913" s="54"/>
      <c r="W913" s="54"/>
      <c r="X913" s="54"/>
      <c r="Y913" s="54"/>
      <c r="Z913" s="54"/>
    </row>
    <row r="914" spans="1:26" x14ac:dyDescent="0.2">
      <c r="A914" s="54"/>
      <c r="B914" s="54"/>
      <c r="C914" s="50"/>
      <c r="D914" s="54"/>
      <c r="E914" s="54"/>
      <c r="F914" s="54"/>
      <c r="G914" s="54"/>
      <c r="H914" s="54"/>
      <c r="I914" s="54"/>
      <c r="J914" s="54"/>
      <c r="K914" s="103"/>
      <c r="L914" s="54"/>
      <c r="M914" s="54"/>
      <c r="N914" s="54"/>
      <c r="O914" s="54"/>
      <c r="P914" s="54"/>
      <c r="Q914" s="54"/>
      <c r="R914" s="54"/>
      <c r="S914" s="54"/>
      <c r="T914" s="54"/>
      <c r="U914" s="54"/>
      <c r="V914" s="54"/>
      <c r="W914" s="54"/>
      <c r="X914" s="54"/>
      <c r="Y914" s="54"/>
      <c r="Z914" s="54"/>
    </row>
    <row r="915" spans="1:26" x14ac:dyDescent="0.2">
      <c r="A915" s="54"/>
      <c r="B915" s="54"/>
      <c r="C915" s="50"/>
      <c r="D915" s="54"/>
      <c r="E915" s="54"/>
      <c r="F915" s="54"/>
      <c r="G915" s="54"/>
      <c r="H915" s="54"/>
      <c r="I915" s="54"/>
      <c r="J915" s="54"/>
      <c r="K915" s="103"/>
      <c r="L915" s="54"/>
      <c r="M915" s="54"/>
      <c r="N915" s="54"/>
      <c r="O915" s="54"/>
      <c r="P915" s="54"/>
      <c r="Q915" s="54"/>
      <c r="R915" s="54"/>
      <c r="S915" s="54"/>
      <c r="T915" s="54"/>
      <c r="U915" s="54"/>
      <c r="V915" s="54"/>
      <c r="W915" s="54"/>
      <c r="X915" s="54"/>
      <c r="Y915" s="54"/>
      <c r="Z915" s="54"/>
    </row>
    <row r="916" spans="1:26" x14ac:dyDescent="0.2">
      <c r="A916" s="54"/>
      <c r="B916" s="54"/>
      <c r="C916" s="50"/>
      <c r="D916" s="54"/>
      <c r="E916" s="54"/>
      <c r="F916" s="54"/>
      <c r="G916" s="54"/>
      <c r="H916" s="54"/>
      <c r="I916" s="54"/>
      <c r="J916" s="54"/>
      <c r="K916" s="103"/>
      <c r="L916" s="54"/>
      <c r="M916" s="54"/>
      <c r="N916" s="54"/>
      <c r="O916" s="54"/>
      <c r="P916" s="54"/>
      <c r="Q916" s="54"/>
      <c r="R916" s="54"/>
      <c r="S916" s="54"/>
      <c r="T916" s="54"/>
      <c r="U916" s="54"/>
      <c r="V916" s="54"/>
      <c r="W916" s="54"/>
      <c r="X916" s="54"/>
      <c r="Y916" s="54"/>
      <c r="Z916" s="54"/>
    </row>
    <row r="917" spans="1:26" x14ac:dyDescent="0.2">
      <c r="A917" s="54"/>
      <c r="B917" s="54"/>
      <c r="C917" s="50"/>
      <c r="D917" s="54"/>
      <c r="E917" s="54"/>
      <c r="F917" s="54"/>
      <c r="G917" s="54"/>
      <c r="H917" s="54"/>
      <c r="I917" s="54"/>
      <c r="J917" s="54"/>
      <c r="K917" s="103"/>
      <c r="L917" s="54"/>
      <c r="M917" s="54"/>
      <c r="N917" s="54"/>
      <c r="O917" s="54"/>
      <c r="P917" s="54"/>
      <c r="Q917" s="54"/>
      <c r="R917" s="54"/>
      <c r="S917" s="54"/>
      <c r="T917" s="54"/>
      <c r="U917" s="54"/>
      <c r="V917" s="54"/>
      <c r="W917" s="54"/>
      <c r="X917" s="54"/>
      <c r="Y917" s="54"/>
      <c r="Z917" s="54"/>
    </row>
    <row r="918" spans="1:26" x14ac:dyDescent="0.2">
      <c r="A918" s="54"/>
      <c r="B918" s="54"/>
      <c r="C918" s="50"/>
      <c r="D918" s="54"/>
      <c r="E918" s="54"/>
      <c r="F918" s="54"/>
      <c r="G918" s="54"/>
      <c r="H918" s="54"/>
      <c r="I918" s="54"/>
      <c r="J918" s="54"/>
      <c r="K918" s="103"/>
      <c r="L918" s="54"/>
      <c r="M918" s="54"/>
      <c r="N918" s="54"/>
      <c r="O918" s="54"/>
      <c r="P918" s="54"/>
      <c r="Q918" s="54"/>
      <c r="R918" s="54"/>
      <c r="S918" s="54"/>
      <c r="T918" s="54"/>
      <c r="U918" s="54"/>
      <c r="V918" s="54"/>
      <c r="W918" s="54"/>
      <c r="X918" s="54"/>
      <c r="Y918" s="54"/>
      <c r="Z918" s="54"/>
    </row>
    <row r="919" spans="1:26" x14ac:dyDescent="0.2">
      <c r="A919" s="54"/>
      <c r="B919" s="54"/>
      <c r="C919" s="50"/>
      <c r="D919" s="54"/>
      <c r="E919" s="54"/>
      <c r="F919" s="54"/>
      <c r="G919" s="54"/>
      <c r="H919" s="54"/>
      <c r="I919" s="54"/>
      <c r="J919" s="54"/>
      <c r="K919" s="103"/>
      <c r="L919" s="54"/>
      <c r="M919" s="54"/>
      <c r="N919" s="54"/>
      <c r="O919" s="54"/>
      <c r="P919" s="54"/>
      <c r="Q919" s="54"/>
      <c r="R919" s="54"/>
      <c r="S919" s="54"/>
      <c r="T919" s="54"/>
      <c r="U919" s="54"/>
      <c r="V919" s="54"/>
      <c r="W919" s="54"/>
      <c r="X919" s="54"/>
      <c r="Y919" s="54"/>
      <c r="Z919" s="54"/>
    </row>
    <row r="920" spans="1:26" x14ac:dyDescent="0.2">
      <c r="A920" s="54"/>
      <c r="B920" s="54"/>
      <c r="C920" s="50"/>
      <c r="D920" s="54"/>
      <c r="E920" s="54"/>
      <c r="F920" s="54"/>
      <c r="G920" s="54"/>
      <c r="H920" s="54"/>
      <c r="I920" s="54"/>
      <c r="J920" s="54"/>
      <c r="K920" s="103"/>
      <c r="L920" s="54"/>
      <c r="M920" s="54"/>
      <c r="N920" s="54"/>
      <c r="O920" s="54"/>
      <c r="P920" s="54"/>
      <c r="Q920" s="54"/>
      <c r="R920" s="54"/>
      <c r="S920" s="54"/>
      <c r="T920" s="54"/>
      <c r="U920" s="54"/>
      <c r="V920" s="54"/>
      <c r="W920" s="54"/>
      <c r="X920" s="54"/>
      <c r="Y920" s="54"/>
      <c r="Z920" s="54"/>
    </row>
    <row r="921" spans="1:26" x14ac:dyDescent="0.2">
      <c r="A921" s="54"/>
      <c r="B921" s="54"/>
      <c r="C921" s="50"/>
      <c r="D921" s="54"/>
      <c r="E921" s="54"/>
      <c r="F921" s="54"/>
      <c r="G921" s="54"/>
      <c r="H921" s="54"/>
      <c r="I921" s="54"/>
      <c r="J921" s="54"/>
      <c r="K921" s="103"/>
      <c r="L921" s="54"/>
      <c r="M921" s="54"/>
      <c r="N921" s="54"/>
      <c r="O921" s="54"/>
      <c r="P921" s="54"/>
      <c r="Q921" s="54"/>
      <c r="R921" s="54"/>
      <c r="S921" s="54"/>
      <c r="T921" s="54"/>
      <c r="U921" s="54"/>
      <c r="V921" s="54"/>
      <c r="W921" s="54"/>
      <c r="X921" s="54"/>
      <c r="Y921" s="54"/>
      <c r="Z921" s="54"/>
    </row>
    <row r="922" spans="1:26" x14ac:dyDescent="0.2">
      <c r="A922" s="54"/>
      <c r="B922" s="54"/>
      <c r="C922" s="50"/>
      <c r="D922" s="54"/>
      <c r="E922" s="54"/>
      <c r="F922" s="54"/>
      <c r="G922" s="54"/>
      <c r="H922" s="54"/>
      <c r="I922" s="54"/>
      <c r="J922" s="54"/>
      <c r="K922" s="103"/>
      <c r="L922" s="54"/>
      <c r="M922" s="54"/>
      <c r="N922" s="54"/>
      <c r="O922" s="54"/>
      <c r="P922" s="54"/>
      <c r="Q922" s="54"/>
      <c r="R922" s="54"/>
      <c r="S922" s="54"/>
      <c r="T922" s="54"/>
      <c r="U922" s="54"/>
      <c r="V922" s="54"/>
      <c r="W922" s="54"/>
      <c r="X922" s="54"/>
      <c r="Y922" s="54"/>
      <c r="Z922" s="54"/>
    </row>
    <row r="923" spans="1:26" x14ac:dyDescent="0.2">
      <c r="A923" s="54"/>
      <c r="B923" s="54"/>
      <c r="C923" s="50"/>
      <c r="D923" s="54"/>
      <c r="E923" s="54"/>
      <c r="F923" s="54"/>
      <c r="G923" s="54"/>
      <c r="H923" s="54"/>
      <c r="I923" s="54"/>
      <c r="J923" s="54"/>
      <c r="K923" s="103"/>
      <c r="L923" s="54"/>
      <c r="M923" s="54"/>
      <c r="N923" s="54"/>
      <c r="O923" s="54"/>
      <c r="P923" s="54"/>
      <c r="Q923" s="54"/>
      <c r="R923" s="54"/>
      <c r="S923" s="54"/>
      <c r="T923" s="54"/>
      <c r="U923" s="54"/>
      <c r="V923" s="54"/>
      <c r="W923" s="54"/>
      <c r="X923" s="54"/>
      <c r="Y923" s="54"/>
      <c r="Z923" s="54"/>
    </row>
    <row r="924" spans="1:26" x14ac:dyDescent="0.2">
      <c r="A924" s="54"/>
      <c r="B924" s="54"/>
      <c r="C924" s="50"/>
      <c r="D924" s="54"/>
      <c r="E924" s="54"/>
      <c r="F924" s="54"/>
      <c r="G924" s="54"/>
      <c r="H924" s="54"/>
      <c r="I924" s="54"/>
      <c r="J924" s="54"/>
      <c r="K924" s="103"/>
      <c r="L924" s="54"/>
      <c r="M924" s="54"/>
      <c r="N924" s="54"/>
      <c r="O924" s="54"/>
      <c r="P924" s="54"/>
      <c r="Q924" s="54"/>
      <c r="R924" s="54"/>
      <c r="S924" s="54"/>
      <c r="T924" s="54"/>
      <c r="U924" s="54"/>
      <c r="V924" s="54"/>
      <c r="W924" s="54"/>
      <c r="X924" s="54"/>
      <c r="Y924" s="54"/>
      <c r="Z924" s="54"/>
    </row>
    <row r="925" spans="1:26" x14ac:dyDescent="0.2">
      <c r="A925" s="54"/>
      <c r="B925" s="54"/>
      <c r="C925" s="50"/>
      <c r="D925" s="54"/>
      <c r="E925" s="54"/>
      <c r="F925" s="54"/>
      <c r="G925" s="54"/>
      <c r="H925" s="54"/>
      <c r="I925" s="54"/>
      <c r="J925" s="54"/>
      <c r="K925" s="103"/>
      <c r="L925" s="54"/>
      <c r="M925" s="54"/>
      <c r="N925" s="54"/>
      <c r="O925" s="54"/>
      <c r="P925" s="54"/>
      <c r="Q925" s="54"/>
      <c r="R925" s="54"/>
      <c r="S925" s="54"/>
      <c r="T925" s="54"/>
      <c r="U925" s="54"/>
      <c r="V925" s="54"/>
      <c r="W925" s="54"/>
      <c r="X925" s="54"/>
      <c r="Y925" s="54"/>
      <c r="Z925" s="54"/>
    </row>
    <row r="926" spans="1:26" x14ac:dyDescent="0.2">
      <c r="A926" s="54"/>
      <c r="B926" s="54"/>
      <c r="C926" s="50"/>
      <c r="D926" s="54"/>
      <c r="E926" s="54"/>
      <c r="F926" s="54"/>
      <c r="G926" s="54"/>
      <c r="H926" s="54"/>
      <c r="I926" s="54"/>
      <c r="J926" s="54"/>
      <c r="K926" s="103"/>
      <c r="L926" s="54"/>
      <c r="M926" s="54"/>
      <c r="N926" s="54"/>
      <c r="O926" s="54"/>
      <c r="P926" s="54"/>
      <c r="Q926" s="54"/>
      <c r="R926" s="54"/>
      <c r="S926" s="54"/>
      <c r="T926" s="54"/>
      <c r="U926" s="54"/>
      <c r="V926" s="54"/>
      <c r="W926" s="54"/>
      <c r="X926" s="54"/>
      <c r="Y926" s="54"/>
      <c r="Z926" s="54"/>
    </row>
    <row r="927" spans="1:26" x14ac:dyDescent="0.2">
      <c r="A927" s="54"/>
      <c r="B927" s="54"/>
      <c r="C927" s="50"/>
      <c r="D927" s="54"/>
      <c r="E927" s="54"/>
      <c r="F927" s="54"/>
      <c r="G927" s="54"/>
      <c r="H927" s="54"/>
      <c r="I927" s="54"/>
      <c r="J927" s="54"/>
      <c r="K927" s="103"/>
      <c r="L927" s="54"/>
      <c r="M927" s="54"/>
      <c r="N927" s="54"/>
      <c r="O927" s="54"/>
      <c r="P927" s="54"/>
      <c r="Q927" s="54"/>
      <c r="R927" s="54"/>
      <c r="S927" s="54"/>
      <c r="T927" s="54"/>
      <c r="U927" s="54"/>
      <c r="V927" s="54"/>
      <c r="W927" s="54"/>
      <c r="X927" s="54"/>
      <c r="Y927" s="54"/>
      <c r="Z927" s="54"/>
    </row>
    <row r="928" spans="1:26" x14ac:dyDescent="0.2">
      <c r="A928" s="54"/>
      <c r="B928" s="54"/>
      <c r="C928" s="50"/>
      <c r="D928" s="54"/>
      <c r="E928" s="54"/>
      <c r="F928" s="54"/>
      <c r="G928" s="54"/>
      <c r="H928" s="54"/>
      <c r="I928" s="54"/>
      <c r="J928" s="54"/>
      <c r="K928" s="103"/>
      <c r="L928" s="54"/>
      <c r="M928" s="54"/>
      <c r="N928" s="54"/>
      <c r="O928" s="54"/>
      <c r="P928" s="54"/>
      <c r="Q928" s="54"/>
      <c r="R928" s="54"/>
      <c r="S928" s="54"/>
      <c r="T928" s="54"/>
      <c r="U928" s="54"/>
      <c r="V928" s="54"/>
      <c r="W928" s="54"/>
      <c r="X928" s="54"/>
      <c r="Y928" s="54"/>
      <c r="Z928" s="54"/>
    </row>
    <row r="929" spans="1:26" x14ac:dyDescent="0.2">
      <c r="A929" s="54"/>
      <c r="B929" s="54"/>
      <c r="C929" s="50"/>
      <c r="D929" s="54"/>
      <c r="E929" s="54"/>
      <c r="F929" s="54"/>
      <c r="G929" s="54"/>
      <c r="H929" s="54"/>
      <c r="I929" s="54"/>
      <c r="J929" s="54"/>
      <c r="K929" s="103"/>
      <c r="L929" s="54"/>
      <c r="M929" s="54"/>
      <c r="N929" s="54"/>
      <c r="O929" s="54"/>
      <c r="P929" s="54"/>
      <c r="Q929" s="54"/>
      <c r="R929" s="54"/>
      <c r="S929" s="54"/>
      <c r="T929" s="54"/>
      <c r="U929" s="54"/>
      <c r="V929" s="54"/>
      <c r="W929" s="54"/>
      <c r="X929" s="54"/>
      <c r="Y929" s="54"/>
      <c r="Z929" s="54"/>
    </row>
    <row r="930" spans="1:26" x14ac:dyDescent="0.2">
      <c r="A930" s="54"/>
      <c r="B930" s="54"/>
      <c r="C930" s="50"/>
      <c r="D930" s="54"/>
      <c r="E930" s="54"/>
      <c r="F930" s="54"/>
      <c r="G930" s="54"/>
      <c r="H930" s="54"/>
      <c r="I930" s="54"/>
      <c r="J930" s="54"/>
      <c r="K930" s="103"/>
      <c r="L930" s="54"/>
      <c r="M930" s="54"/>
      <c r="N930" s="54"/>
      <c r="O930" s="54"/>
      <c r="P930" s="54"/>
      <c r="Q930" s="54"/>
      <c r="R930" s="54"/>
      <c r="S930" s="54"/>
      <c r="T930" s="54"/>
      <c r="U930" s="54"/>
      <c r="V930" s="54"/>
      <c r="W930" s="54"/>
      <c r="X930" s="54"/>
      <c r="Y930" s="54"/>
      <c r="Z930" s="54"/>
    </row>
    <row r="931" spans="1:26" x14ac:dyDescent="0.2">
      <c r="A931" s="54"/>
      <c r="B931" s="54"/>
      <c r="C931" s="50"/>
      <c r="D931" s="54"/>
      <c r="E931" s="54"/>
      <c r="F931" s="54"/>
      <c r="G931" s="54"/>
      <c r="H931" s="54"/>
      <c r="I931" s="54"/>
      <c r="J931" s="54"/>
      <c r="K931" s="103"/>
      <c r="L931" s="54"/>
      <c r="M931" s="54"/>
      <c r="N931" s="54"/>
      <c r="O931" s="54"/>
      <c r="P931" s="54"/>
      <c r="Q931" s="54"/>
      <c r="R931" s="54"/>
      <c r="S931" s="54"/>
      <c r="T931" s="54"/>
      <c r="U931" s="54"/>
      <c r="V931" s="54"/>
      <c r="W931" s="54"/>
      <c r="X931" s="54"/>
      <c r="Y931" s="54"/>
      <c r="Z931" s="54"/>
    </row>
    <row r="932" spans="1:26" x14ac:dyDescent="0.2">
      <c r="A932" s="54"/>
      <c r="B932" s="54"/>
      <c r="C932" s="50"/>
      <c r="D932" s="54"/>
      <c r="E932" s="54"/>
      <c r="F932" s="54"/>
      <c r="G932" s="54"/>
      <c r="H932" s="54"/>
      <c r="I932" s="54"/>
      <c r="J932" s="54"/>
      <c r="K932" s="103"/>
      <c r="L932" s="54"/>
      <c r="M932" s="54"/>
      <c r="N932" s="54"/>
      <c r="O932" s="54"/>
      <c r="P932" s="54"/>
      <c r="Q932" s="54"/>
      <c r="R932" s="54"/>
      <c r="S932" s="54"/>
      <c r="T932" s="54"/>
      <c r="U932" s="54"/>
      <c r="V932" s="54"/>
      <c r="W932" s="54"/>
      <c r="X932" s="54"/>
      <c r="Y932" s="54"/>
      <c r="Z932" s="54"/>
    </row>
    <row r="933" spans="1:26" x14ac:dyDescent="0.2">
      <c r="A933" s="54"/>
      <c r="B933" s="54"/>
      <c r="C933" s="50"/>
      <c r="D933" s="54"/>
      <c r="E933" s="54"/>
      <c r="F933" s="54"/>
      <c r="G933" s="54"/>
      <c r="H933" s="54"/>
      <c r="I933" s="54"/>
      <c r="J933" s="54"/>
      <c r="K933" s="103"/>
      <c r="L933" s="54"/>
      <c r="M933" s="54"/>
      <c r="N933" s="54"/>
      <c r="O933" s="54"/>
      <c r="P933" s="54"/>
      <c r="Q933" s="54"/>
      <c r="R933" s="54"/>
      <c r="S933" s="54"/>
      <c r="T933" s="54"/>
      <c r="U933" s="54"/>
      <c r="V933" s="54"/>
      <c r="W933" s="54"/>
      <c r="X933" s="54"/>
      <c r="Y933" s="54"/>
      <c r="Z933" s="54"/>
    </row>
    <row r="934" spans="1:26" x14ac:dyDescent="0.2">
      <c r="A934" s="54"/>
      <c r="B934" s="54"/>
      <c r="C934" s="50"/>
      <c r="D934" s="54"/>
      <c r="E934" s="54"/>
      <c r="F934" s="54"/>
      <c r="G934" s="54"/>
      <c r="H934" s="54"/>
      <c r="I934" s="54"/>
      <c r="J934" s="54"/>
      <c r="K934" s="103"/>
      <c r="L934" s="54"/>
      <c r="M934" s="54"/>
      <c r="N934" s="54"/>
      <c r="O934" s="54"/>
      <c r="P934" s="54"/>
      <c r="Q934" s="54"/>
      <c r="R934" s="54"/>
      <c r="S934" s="54"/>
      <c r="T934" s="54"/>
      <c r="U934" s="54"/>
      <c r="V934" s="54"/>
      <c r="W934" s="54"/>
      <c r="X934" s="54"/>
      <c r="Y934" s="54"/>
      <c r="Z934" s="54"/>
    </row>
    <row r="935" spans="1:26" x14ac:dyDescent="0.2">
      <c r="A935" s="54"/>
      <c r="B935" s="54"/>
      <c r="C935" s="50"/>
      <c r="D935" s="54"/>
      <c r="E935" s="54"/>
      <c r="F935" s="54"/>
      <c r="G935" s="54"/>
      <c r="H935" s="54"/>
      <c r="I935" s="54"/>
      <c r="J935" s="54"/>
      <c r="K935" s="103"/>
      <c r="L935" s="54"/>
      <c r="M935" s="54"/>
      <c r="N935" s="54"/>
      <c r="O935" s="54"/>
      <c r="P935" s="54"/>
      <c r="Q935" s="54"/>
      <c r="R935" s="54"/>
      <c r="S935" s="54"/>
      <c r="T935" s="54"/>
      <c r="U935" s="54"/>
      <c r="V935" s="54"/>
      <c r="W935" s="54"/>
      <c r="X935" s="54"/>
      <c r="Y935" s="54"/>
      <c r="Z935" s="54"/>
    </row>
    <row r="936" spans="1:26" x14ac:dyDescent="0.2">
      <c r="A936" s="54"/>
      <c r="B936" s="54"/>
      <c r="C936" s="50"/>
      <c r="D936" s="54"/>
      <c r="E936" s="54"/>
      <c r="F936" s="54"/>
      <c r="G936" s="54"/>
      <c r="H936" s="54"/>
      <c r="I936" s="54"/>
      <c r="J936" s="54"/>
      <c r="K936" s="103"/>
      <c r="L936" s="54"/>
      <c r="M936" s="54"/>
      <c r="N936" s="54"/>
      <c r="O936" s="54"/>
      <c r="P936" s="54"/>
      <c r="Q936" s="54"/>
      <c r="R936" s="54"/>
      <c r="S936" s="54"/>
      <c r="T936" s="54"/>
      <c r="U936" s="54"/>
      <c r="V936" s="54"/>
      <c r="W936" s="54"/>
      <c r="X936" s="54"/>
      <c r="Y936" s="54"/>
      <c r="Z936" s="54"/>
    </row>
    <row r="937" spans="1:26" x14ac:dyDescent="0.2">
      <c r="A937" s="54"/>
      <c r="B937" s="54"/>
      <c r="C937" s="50"/>
      <c r="D937" s="54"/>
      <c r="E937" s="54"/>
      <c r="F937" s="54"/>
      <c r="G937" s="54"/>
      <c r="H937" s="54"/>
      <c r="I937" s="54"/>
      <c r="J937" s="54"/>
      <c r="K937" s="103"/>
      <c r="L937" s="54"/>
      <c r="M937" s="54"/>
      <c r="N937" s="54"/>
      <c r="O937" s="54"/>
      <c r="P937" s="54"/>
      <c r="Q937" s="54"/>
      <c r="R937" s="54"/>
      <c r="S937" s="54"/>
      <c r="T937" s="54"/>
      <c r="U937" s="54"/>
      <c r="V937" s="54"/>
      <c r="W937" s="54"/>
      <c r="X937" s="54"/>
      <c r="Y937" s="54"/>
      <c r="Z937" s="54"/>
    </row>
    <row r="938" spans="1:26" x14ac:dyDescent="0.2">
      <c r="A938" s="54"/>
      <c r="B938" s="54"/>
      <c r="C938" s="50"/>
      <c r="D938" s="54"/>
      <c r="E938" s="54"/>
      <c r="F938" s="54"/>
      <c r="G938" s="54"/>
      <c r="H938" s="54"/>
      <c r="I938" s="54"/>
      <c r="J938" s="54"/>
      <c r="K938" s="103"/>
      <c r="L938" s="54"/>
      <c r="M938" s="54"/>
      <c r="N938" s="54"/>
      <c r="O938" s="54"/>
      <c r="P938" s="54"/>
      <c r="Q938" s="54"/>
      <c r="R938" s="54"/>
      <c r="S938" s="54"/>
      <c r="T938" s="54"/>
      <c r="U938" s="54"/>
      <c r="V938" s="54"/>
      <c r="W938" s="54"/>
      <c r="X938" s="54"/>
      <c r="Y938" s="54"/>
      <c r="Z938" s="54"/>
    </row>
    <row r="939" spans="1:26" x14ac:dyDescent="0.2">
      <c r="A939" s="54"/>
      <c r="B939" s="54"/>
      <c r="C939" s="50"/>
      <c r="D939" s="54"/>
      <c r="E939" s="54"/>
      <c r="F939" s="54"/>
      <c r="G939" s="54"/>
      <c r="H939" s="54"/>
      <c r="I939" s="54"/>
      <c r="J939" s="54"/>
      <c r="K939" s="103"/>
      <c r="L939" s="54"/>
      <c r="M939" s="54"/>
      <c r="N939" s="54"/>
      <c r="O939" s="54"/>
      <c r="P939" s="54"/>
      <c r="Q939" s="54"/>
      <c r="R939" s="54"/>
      <c r="S939" s="54"/>
      <c r="T939" s="54"/>
      <c r="U939" s="54"/>
      <c r="V939" s="54"/>
      <c r="W939" s="54"/>
      <c r="X939" s="54"/>
      <c r="Y939" s="54"/>
      <c r="Z939" s="54"/>
    </row>
    <row r="940" spans="1:26" x14ac:dyDescent="0.2">
      <c r="A940" s="54"/>
      <c r="B940" s="54"/>
      <c r="C940" s="50"/>
      <c r="D940" s="54"/>
      <c r="E940" s="54"/>
      <c r="F940" s="54"/>
      <c r="G940" s="54"/>
      <c r="H940" s="54"/>
      <c r="I940" s="54"/>
      <c r="J940" s="54"/>
      <c r="K940" s="103"/>
      <c r="L940" s="54"/>
      <c r="M940" s="54"/>
      <c r="N940" s="54"/>
      <c r="O940" s="54"/>
      <c r="P940" s="54"/>
      <c r="Q940" s="54"/>
      <c r="R940" s="54"/>
      <c r="S940" s="54"/>
      <c r="T940" s="54"/>
      <c r="U940" s="54"/>
      <c r="V940" s="54"/>
      <c r="W940" s="54"/>
      <c r="X940" s="54"/>
      <c r="Y940" s="54"/>
      <c r="Z940" s="54"/>
    </row>
    <row r="941" spans="1:26" x14ac:dyDescent="0.2">
      <c r="A941" s="54"/>
      <c r="B941" s="54"/>
      <c r="C941" s="50"/>
      <c r="D941" s="54"/>
      <c r="E941" s="54"/>
      <c r="F941" s="54"/>
      <c r="G941" s="54"/>
      <c r="H941" s="54"/>
      <c r="I941" s="54"/>
      <c r="J941" s="54"/>
      <c r="K941" s="103"/>
      <c r="L941" s="54"/>
      <c r="M941" s="54"/>
      <c r="N941" s="54"/>
      <c r="O941" s="54"/>
      <c r="P941" s="54"/>
      <c r="Q941" s="54"/>
      <c r="R941" s="54"/>
      <c r="S941" s="54"/>
      <c r="T941" s="54"/>
      <c r="U941" s="54"/>
      <c r="V941" s="54"/>
      <c r="W941" s="54"/>
      <c r="X941" s="54"/>
      <c r="Y941" s="54"/>
      <c r="Z941" s="54"/>
    </row>
    <row r="942" spans="1:26" x14ac:dyDescent="0.2">
      <c r="A942" s="54"/>
      <c r="B942" s="54"/>
      <c r="C942" s="50"/>
      <c r="D942" s="54"/>
      <c r="E942" s="54"/>
      <c r="F942" s="54"/>
      <c r="G942" s="54"/>
      <c r="H942" s="54"/>
      <c r="I942" s="54"/>
      <c r="J942" s="54"/>
      <c r="K942" s="103"/>
      <c r="L942" s="54"/>
      <c r="M942" s="54"/>
      <c r="N942" s="54"/>
      <c r="O942" s="54"/>
      <c r="P942" s="54"/>
      <c r="Q942" s="54"/>
      <c r="R942" s="54"/>
      <c r="S942" s="54"/>
      <c r="T942" s="54"/>
      <c r="U942" s="54"/>
      <c r="V942" s="54"/>
      <c r="W942" s="54"/>
      <c r="X942" s="54"/>
      <c r="Y942" s="54"/>
      <c r="Z942" s="54"/>
    </row>
    <row r="943" spans="1:26" x14ac:dyDescent="0.2">
      <c r="A943" s="54"/>
      <c r="B943" s="54"/>
      <c r="C943" s="50"/>
      <c r="D943" s="54"/>
      <c r="E943" s="54"/>
      <c r="F943" s="54"/>
      <c r="G943" s="54"/>
      <c r="H943" s="54"/>
      <c r="I943" s="54"/>
      <c r="J943" s="54"/>
      <c r="K943" s="103"/>
      <c r="L943" s="54"/>
      <c r="M943" s="54"/>
      <c r="N943" s="54"/>
      <c r="O943" s="54"/>
      <c r="P943" s="54"/>
      <c r="Q943" s="54"/>
      <c r="R943" s="54"/>
      <c r="S943" s="54"/>
      <c r="T943" s="54"/>
      <c r="U943" s="54"/>
      <c r="V943" s="54"/>
      <c r="W943" s="54"/>
      <c r="X943" s="54"/>
      <c r="Y943" s="54"/>
      <c r="Z943" s="54"/>
    </row>
    <row r="944" spans="1:26" x14ac:dyDescent="0.2">
      <c r="A944" s="54"/>
      <c r="B944" s="54"/>
      <c r="C944" s="50"/>
      <c r="D944" s="54"/>
      <c r="E944" s="54"/>
      <c r="F944" s="54"/>
      <c r="G944" s="54"/>
      <c r="H944" s="54"/>
      <c r="I944" s="54"/>
      <c r="J944" s="54"/>
      <c r="K944" s="103"/>
      <c r="L944" s="54"/>
      <c r="M944" s="54"/>
      <c r="N944" s="54"/>
      <c r="O944" s="54"/>
      <c r="P944" s="54"/>
      <c r="Q944" s="54"/>
      <c r="R944" s="54"/>
      <c r="S944" s="54"/>
      <c r="T944" s="54"/>
      <c r="U944" s="54"/>
      <c r="V944" s="54"/>
      <c r="W944" s="54"/>
      <c r="X944" s="54"/>
      <c r="Y944" s="54"/>
      <c r="Z944" s="54"/>
    </row>
    <row r="945" spans="1:26" x14ac:dyDescent="0.2">
      <c r="A945" s="54"/>
      <c r="B945" s="54"/>
      <c r="C945" s="50"/>
      <c r="D945" s="54"/>
      <c r="E945" s="54"/>
      <c r="F945" s="54"/>
      <c r="G945" s="54"/>
      <c r="H945" s="54"/>
      <c r="I945" s="54"/>
      <c r="J945" s="54"/>
      <c r="K945" s="103"/>
      <c r="L945" s="54"/>
      <c r="M945" s="54"/>
      <c r="N945" s="54"/>
      <c r="O945" s="54"/>
      <c r="P945" s="54"/>
      <c r="Q945" s="54"/>
      <c r="R945" s="54"/>
      <c r="S945" s="54"/>
      <c r="T945" s="54"/>
      <c r="U945" s="54"/>
      <c r="V945" s="54"/>
      <c r="W945" s="54"/>
      <c r="X945" s="54"/>
      <c r="Y945" s="54"/>
      <c r="Z945" s="54"/>
    </row>
    <row r="946" spans="1:26" x14ac:dyDescent="0.2">
      <c r="A946" s="54"/>
      <c r="B946" s="54"/>
      <c r="C946" s="50"/>
      <c r="D946" s="54"/>
      <c r="E946" s="54"/>
      <c r="F946" s="54"/>
      <c r="G946" s="54"/>
      <c r="H946" s="54"/>
      <c r="I946" s="54"/>
      <c r="J946" s="54"/>
      <c r="K946" s="103"/>
      <c r="L946" s="54"/>
      <c r="M946" s="54"/>
      <c r="N946" s="54"/>
      <c r="O946" s="54"/>
      <c r="P946" s="54"/>
      <c r="Q946" s="54"/>
      <c r="R946" s="54"/>
      <c r="S946" s="54"/>
      <c r="T946" s="54"/>
      <c r="U946" s="54"/>
      <c r="V946" s="54"/>
      <c r="W946" s="54"/>
      <c r="X946" s="54"/>
      <c r="Y946" s="54"/>
      <c r="Z946" s="54"/>
    </row>
    <row r="947" spans="1:26" x14ac:dyDescent="0.2">
      <c r="A947" s="54"/>
      <c r="B947" s="54"/>
      <c r="C947" s="50"/>
      <c r="D947" s="54"/>
      <c r="E947" s="54"/>
      <c r="F947" s="54"/>
      <c r="G947" s="54"/>
      <c r="H947" s="54"/>
      <c r="I947" s="54"/>
      <c r="J947" s="54"/>
      <c r="K947" s="103"/>
      <c r="L947" s="54"/>
      <c r="M947" s="54"/>
      <c r="N947" s="54"/>
      <c r="O947" s="54"/>
      <c r="P947" s="54"/>
      <c r="Q947" s="54"/>
      <c r="R947" s="54"/>
      <c r="S947" s="54"/>
      <c r="T947" s="54"/>
      <c r="U947" s="54"/>
      <c r="V947" s="54"/>
      <c r="W947" s="54"/>
      <c r="X947" s="54"/>
      <c r="Y947" s="54"/>
      <c r="Z947" s="54"/>
    </row>
    <row r="948" spans="1:26" x14ac:dyDescent="0.2">
      <c r="A948" s="54"/>
      <c r="B948" s="54"/>
      <c r="C948" s="50"/>
      <c r="D948" s="54"/>
      <c r="E948" s="54"/>
      <c r="F948" s="54"/>
      <c r="G948" s="54"/>
      <c r="H948" s="54"/>
      <c r="I948" s="54"/>
      <c r="J948" s="54"/>
      <c r="K948" s="103"/>
      <c r="L948" s="54"/>
      <c r="M948" s="54"/>
      <c r="N948" s="54"/>
      <c r="O948" s="54"/>
      <c r="P948" s="54"/>
      <c r="Q948" s="54"/>
      <c r="R948" s="54"/>
      <c r="S948" s="54"/>
      <c r="T948" s="54"/>
      <c r="U948" s="54"/>
      <c r="V948" s="54"/>
      <c r="W948" s="54"/>
      <c r="X948" s="54"/>
      <c r="Y948" s="54"/>
      <c r="Z948" s="54"/>
    </row>
    <row r="949" spans="1:26" x14ac:dyDescent="0.2">
      <c r="A949" s="54"/>
      <c r="B949" s="54"/>
      <c r="C949" s="50"/>
      <c r="D949" s="54"/>
      <c r="E949" s="54"/>
      <c r="F949" s="54"/>
      <c r="G949" s="54"/>
      <c r="H949" s="54"/>
      <c r="I949" s="54"/>
      <c r="J949" s="54"/>
      <c r="K949" s="103"/>
      <c r="L949" s="54"/>
      <c r="M949" s="54"/>
      <c r="N949" s="54"/>
      <c r="O949" s="54"/>
      <c r="P949" s="54"/>
      <c r="Q949" s="54"/>
      <c r="R949" s="54"/>
      <c r="S949" s="54"/>
      <c r="T949" s="54"/>
      <c r="U949" s="54"/>
      <c r="V949" s="54"/>
      <c r="W949" s="54"/>
      <c r="X949" s="54"/>
      <c r="Y949" s="54"/>
      <c r="Z949" s="54"/>
    </row>
    <row r="950" spans="1:26" x14ac:dyDescent="0.2">
      <c r="A950" s="54"/>
      <c r="B950" s="54"/>
      <c r="C950" s="50"/>
      <c r="D950" s="54"/>
      <c r="E950" s="54"/>
      <c r="F950" s="54"/>
      <c r="G950" s="54"/>
      <c r="H950" s="54"/>
      <c r="I950" s="54"/>
      <c r="J950" s="54"/>
      <c r="K950" s="103"/>
      <c r="L950" s="54"/>
      <c r="M950" s="54"/>
      <c r="N950" s="54"/>
      <c r="O950" s="54"/>
      <c r="P950" s="54"/>
      <c r="Q950" s="54"/>
      <c r="R950" s="54"/>
      <c r="S950" s="54"/>
      <c r="T950" s="54"/>
      <c r="U950" s="54"/>
      <c r="V950" s="54"/>
      <c r="W950" s="54"/>
      <c r="X950" s="54"/>
      <c r="Y950" s="54"/>
      <c r="Z950" s="54"/>
    </row>
    <row r="951" spans="1:26" x14ac:dyDescent="0.2">
      <c r="A951" s="54"/>
      <c r="B951" s="54"/>
      <c r="C951" s="50"/>
      <c r="D951" s="54"/>
      <c r="E951" s="54"/>
      <c r="F951" s="54"/>
      <c r="G951" s="54"/>
      <c r="H951" s="54"/>
      <c r="I951" s="54"/>
      <c r="J951" s="54"/>
      <c r="K951" s="103"/>
      <c r="L951" s="54"/>
      <c r="M951" s="54"/>
      <c r="N951" s="54"/>
      <c r="O951" s="54"/>
      <c r="P951" s="54"/>
      <c r="Q951" s="54"/>
      <c r="R951" s="54"/>
      <c r="S951" s="54"/>
      <c r="T951" s="54"/>
      <c r="U951" s="54"/>
      <c r="V951" s="54"/>
      <c r="W951" s="54"/>
      <c r="X951" s="54"/>
      <c r="Y951" s="54"/>
      <c r="Z951" s="54"/>
    </row>
    <row r="952" spans="1:26" x14ac:dyDescent="0.2">
      <c r="A952" s="54"/>
      <c r="B952" s="54"/>
      <c r="C952" s="50"/>
      <c r="D952" s="54"/>
      <c r="E952" s="54"/>
      <c r="F952" s="54"/>
      <c r="G952" s="54"/>
      <c r="H952" s="54"/>
      <c r="I952" s="54"/>
      <c r="J952" s="54"/>
      <c r="K952" s="103"/>
      <c r="L952" s="54"/>
      <c r="M952" s="54"/>
      <c r="N952" s="54"/>
      <c r="O952" s="54"/>
      <c r="P952" s="54"/>
      <c r="Q952" s="54"/>
      <c r="R952" s="54"/>
      <c r="S952" s="54"/>
      <c r="T952" s="54"/>
      <c r="U952" s="54"/>
      <c r="V952" s="54"/>
      <c r="W952" s="54"/>
      <c r="X952" s="54"/>
      <c r="Y952" s="54"/>
      <c r="Z952" s="54"/>
    </row>
    <row r="953" spans="1:26" x14ac:dyDescent="0.2">
      <c r="A953" s="54"/>
      <c r="B953" s="54"/>
      <c r="C953" s="50"/>
      <c r="D953" s="54"/>
      <c r="E953" s="54"/>
      <c r="F953" s="54"/>
      <c r="G953" s="54"/>
      <c r="H953" s="54"/>
      <c r="I953" s="54"/>
      <c r="J953" s="54"/>
      <c r="K953" s="103"/>
      <c r="L953" s="54"/>
      <c r="M953" s="54"/>
      <c r="N953" s="54"/>
      <c r="O953" s="54"/>
      <c r="P953" s="54"/>
      <c r="Q953" s="54"/>
      <c r="R953" s="54"/>
      <c r="S953" s="54"/>
      <c r="T953" s="54"/>
      <c r="U953" s="54"/>
      <c r="V953" s="54"/>
      <c r="W953" s="54"/>
      <c r="X953" s="54"/>
      <c r="Y953" s="54"/>
      <c r="Z953" s="54"/>
    </row>
    <row r="954" spans="1:26" x14ac:dyDescent="0.2">
      <c r="A954" s="54"/>
      <c r="B954" s="54"/>
      <c r="C954" s="50"/>
      <c r="D954" s="54"/>
      <c r="E954" s="54"/>
      <c r="F954" s="54"/>
      <c r="G954" s="54"/>
      <c r="H954" s="54"/>
      <c r="I954" s="54"/>
      <c r="J954" s="54"/>
      <c r="K954" s="103"/>
      <c r="L954" s="54"/>
      <c r="M954" s="54"/>
      <c r="N954" s="54"/>
      <c r="O954" s="54"/>
      <c r="P954" s="54"/>
      <c r="Q954" s="54"/>
      <c r="R954" s="54"/>
      <c r="S954" s="54"/>
      <c r="T954" s="54"/>
      <c r="U954" s="54"/>
      <c r="V954" s="54"/>
      <c r="W954" s="54"/>
      <c r="X954" s="54"/>
      <c r="Y954" s="54"/>
      <c r="Z954" s="54"/>
    </row>
    <row r="955" spans="1:26" x14ac:dyDescent="0.2">
      <c r="A955" s="54"/>
      <c r="B955" s="54"/>
      <c r="C955" s="50"/>
      <c r="D955" s="54"/>
      <c r="E955" s="54"/>
      <c r="F955" s="54"/>
      <c r="G955" s="54"/>
      <c r="H955" s="54"/>
      <c r="I955" s="54"/>
      <c r="J955" s="54"/>
      <c r="K955" s="103"/>
      <c r="L955" s="54"/>
      <c r="M955" s="54"/>
      <c r="N955" s="54"/>
      <c r="O955" s="54"/>
      <c r="P955" s="54"/>
      <c r="Q955" s="54"/>
      <c r="R955" s="54"/>
      <c r="S955" s="54"/>
      <c r="T955" s="54"/>
      <c r="U955" s="54"/>
      <c r="V955" s="54"/>
      <c r="W955" s="54"/>
      <c r="X955" s="54"/>
      <c r="Y955" s="54"/>
      <c r="Z955" s="54"/>
    </row>
    <row r="956" spans="1:26" x14ac:dyDescent="0.2">
      <c r="A956" s="54"/>
      <c r="B956" s="54"/>
      <c r="C956" s="50"/>
      <c r="D956" s="54"/>
      <c r="E956" s="54"/>
      <c r="F956" s="54"/>
      <c r="G956" s="54"/>
      <c r="H956" s="54"/>
      <c r="I956" s="54"/>
      <c r="J956" s="54"/>
      <c r="K956" s="103"/>
      <c r="L956" s="54"/>
      <c r="M956" s="54"/>
      <c r="N956" s="54"/>
      <c r="O956" s="54"/>
      <c r="P956" s="54"/>
      <c r="Q956" s="54"/>
      <c r="R956" s="54"/>
      <c r="S956" s="54"/>
      <c r="T956" s="54"/>
      <c r="U956" s="54"/>
      <c r="V956" s="54"/>
      <c r="W956" s="54"/>
      <c r="X956" s="54"/>
      <c r="Y956" s="54"/>
      <c r="Z956" s="54"/>
    </row>
    <row r="957" spans="1:26" x14ac:dyDescent="0.2">
      <c r="A957" s="54"/>
      <c r="B957" s="54"/>
      <c r="C957" s="50"/>
      <c r="D957" s="54"/>
      <c r="E957" s="54"/>
      <c r="F957" s="54"/>
      <c r="G957" s="54"/>
      <c r="H957" s="54"/>
      <c r="I957" s="54"/>
      <c r="J957" s="54"/>
      <c r="K957" s="103"/>
      <c r="L957" s="54"/>
      <c r="M957" s="54"/>
      <c r="N957" s="54"/>
      <c r="O957" s="54"/>
      <c r="P957" s="54"/>
      <c r="Q957" s="54"/>
      <c r="R957" s="54"/>
      <c r="S957" s="54"/>
      <c r="T957" s="54"/>
      <c r="U957" s="54"/>
      <c r="V957" s="54"/>
      <c r="W957" s="54"/>
      <c r="X957" s="54"/>
      <c r="Y957" s="54"/>
      <c r="Z957" s="54"/>
    </row>
    <row r="958" spans="1:26" x14ac:dyDescent="0.2">
      <c r="A958" s="54"/>
      <c r="B958" s="54"/>
      <c r="C958" s="50"/>
      <c r="D958" s="54"/>
      <c r="E958" s="54"/>
      <c r="F958" s="54"/>
      <c r="G958" s="54"/>
      <c r="H958" s="54"/>
      <c r="I958" s="54"/>
      <c r="J958" s="54"/>
      <c r="K958" s="103"/>
      <c r="L958" s="54"/>
      <c r="M958" s="54"/>
      <c r="N958" s="54"/>
      <c r="O958" s="54"/>
      <c r="P958" s="54"/>
      <c r="Q958" s="54"/>
      <c r="R958" s="54"/>
      <c r="S958" s="54"/>
      <c r="T958" s="54"/>
      <c r="U958" s="54"/>
      <c r="V958" s="54"/>
      <c r="W958" s="54"/>
      <c r="X958" s="54"/>
      <c r="Y958" s="54"/>
      <c r="Z958" s="54"/>
    </row>
    <row r="959" spans="1:26" x14ac:dyDescent="0.2">
      <c r="A959" s="54"/>
      <c r="B959" s="54"/>
      <c r="C959" s="50"/>
      <c r="D959" s="54"/>
      <c r="E959" s="54"/>
      <c r="F959" s="54"/>
      <c r="G959" s="54"/>
      <c r="H959" s="54"/>
      <c r="I959" s="54"/>
      <c r="J959" s="54"/>
      <c r="K959" s="103"/>
      <c r="L959" s="54"/>
      <c r="M959" s="54"/>
      <c r="N959" s="54"/>
      <c r="O959" s="54"/>
      <c r="P959" s="54"/>
      <c r="Q959" s="54"/>
      <c r="R959" s="54"/>
      <c r="S959" s="54"/>
      <c r="T959" s="54"/>
      <c r="U959" s="54"/>
      <c r="V959" s="54"/>
      <c r="W959" s="54"/>
      <c r="X959" s="54"/>
      <c r="Y959" s="54"/>
      <c r="Z959" s="54"/>
    </row>
    <row r="960" spans="1:26" x14ac:dyDescent="0.2">
      <c r="A960" s="54"/>
      <c r="B960" s="54"/>
      <c r="C960" s="50"/>
      <c r="D960" s="54"/>
      <c r="E960" s="54"/>
      <c r="F960" s="54"/>
      <c r="G960" s="54"/>
      <c r="H960" s="54"/>
      <c r="I960" s="54"/>
      <c r="J960" s="54"/>
      <c r="K960" s="103"/>
      <c r="L960" s="54"/>
      <c r="M960" s="54"/>
      <c r="N960" s="54"/>
      <c r="O960" s="54"/>
      <c r="P960" s="54"/>
      <c r="Q960" s="54"/>
      <c r="R960" s="54"/>
      <c r="S960" s="54"/>
      <c r="T960" s="54"/>
      <c r="U960" s="54"/>
      <c r="V960" s="54"/>
      <c r="W960" s="54"/>
      <c r="X960" s="54"/>
      <c r="Y960" s="54"/>
      <c r="Z960" s="54"/>
    </row>
    <row r="961" spans="1:26" x14ac:dyDescent="0.2">
      <c r="A961" s="54"/>
      <c r="B961" s="54"/>
      <c r="C961" s="50"/>
      <c r="D961" s="54"/>
      <c r="E961" s="54"/>
      <c r="F961" s="54"/>
      <c r="G961" s="54"/>
      <c r="H961" s="54"/>
      <c r="I961" s="54"/>
      <c r="J961" s="54"/>
      <c r="K961" s="103"/>
      <c r="L961" s="54"/>
      <c r="M961" s="54"/>
      <c r="N961" s="54"/>
      <c r="O961" s="54"/>
      <c r="P961" s="54"/>
      <c r="Q961" s="54"/>
      <c r="R961" s="54"/>
      <c r="S961" s="54"/>
      <c r="T961" s="54"/>
      <c r="U961" s="54"/>
      <c r="V961" s="54"/>
      <c r="W961" s="54"/>
      <c r="X961" s="54"/>
      <c r="Y961" s="54"/>
      <c r="Z961" s="54"/>
    </row>
    <row r="962" spans="1:26" x14ac:dyDescent="0.2">
      <c r="A962" s="54"/>
      <c r="B962" s="54"/>
      <c r="C962" s="50"/>
      <c r="D962" s="54"/>
      <c r="E962" s="54"/>
      <c r="F962" s="54"/>
      <c r="G962" s="54"/>
      <c r="H962" s="54"/>
      <c r="I962" s="54"/>
      <c r="J962" s="54"/>
      <c r="K962" s="103"/>
      <c r="L962" s="54"/>
      <c r="M962" s="54"/>
      <c r="N962" s="54"/>
      <c r="O962" s="54"/>
      <c r="P962" s="54"/>
      <c r="Q962" s="54"/>
      <c r="R962" s="54"/>
      <c r="S962" s="54"/>
      <c r="T962" s="54"/>
      <c r="U962" s="54"/>
      <c r="V962" s="54"/>
      <c r="W962" s="54"/>
      <c r="X962" s="54"/>
      <c r="Y962" s="54"/>
      <c r="Z962" s="54"/>
    </row>
    <row r="963" spans="1:26" x14ac:dyDescent="0.2">
      <c r="A963" s="54"/>
      <c r="B963" s="54"/>
      <c r="C963" s="50"/>
      <c r="D963" s="54"/>
      <c r="E963" s="54"/>
      <c r="F963" s="54"/>
      <c r="G963" s="54"/>
      <c r="H963" s="54"/>
      <c r="I963" s="54"/>
      <c r="J963" s="54"/>
      <c r="K963" s="103"/>
      <c r="L963" s="54"/>
      <c r="M963" s="54"/>
      <c r="N963" s="54"/>
      <c r="O963" s="54"/>
      <c r="P963" s="54"/>
      <c r="Q963" s="54"/>
      <c r="R963" s="54"/>
      <c r="S963" s="54"/>
      <c r="T963" s="54"/>
      <c r="U963" s="54"/>
      <c r="V963" s="54"/>
      <c r="W963" s="54"/>
      <c r="X963" s="54"/>
      <c r="Y963" s="54"/>
      <c r="Z963" s="54"/>
    </row>
    <row r="964" spans="1:26" x14ac:dyDescent="0.2">
      <c r="A964" s="54"/>
      <c r="B964" s="54"/>
      <c r="C964" s="50"/>
      <c r="D964" s="54"/>
      <c r="E964" s="54"/>
      <c r="F964" s="54"/>
      <c r="G964" s="54"/>
      <c r="H964" s="54"/>
      <c r="I964" s="54"/>
      <c r="J964" s="54"/>
      <c r="K964" s="103"/>
      <c r="L964" s="54"/>
      <c r="M964" s="54"/>
      <c r="N964" s="54"/>
      <c r="O964" s="54"/>
      <c r="P964" s="54"/>
      <c r="Q964" s="54"/>
      <c r="R964" s="54"/>
      <c r="S964" s="54"/>
      <c r="T964" s="54"/>
      <c r="U964" s="54"/>
      <c r="V964" s="54"/>
      <c r="W964" s="54"/>
      <c r="X964" s="54"/>
      <c r="Y964" s="54"/>
      <c r="Z964" s="54"/>
    </row>
    <row r="965" spans="1:26" x14ac:dyDescent="0.2">
      <c r="A965" s="54"/>
      <c r="B965" s="54"/>
      <c r="C965" s="50"/>
      <c r="D965" s="54"/>
      <c r="E965" s="54"/>
      <c r="F965" s="54"/>
      <c r="G965" s="54"/>
      <c r="H965" s="54"/>
      <c r="I965" s="54"/>
      <c r="J965" s="54"/>
      <c r="K965" s="103"/>
      <c r="L965" s="54"/>
      <c r="M965" s="54"/>
      <c r="N965" s="54"/>
      <c r="O965" s="54"/>
      <c r="P965" s="54"/>
      <c r="Q965" s="54"/>
      <c r="R965" s="54"/>
      <c r="S965" s="54"/>
      <c r="T965" s="54"/>
      <c r="U965" s="54"/>
      <c r="V965" s="54"/>
      <c r="W965" s="54"/>
      <c r="X965" s="54"/>
      <c r="Y965" s="54"/>
      <c r="Z965" s="54"/>
    </row>
    <row r="966" spans="1:26" x14ac:dyDescent="0.2">
      <c r="A966" s="54"/>
      <c r="B966" s="54"/>
      <c r="C966" s="50"/>
      <c r="D966" s="54"/>
      <c r="E966" s="54"/>
      <c r="F966" s="54"/>
      <c r="G966" s="54"/>
      <c r="H966" s="54"/>
      <c r="I966" s="54"/>
      <c r="J966" s="54"/>
      <c r="K966" s="103"/>
      <c r="L966" s="54"/>
      <c r="M966" s="54"/>
      <c r="N966" s="54"/>
      <c r="O966" s="54"/>
      <c r="P966" s="54"/>
      <c r="Q966" s="54"/>
      <c r="R966" s="54"/>
      <c r="S966" s="54"/>
      <c r="T966" s="54"/>
      <c r="U966" s="54"/>
      <c r="V966" s="54"/>
      <c r="W966" s="54"/>
      <c r="X966" s="54"/>
      <c r="Y966" s="54"/>
      <c r="Z966" s="54"/>
    </row>
    <row r="967" spans="1:26" x14ac:dyDescent="0.2">
      <c r="A967" s="54"/>
      <c r="B967" s="54"/>
      <c r="C967" s="50"/>
      <c r="D967" s="54"/>
      <c r="E967" s="54"/>
      <c r="F967" s="54"/>
      <c r="G967" s="54"/>
      <c r="H967" s="54"/>
      <c r="I967" s="54"/>
      <c r="J967" s="54"/>
      <c r="K967" s="103"/>
      <c r="L967" s="54"/>
      <c r="M967" s="54"/>
      <c r="N967" s="54"/>
      <c r="O967" s="54"/>
      <c r="P967" s="54"/>
      <c r="Q967" s="54"/>
      <c r="R967" s="54"/>
      <c r="S967" s="54"/>
      <c r="T967" s="54"/>
      <c r="U967" s="54"/>
      <c r="V967" s="54"/>
      <c r="W967" s="54"/>
      <c r="X967" s="54"/>
      <c r="Y967" s="54"/>
      <c r="Z967" s="54"/>
    </row>
    <row r="968" spans="1:26" x14ac:dyDescent="0.2">
      <c r="A968" s="54"/>
      <c r="B968" s="54"/>
      <c r="C968" s="50"/>
      <c r="D968" s="54"/>
      <c r="E968" s="54"/>
      <c r="F968" s="54"/>
      <c r="G968" s="54"/>
      <c r="H968" s="54"/>
      <c r="I968" s="54"/>
      <c r="J968" s="54"/>
      <c r="K968" s="103"/>
      <c r="L968" s="54"/>
      <c r="M968" s="54"/>
      <c r="N968" s="54"/>
      <c r="O968" s="54"/>
      <c r="P968" s="54"/>
      <c r="Q968" s="54"/>
      <c r="R968" s="54"/>
      <c r="S968" s="54"/>
      <c r="T968" s="54"/>
      <c r="U968" s="54"/>
      <c r="V968" s="54"/>
      <c r="W968" s="54"/>
      <c r="X968" s="54"/>
      <c r="Y968" s="54"/>
      <c r="Z968" s="54"/>
    </row>
    <row r="969" spans="1:26" x14ac:dyDescent="0.2">
      <c r="A969" s="54"/>
      <c r="B969" s="54"/>
      <c r="C969" s="50"/>
      <c r="D969" s="54"/>
      <c r="E969" s="54"/>
      <c r="F969" s="54"/>
      <c r="G969" s="54"/>
      <c r="H969" s="54"/>
      <c r="I969" s="54"/>
      <c r="J969" s="54"/>
      <c r="K969" s="103"/>
      <c r="L969" s="54"/>
      <c r="M969" s="54"/>
      <c r="N969" s="54"/>
      <c r="O969" s="54"/>
      <c r="P969" s="54"/>
      <c r="Q969" s="54"/>
      <c r="R969" s="54"/>
      <c r="S969" s="54"/>
      <c r="T969" s="54"/>
      <c r="U969" s="54"/>
      <c r="V969" s="54"/>
      <c r="W969" s="54"/>
      <c r="X969" s="54"/>
      <c r="Y969" s="54"/>
      <c r="Z969" s="54"/>
    </row>
    <row r="970" spans="1:26" x14ac:dyDescent="0.2">
      <c r="A970" s="54"/>
      <c r="B970" s="54"/>
      <c r="C970" s="50"/>
      <c r="D970" s="54"/>
      <c r="E970" s="54"/>
      <c r="F970" s="54"/>
      <c r="G970" s="54"/>
      <c r="H970" s="54"/>
      <c r="I970" s="54"/>
      <c r="J970" s="54"/>
      <c r="K970" s="103"/>
      <c r="L970" s="54"/>
      <c r="M970" s="54"/>
      <c r="N970" s="54"/>
      <c r="O970" s="54"/>
      <c r="P970" s="54"/>
      <c r="Q970" s="54"/>
      <c r="R970" s="54"/>
      <c r="S970" s="54"/>
      <c r="T970" s="54"/>
      <c r="U970" s="54"/>
      <c r="V970" s="54"/>
      <c r="W970" s="54"/>
      <c r="X970" s="54"/>
      <c r="Y970" s="54"/>
      <c r="Z970" s="54"/>
    </row>
    <row r="971" spans="1:26" x14ac:dyDescent="0.2">
      <c r="A971" s="54"/>
      <c r="B971" s="54"/>
      <c r="C971" s="50"/>
      <c r="D971" s="54"/>
      <c r="E971" s="54"/>
      <c r="F971" s="54"/>
      <c r="G971" s="54"/>
      <c r="H971" s="54"/>
      <c r="I971" s="54"/>
      <c r="J971" s="54"/>
      <c r="K971" s="103"/>
      <c r="L971" s="54"/>
      <c r="M971" s="54"/>
      <c r="N971" s="54"/>
      <c r="O971" s="54"/>
      <c r="P971" s="54"/>
      <c r="Q971" s="54"/>
      <c r="R971" s="54"/>
      <c r="S971" s="54"/>
      <c r="T971" s="54"/>
      <c r="U971" s="54"/>
      <c r="V971" s="54"/>
      <c r="W971" s="54"/>
      <c r="X971" s="54"/>
      <c r="Y971" s="54"/>
      <c r="Z971" s="54"/>
    </row>
    <row r="972" spans="1:26" x14ac:dyDescent="0.2">
      <c r="A972" s="54"/>
      <c r="B972" s="54"/>
      <c r="C972" s="50"/>
      <c r="D972" s="54"/>
      <c r="E972" s="54"/>
      <c r="F972" s="54"/>
      <c r="G972" s="54"/>
      <c r="H972" s="54"/>
      <c r="I972" s="54"/>
      <c r="J972" s="54"/>
      <c r="K972" s="103"/>
      <c r="L972" s="54"/>
      <c r="M972" s="54"/>
      <c r="N972" s="54"/>
      <c r="O972" s="54"/>
      <c r="P972" s="54"/>
      <c r="Q972" s="54"/>
      <c r="R972" s="54"/>
      <c r="S972" s="54"/>
      <c r="T972" s="54"/>
      <c r="U972" s="54"/>
      <c r="V972" s="54"/>
      <c r="W972" s="54"/>
      <c r="X972" s="54"/>
      <c r="Y972" s="54"/>
      <c r="Z972" s="54"/>
    </row>
    <row r="973" spans="1:26" x14ac:dyDescent="0.2">
      <c r="A973" s="54"/>
      <c r="B973" s="54"/>
      <c r="C973" s="50"/>
      <c r="D973" s="54"/>
      <c r="E973" s="54"/>
      <c r="F973" s="54"/>
      <c r="G973" s="54"/>
      <c r="H973" s="54"/>
      <c r="I973" s="54"/>
      <c r="J973" s="54"/>
      <c r="K973" s="103"/>
      <c r="L973" s="54"/>
      <c r="M973" s="54"/>
      <c r="N973" s="54"/>
      <c r="O973" s="54"/>
      <c r="P973" s="54"/>
      <c r="Q973" s="54"/>
      <c r="R973" s="54"/>
      <c r="S973" s="54"/>
      <c r="T973" s="54"/>
      <c r="U973" s="54"/>
      <c r="V973" s="54"/>
      <c r="W973" s="54"/>
      <c r="X973" s="54"/>
      <c r="Y973" s="54"/>
      <c r="Z973" s="54"/>
    </row>
    <row r="974" spans="1:26" x14ac:dyDescent="0.2">
      <c r="A974" s="54"/>
      <c r="B974" s="54"/>
      <c r="C974" s="50"/>
      <c r="D974" s="54"/>
      <c r="E974" s="54"/>
      <c r="F974" s="54"/>
      <c r="G974" s="54"/>
      <c r="H974" s="54"/>
      <c r="I974" s="54"/>
      <c r="J974" s="54"/>
      <c r="K974" s="103"/>
      <c r="L974" s="54"/>
      <c r="M974" s="54"/>
      <c r="N974" s="54"/>
      <c r="O974" s="54"/>
      <c r="P974" s="54"/>
      <c r="Q974" s="54"/>
      <c r="R974" s="54"/>
      <c r="S974" s="54"/>
      <c r="T974" s="54"/>
      <c r="U974" s="54"/>
      <c r="V974" s="54"/>
      <c r="W974" s="54"/>
      <c r="X974" s="54"/>
      <c r="Y974" s="54"/>
      <c r="Z974" s="54"/>
    </row>
    <row r="975" spans="1:26" x14ac:dyDescent="0.2">
      <c r="A975" s="54"/>
      <c r="B975" s="54"/>
      <c r="C975" s="50"/>
      <c r="D975" s="54"/>
      <c r="E975" s="54"/>
      <c r="F975" s="54"/>
      <c r="G975" s="54"/>
      <c r="H975" s="54"/>
      <c r="I975" s="54"/>
      <c r="J975" s="54"/>
      <c r="K975" s="103"/>
      <c r="L975" s="54"/>
      <c r="M975" s="54"/>
      <c r="N975" s="54"/>
      <c r="O975" s="54"/>
      <c r="P975" s="54"/>
      <c r="Q975" s="54"/>
      <c r="R975" s="54"/>
      <c r="S975" s="54"/>
      <c r="T975" s="54"/>
      <c r="U975" s="54"/>
      <c r="V975" s="54"/>
      <c r="W975" s="54"/>
      <c r="X975" s="54"/>
      <c r="Y975" s="54"/>
      <c r="Z975" s="54"/>
    </row>
    <row r="976" spans="1:26" x14ac:dyDescent="0.2">
      <c r="A976" s="54"/>
      <c r="B976" s="54"/>
      <c r="C976" s="50"/>
      <c r="D976" s="54"/>
      <c r="E976" s="54"/>
      <c r="F976" s="54"/>
      <c r="G976" s="54"/>
      <c r="H976" s="54"/>
      <c r="I976" s="54"/>
      <c r="J976" s="54"/>
      <c r="K976" s="103"/>
      <c r="L976" s="54"/>
      <c r="M976" s="54"/>
      <c r="N976" s="54"/>
      <c r="O976" s="54"/>
      <c r="P976" s="54"/>
      <c r="Q976" s="54"/>
      <c r="R976" s="54"/>
      <c r="S976" s="54"/>
      <c r="T976" s="54"/>
      <c r="U976" s="54"/>
      <c r="V976" s="54"/>
      <c r="W976" s="54"/>
      <c r="X976" s="54"/>
      <c r="Y976" s="54"/>
      <c r="Z976" s="54"/>
    </row>
    <row r="977" spans="1:26" x14ac:dyDescent="0.2">
      <c r="A977" s="54"/>
      <c r="B977" s="54"/>
      <c r="C977" s="50"/>
      <c r="D977" s="54"/>
      <c r="E977" s="54"/>
      <c r="F977" s="54"/>
      <c r="G977" s="54"/>
      <c r="H977" s="54"/>
      <c r="I977" s="54"/>
      <c r="J977" s="54"/>
      <c r="K977" s="103"/>
      <c r="L977" s="54"/>
      <c r="M977" s="54"/>
      <c r="N977" s="54"/>
      <c r="O977" s="54"/>
      <c r="P977" s="54"/>
      <c r="Q977" s="54"/>
      <c r="R977" s="54"/>
      <c r="S977" s="54"/>
      <c r="T977" s="54"/>
      <c r="U977" s="54"/>
      <c r="V977" s="54"/>
      <c r="W977" s="54"/>
      <c r="X977" s="54"/>
      <c r="Y977" s="54"/>
      <c r="Z977" s="54"/>
    </row>
    <row r="978" spans="1:26" x14ac:dyDescent="0.2">
      <c r="A978" s="54"/>
      <c r="B978" s="54"/>
      <c r="C978" s="50"/>
      <c r="D978" s="54"/>
      <c r="E978" s="54"/>
      <c r="F978" s="54"/>
      <c r="G978" s="54"/>
      <c r="H978" s="54"/>
      <c r="I978" s="54"/>
      <c r="J978" s="54"/>
      <c r="K978" s="103"/>
      <c r="L978" s="54"/>
      <c r="M978" s="54"/>
      <c r="N978" s="54"/>
      <c r="O978" s="54"/>
      <c r="P978" s="54"/>
      <c r="Q978" s="54"/>
      <c r="R978" s="54"/>
      <c r="S978" s="54"/>
      <c r="T978" s="54"/>
      <c r="U978" s="54"/>
      <c r="V978" s="54"/>
      <c r="W978" s="54"/>
      <c r="X978" s="54"/>
      <c r="Y978" s="54"/>
      <c r="Z978" s="54"/>
    </row>
    <row r="979" spans="1:26" x14ac:dyDescent="0.2">
      <c r="A979" s="54"/>
      <c r="B979" s="54"/>
      <c r="C979" s="50"/>
      <c r="D979" s="54"/>
      <c r="E979" s="54"/>
      <c r="F979" s="54"/>
      <c r="G979" s="54"/>
      <c r="H979" s="54"/>
      <c r="I979" s="54"/>
      <c r="J979" s="54"/>
      <c r="K979" s="103"/>
      <c r="L979" s="54"/>
      <c r="M979" s="54"/>
      <c r="N979" s="54"/>
      <c r="O979" s="54"/>
      <c r="P979" s="54"/>
      <c r="Q979" s="54"/>
      <c r="R979" s="54"/>
      <c r="S979" s="54"/>
      <c r="T979" s="54"/>
      <c r="U979" s="54"/>
      <c r="V979" s="54"/>
      <c r="W979" s="54"/>
      <c r="X979" s="54"/>
      <c r="Y979" s="54"/>
      <c r="Z979" s="54"/>
    </row>
    <row r="980" spans="1:26" x14ac:dyDescent="0.2">
      <c r="A980" s="54"/>
      <c r="B980" s="54"/>
      <c r="C980" s="50"/>
      <c r="D980" s="54"/>
      <c r="E980" s="54"/>
      <c r="F980" s="54"/>
      <c r="G980" s="54"/>
      <c r="H980" s="54"/>
      <c r="I980" s="54"/>
      <c r="J980" s="54"/>
      <c r="K980" s="103"/>
      <c r="L980" s="54"/>
      <c r="M980" s="54"/>
      <c r="N980" s="54"/>
      <c r="O980" s="54"/>
      <c r="P980" s="54"/>
      <c r="Q980" s="54"/>
      <c r="R980" s="54"/>
      <c r="S980" s="54"/>
      <c r="T980" s="54"/>
      <c r="U980" s="54"/>
      <c r="V980" s="54"/>
      <c r="W980" s="54"/>
      <c r="X980" s="54"/>
      <c r="Y980" s="54"/>
      <c r="Z980" s="54"/>
    </row>
    <row r="981" spans="1:26" x14ac:dyDescent="0.2">
      <c r="A981" s="54"/>
      <c r="B981" s="54"/>
      <c r="C981" s="50"/>
      <c r="D981" s="54"/>
      <c r="E981" s="54"/>
      <c r="F981" s="54"/>
      <c r="G981" s="54"/>
      <c r="H981" s="54"/>
      <c r="I981" s="54"/>
      <c r="J981" s="54"/>
      <c r="K981" s="103"/>
      <c r="L981" s="54"/>
      <c r="M981" s="54"/>
      <c r="N981" s="54"/>
      <c r="O981" s="54"/>
      <c r="P981" s="54"/>
      <c r="Q981" s="54"/>
      <c r="R981" s="54"/>
      <c r="S981" s="54"/>
      <c r="T981" s="54"/>
      <c r="U981" s="54"/>
      <c r="V981" s="54"/>
      <c r="W981" s="54"/>
      <c r="X981" s="54"/>
      <c r="Y981" s="54"/>
      <c r="Z981" s="54"/>
    </row>
    <row r="982" spans="1:26" x14ac:dyDescent="0.2">
      <c r="A982" s="54"/>
      <c r="B982" s="54"/>
      <c r="C982" s="50"/>
      <c r="D982" s="54"/>
      <c r="E982" s="54"/>
      <c r="F982" s="54"/>
      <c r="G982" s="54"/>
      <c r="H982" s="54"/>
      <c r="I982" s="54"/>
      <c r="J982" s="54"/>
      <c r="K982" s="103"/>
      <c r="L982" s="54"/>
      <c r="M982" s="54"/>
      <c r="N982" s="54"/>
      <c r="O982" s="54"/>
      <c r="P982" s="54"/>
      <c r="Q982" s="54"/>
      <c r="R982" s="54"/>
      <c r="S982" s="54"/>
      <c r="T982" s="54"/>
      <c r="U982" s="54"/>
      <c r="V982" s="54"/>
      <c r="W982" s="54"/>
      <c r="X982" s="54"/>
      <c r="Y982" s="54"/>
      <c r="Z982" s="54"/>
    </row>
    <row r="983" spans="1:26" x14ac:dyDescent="0.2">
      <c r="A983" s="54"/>
      <c r="B983" s="54"/>
      <c r="C983" s="50"/>
      <c r="D983" s="54"/>
      <c r="E983" s="54"/>
      <c r="F983" s="54"/>
      <c r="G983" s="54"/>
      <c r="H983" s="54"/>
      <c r="I983" s="54"/>
      <c r="J983" s="54"/>
      <c r="K983" s="103"/>
      <c r="L983" s="54"/>
      <c r="M983" s="54"/>
      <c r="N983" s="54"/>
      <c r="O983" s="54"/>
      <c r="P983" s="54"/>
      <c r="Q983" s="54"/>
      <c r="R983" s="54"/>
      <c r="S983" s="54"/>
      <c r="T983" s="54"/>
      <c r="U983" s="54"/>
      <c r="V983" s="54"/>
      <c r="W983" s="54"/>
      <c r="X983" s="54"/>
      <c r="Y983" s="54"/>
      <c r="Z983" s="54"/>
    </row>
    <row r="984" spans="1:26" x14ac:dyDescent="0.2">
      <c r="A984" s="54"/>
      <c r="B984" s="54"/>
      <c r="C984" s="50"/>
      <c r="D984" s="54"/>
      <c r="E984" s="54"/>
      <c r="F984" s="54"/>
      <c r="G984" s="54"/>
      <c r="H984" s="54"/>
      <c r="I984" s="54"/>
      <c r="J984" s="54"/>
      <c r="K984" s="103"/>
      <c r="L984" s="54"/>
      <c r="M984" s="54"/>
      <c r="N984" s="54"/>
      <c r="O984" s="54"/>
      <c r="P984" s="54"/>
      <c r="Q984" s="54"/>
      <c r="R984" s="54"/>
      <c r="S984" s="54"/>
      <c r="T984" s="54"/>
      <c r="U984" s="54"/>
      <c r="V984" s="54"/>
      <c r="W984" s="54"/>
      <c r="X984" s="54"/>
      <c r="Y984" s="54"/>
      <c r="Z984" s="54"/>
    </row>
    <row r="985" spans="1:26" x14ac:dyDescent="0.2">
      <c r="A985" s="54"/>
      <c r="B985" s="54"/>
      <c r="C985" s="50"/>
      <c r="D985" s="54"/>
      <c r="E985" s="54"/>
      <c r="F985" s="54"/>
      <c r="G985" s="54"/>
      <c r="H985" s="54"/>
      <c r="I985" s="54"/>
      <c r="J985" s="54"/>
      <c r="K985" s="103"/>
      <c r="L985" s="54"/>
      <c r="M985" s="54"/>
      <c r="N985" s="54"/>
      <c r="O985" s="54"/>
      <c r="P985" s="54"/>
      <c r="Q985" s="54"/>
      <c r="R985" s="54"/>
      <c r="S985" s="54"/>
      <c r="T985" s="54"/>
      <c r="U985" s="54"/>
      <c r="V985" s="54"/>
      <c r="W985" s="54"/>
      <c r="X985" s="54"/>
      <c r="Y985" s="54"/>
      <c r="Z985" s="54"/>
    </row>
    <row r="986" spans="1:26" x14ac:dyDescent="0.2">
      <c r="A986" s="54"/>
      <c r="B986" s="54"/>
      <c r="C986" s="50"/>
      <c r="D986" s="54"/>
      <c r="E986" s="54"/>
      <c r="F986" s="54"/>
      <c r="G986" s="54"/>
      <c r="H986" s="54"/>
      <c r="I986" s="54"/>
      <c r="J986" s="54"/>
      <c r="K986" s="103"/>
      <c r="L986" s="54"/>
      <c r="M986" s="54"/>
      <c r="N986" s="54"/>
      <c r="O986" s="54"/>
      <c r="P986" s="54"/>
      <c r="Q986" s="54"/>
      <c r="R986" s="54"/>
      <c r="S986" s="54"/>
      <c r="T986" s="54"/>
      <c r="U986" s="54"/>
      <c r="V986" s="54"/>
      <c r="W986" s="54"/>
      <c r="X986" s="54"/>
      <c r="Y986" s="54"/>
      <c r="Z986" s="54"/>
    </row>
    <row r="987" spans="1:26" x14ac:dyDescent="0.2">
      <c r="A987" s="54"/>
      <c r="B987" s="54"/>
      <c r="C987" s="50"/>
      <c r="D987" s="54"/>
      <c r="E987" s="54"/>
      <c r="F987" s="54"/>
      <c r="G987" s="54"/>
      <c r="H987" s="54"/>
      <c r="I987" s="54"/>
      <c r="J987" s="54"/>
      <c r="K987" s="103"/>
      <c r="L987" s="54"/>
      <c r="M987" s="54"/>
      <c r="N987" s="54"/>
      <c r="O987" s="54"/>
      <c r="P987" s="54"/>
      <c r="Q987" s="54"/>
      <c r="R987" s="54"/>
      <c r="S987" s="54"/>
      <c r="T987" s="54"/>
      <c r="U987" s="54"/>
      <c r="V987" s="54"/>
      <c r="W987" s="54"/>
      <c r="X987" s="54"/>
      <c r="Y987" s="54"/>
      <c r="Z987" s="54"/>
    </row>
    <row r="988" spans="1:26" x14ac:dyDescent="0.2">
      <c r="A988" s="54"/>
      <c r="B988" s="54"/>
      <c r="C988" s="50"/>
      <c r="D988" s="54"/>
      <c r="E988" s="54"/>
      <c r="F988" s="54"/>
      <c r="G988" s="54"/>
      <c r="H988" s="54"/>
      <c r="I988" s="54"/>
      <c r="J988" s="54"/>
      <c r="K988" s="103"/>
      <c r="L988" s="54"/>
      <c r="M988" s="54"/>
      <c r="N988" s="54"/>
      <c r="O988" s="54"/>
      <c r="P988" s="54"/>
      <c r="Q988" s="54"/>
      <c r="R988" s="54"/>
      <c r="S988" s="54"/>
      <c r="T988" s="54"/>
      <c r="U988" s="54"/>
      <c r="V988" s="54"/>
      <c r="W988" s="54"/>
      <c r="X988" s="54"/>
      <c r="Y988" s="54"/>
      <c r="Z988" s="54"/>
    </row>
    <row r="989" spans="1:26" x14ac:dyDescent="0.2">
      <c r="A989" s="54"/>
      <c r="B989" s="54"/>
      <c r="C989" s="50"/>
      <c r="D989" s="54"/>
      <c r="E989" s="54"/>
      <c r="F989" s="54"/>
      <c r="G989" s="54"/>
      <c r="H989" s="54"/>
      <c r="I989" s="54"/>
      <c r="J989" s="54"/>
      <c r="K989" s="103"/>
      <c r="L989" s="54"/>
      <c r="M989" s="54"/>
      <c r="N989" s="54"/>
      <c r="O989" s="54"/>
      <c r="P989" s="54"/>
      <c r="Q989" s="54"/>
      <c r="R989" s="54"/>
      <c r="S989" s="54"/>
      <c r="T989" s="54"/>
      <c r="U989" s="54"/>
      <c r="V989" s="54"/>
      <c r="W989" s="54"/>
      <c r="X989" s="54"/>
      <c r="Y989" s="54"/>
      <c r="Z989" s="54"/>
    </row>
    <row r="990" spans="1:26" x14ac:dyDescent="0.2">
      <c r="A990" s="54"/>
      <c r="B990" s="54"/>
      <c r="C990" s="50"/>
      <c r="D990" s="54"/>
      <c r="E990" s="54"/>
      <c r="F990" s="54"/>
      <c r="G990" s="54"/>
      <c r="H990" s="54"/>
      <c r="I990" s="54"/>
      <c r="J990" s="54"/>
      <c r="K990" s="103"/>
      <c r="L990" s="54"/>
      <c r="M990" s="54"/>
      <c r="N990" s="54"/>
      <c r="O990" s="54"/>
      <c r="P990" s="54"/>
      <c r="Q990" s="54"/>
      <c r="R990" s="54"/>
      <c r="S990" s="54"/>
      <c r="T990" s="54"/>
      <c r="U990" s="54"/>
      <c r="V990" s="54"/>
      <c r="W990" s="54"/>
      <c r="X990" s="54"/>
      <c r="Y990" s="54"/>
      <c r="Z990" s="54"/>
    </row>
    <row r="991" spans="1:26" x14ac:dyDescent="0.2">
      <c r="A991" s="54"/>
      <c r="B991" s="54"/>
      <c r="C991" s="50"/>
      <c r="D991" s="54"/>
      <c r="E991" s="54"/>
      <c r="F991" s="54"/>
      <c r="G991" s="54"/>
      <c r="H991" s="54"/>
      <c r="I991" s="54"/>
      <c r="J991" s="54"/>
      <c r="K991" s="103"/>
      <c r="L991" s="54"/>
      <c r="M991" s="54"/>
      <c r="N991" s="54"/>
      <c r="O991" s="54"/>
      <c r="P991" s="54"/>
      <c r="Q991" s="54"/>
      <c r="R991" s="54"/>
      <c r="S991" s="54"/>
      <c r="T991" s="54"/>
      <c r="U991" s="54"/>
      <c r="V991" s="54"/>
      <c r="W991" s="54"/>
      <c r="X991" s="54"/>
      <c r="Y991" s="54"/>
      <c r="Z991" s="54"/>
    </row>
    <row r="992" spans="1:26" x14ac:dyDescent="0.2">
      <c r="A992" s="54"/>
      <c r="B992" s="54"/>
      <c r="C992" s="50"/>
      <c r="D992" s="54"/>
      <c r="E992" s="54"/>
      <c r="F992" s="54"/>
      <c r="G992" s="54"/>
      <c r="H992" s="54"/>
      <c r="I992" s="54"/>
      <c r="J992" s="54"/>
      <c r="K992" s="103"/>
      <c r="L992" s="54"/>
      <c r="M992" s="54"/>
      <c r="N992" s="54"/>
      <c r="O992" s="54"/>
      <c r="P992" s="54"/>
      <c r="Q992" s="54"/>
      <c r="R992" s="54"/>
      <c r="S992" s="54"/>
      <c r="T992" s="54"/>
      <c r="U992" s="54"/>
      <c r="V992" s="54"/>
      <c r="W992" s="54"/>
      <c r="X992" s="54"/>
      <c r="Y992" s="54"/>
      <c r="Z992" s="54"/>
    </row>
    <row r="993" spans="1:26" x14ac:dyDescent="0.2">
      <c r="A993" s="54"/>
      <c r="B993" s="54"/>
      <c r="C993" s="50"/>
      <c r="D993" s="54"/>
      <c r="E993" s="54"/>
      <c r="F993" s="54"/>
      <c r="G993" s="54"/>
      <c r="H993" s="54"/>
      <c r="I993" s="54"/>
      <c r="J993" s="54"/>
      <c r="K993" s="103"/>
      <c r="L993" s="54"/>
      <c r="M993" s="54"/>
      <c r="N993" s="54"/>
      <c r="O993" s="54"/>
      <c r="P993" s="54"/>
      <c r="Q993" s="54"/>
      <c r="R993" s="54"/>
      <c r="S993" s="54"/>
      <c r="T993" s="54"/>
      <c r="U993" s="54"/>
      <c r="V993" s="54"/>
      <c r="W993" s="54"/>
      <c r="X993" s="54"/>
      <c r="Y993" s="54"/>
      <c r="Z993" s="54"/>
    </row>
    <row r="994" spans="1:26" x14ac:dyDescent="0.2">
      <c r="A994" s="54"/>
      <c r="B994" s="54"/>
      <c r="C994" s="50"/>
      <c r="D994" s="54"/>
      <c r="E994" s="54"/>
      <c r="F994" s="54"/>
      <c r="G994" s="54"/>
      <c r="H994" s="54"/>
      <c r="I994" s="54"/>
      <c r="J994" s="54"/>
      <c r="K994" s="103"/>
      <c r="L994" s="54"/>
      <c r="M994" s="54"/>
      <c r="N994" s="54"/>
      <c r="O994" s="54"/>
      <c r="P994" s="54"/>
      <c r="Q994" s="54"/>
      <c r="R994" s="54"/>
      <c r="S994" s="54"/>
      <c r="T994" s="54"/>
      <c r="U994" s="54"/>
      <c r="V994" s="54"/>
      <c r="W994" s="54"/>
      <c r="X994" s="54"/>
      <c r="Y994" s="54"/>
      <c r="Z994" s="54"/>
    </row>
    <row r="995" spans="1:26" x14ac:dyDescent="0.2">
      <c r="A995" s="54"/>
      <c r="B995" s="54"/>
      <c r="C995" s="50"/>
      <c r="D995" s="54"/>
      <c r="E995" s="54"/>
      <c r="F995" s="54"/>
      <c r="G995" s="54"/>
      <c r="H995" s="54"/>
      <c r="I995" s="54"/>
      <c r="J995" s="54"/>
      <c r="K995" s="103"/>
      <c r="L995" s="54"/>
      <c r="M995" s="54"/>
      <c r="N995" s="54"/>
      <c r="O995" s="54"/>
      <c r="P995" s="54"/>
      <c r="Q995" s="54"/>
      <c r="R995" s="54"/>
      <c r="S995" s="54"/>
      <c r="T995" s="54"/>
      <c r="U995" s="54"/>
      <c r="V995" s="54"/>
      <c r="W995" s="54"/>
      <c r="X995" s="54"/>
      <c r="Y995" s="54"/>
      <c r="Z995" s="54"/>
    </row>
    <row r="996" spans="1:26" x14ac:dyDescent="0.2">
      <c r="A996" s="54"/>
      <c r="B996" s="54"/>
      <c r="C996" s="50"/>
      <c r="D996" s="54"/>
      <c r="E996" s="54"/>
      <c r="F996" s="54"/>
      <c r="G996" s="54"/>
      <c r="H996" s="54"/>
      <c r="I996" s="54"/>
      <c r="J996" s="54"/>
      <c r="K996" s="103"/>
      <c r="L996" s="54"/>
      <c r="M996" s="54"/>
      <c r="N996" s="54"/>
      <c r="O996" s="54"/>
      <c r="P996" s="54"/>
      <c r="Q996" s="54"/>
      <c r="R996" s="54"/>
      <c r="S996" s="54"/>
      <c r="T996" s="54"/>
      <c r="U996" s="54"/>
      <c r="V996" s="54"/>
      <c r="W996" s="54"/>
      <c r="X996" s="54"/>
      <c r="Y996" s="54"/>
      <c r="Z996" s="54"/>
    </row>
    <row r="997" spans="1:26" x14ac:dyDescent="0.2">
      <c r="A997" s="54"/>
      <c r="B997" s="54"/>
      <c r="C997" s="50"/>
      <c r="D997" s="54"/>
      <c r="E997" s="54"/>
      <c r="F997" s="54"/>
      <c r="G997" s="54"/>
      <c r="H997" s="54"/>
      <c r="I997" s="54"/>
      <c r="J997" s="54"/>
      <c r="K997" s="103"/>
      <c r="L997" s="54"/>
      <c r="M997" s="54"/>
      <c r="N997" s="54"/>
      <c r="O997" s="54"/>
      <c r="P997" s="54"/>
      <c r="Q997" s="54"/>
      <c r="R997" s="54"/>
      <c r="S997" s="54"/>
      <c r="T997" s="54"/>
      <c r="U997" s="54"/>
      <c r="V997" s="54"/>
      <c r="W997" s="54"/>
      <c r="X997" s="54"/>
      <c r="Y997" s="54"/>
      <c r="Z997" s="54"/>
    </row>
    <row r="998" spans="1:26" x14ac:dyDescent="0.2">
      <c r="A998" s="54"/>
      <c r="B998" s="54"/>
      <c r="C998" s="50"/>
      <c r="D998" s="54"/>
      <c r="E998" s="54"/>
      <c r="F998" s="54"/>
      <c r="G998" s="54"/>
      <c r="H998" s="54"/>
      <c r="I998" s="54"/>
      <c r="J998" s="54"/>
      <c r="K998" s="103"/>
      <c r="L998" s="54"/>
      <c r="M998" s="54"/>
      <c r="N998" s="54"/>
      <c r="O998" s="54"/>
      <c r="P998" s="54"/>
      <c r="Q998" s="54"/>
      <c r="R998" s="54"/>
      <c r="S998" s="54"/>
      <c r="T998" s="54"/>
      <c r="U998" s="54"/>
      <c r="V998" s="54"/>
      <c r="W998" s="54"/>
      <c r="X998" s="54"/>
      <c r="Y998" s="54"/>
      <c r="Z998" s="54"/>
    </row>
    <row r="999" spans="1:26" x14ac:dyDescent="0.2">
      <c r="A999" s="54"/>
      <c r="B999" s="54"/>
      <c r="C999" s="50"/>
      <c r="D999" s="54"/>
      <c r="E999" s="54"/>
      <c r="F999" s="54"/>
      <c r="G999" s="54"/>
      <c r="H999" s="54"/>
      <c r="I999" s="54"/>
      <c r="J999" s="54"/>
      <c r="K999" s="103"/>
      <c r="L999" s="54"/>
      <c r="M999" s="54"/>
      <c r="N999" s="54"/>
      <c r="O999" s="54"/>
      <c r="P999" s="54"/>
      <c r="Q999" s="54"/>
      <c r="R999" s="54"/>
      <c r="S999" s="54"/>
      <c r="T999" s="54"/>
      <c r="U999" s="54"/>
      <c r="V999" s="54"/>
      <c r="W999" s="54"/>
      <c r="X999" s="54"/>
      <c r="Y999" s="54"/>
      <c r="Z999" s="54"/>
    </row>
  </sheetData>
  <mergeCells count="53">
    <mergeCell ref="C47:C48"/>
    <mergeCell ref="I47:I48"/>
    <mergeCell ref="H47:H48"/>
    <mergeCell ref="B19:B20"/>
    <mergeCell ref="C19:C20"/>
    <mergeCell ref="B33:B34"/>
    <mergeCell ref="D33:G33"/>
    <mergeCell ref="H33:H34"/>
    <mergeCell ref="I33:I34"/>
    <mergeCell ref="A32:I32"/>
    <mergeCell ref="H19:H20"/>
    <mergeCell ref="C33:C34"/>
    <mergeCell ref="A21:A22"/>
    <mergeCell ref="A23:A24"/>
    <mergeCell ref="A33:A34"/>
    <mergeCell ref="A29:A30"/>
    <mergeCell ref="A1:I1"/>
    <mergeCell ref="A4:I4"/>
    <mergeCell ref="D19:G19"/>
    <mergeCell ref="A18:I18"/>
    <mergeCell ref="I19:I20"/>
    <mergeCell ref="A7:A8"/>
    <mergeCell ref="A9:A10"/>
    <mergeCell ref="A19:A20"/>
    <mergeCell ref="A5:A6"/>
    <mergeCell ref="B5:B6"/>
    <mergeCell ref="C5:C6"/>
    <mergeCell ref="A2:I2"/>
    <mergeCell ref="A3:I3"/>
    <mergeCell ref="D5:G5"/>
    <mergeCell ref="H5:H6"/>
    <mergeCell ref="I5:I6"/>
    <mergeCell ref="A51:A52"/>
    <mergeCell ref="A49:A50"/>
    <mergeCell ref="B61:I61"/>
    <mergeCell ref="A59:I59"/>
    <mergeCell ref="A35:A36"/>
    <mergeCell ref="A37:A38"/>
    <mergeCell ref="A39:A40"/>
    <mergeCell ref="A41:A42"/>
    <mergeCell ref="A43:A44"/>
    <mergeCell ref="A53:A54"/>
    <mergeCell ref="A55:A56"/>
    <mergeCell ref="A57:A58"/>
    <mergeCell ref="D47:G47"/>
    <mergeCell ref="A46:I46"/>
    <mergeCell ref="A47:A48"/>
    <mergeCell ref="B47:B48"/>
    <mergeCell ref="A11:A12"/>
    <mergeCell ref="A13:A14"/>
    <mergeCell ref="A15:A16"/>
    <mergeCell ref="A25:A26"/>
    <mergeCell ref="A27:A28"/>
  </mergeCells>
  <printOptions horizontalCentered="1" verticalCentered="1"/>
  <pageMargins left="0.70866141732283472" right="0.70866141732283472" top="0.74803149606299213" bottom="0.74803149606299213" header="0" footer="0"/>
  <pageSetup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P999"/>
  <sheetViews>
    <sheetView zoomScale="90" zoomScaleNormal="90" workbookViewId="0">
      <pane xSplit="2" ySplit="5" topLeftCell="C30" activePane="bottomRight" state="frozen"/>
      <selection pane="topRight" activeCell="C1" sqref="C1"/>
      <selection pane="bottomLeft" activeCell="A6" sqref="A6"/>
      <selection pane="bottomRight" activeCell="A2" sqref="A2:M2"/>
    </sheetView>
  </sheetViews>
  <sheetFormatPr baseColWidth="10" defaultColWidth="12.625" defaultRowHeight="15" customHeight="1" x14ac:dyDescent="0.2"/>
  <cols>
    <col min="1" max="1" width="5.875" style="48" customWidth="1"/>
    <col min="2" max="2" width="7" style="48" customWidth="1"/>
    <col min="3" max="3" width="18.125" style="48" customWidth="1"/>
    <col min="4" max="4" width="6.375" style="48" customWidth="1"/>
    <col min="5" max="5" width="8.625" style="48" customWidth="1"/>
    <col min="6" max="6" width="11.875" style="48" customWidth="1"/>
    <col min="7" max="9" width="12.75" style="48" customWidth="1"/>
    <col min="10" max="10" width="12.625" style="48" customWidth="1"/>
    <col min="11" max="11" width="11.875" style="48" customWidth="1"/>
    <col min="12" max="12" width="10" style="48" customWidth="1"/>
    <col min="13" max="13" width="12" style="48" customWidth="1"/>
    <col min="14" max="16384" width="12.625" style="48"/>
  </cols>
  <sheetData>
    <row r="1" spans="1:14" ht="16.5" customHeight="1" x14ac:dyDescent="0.2">
      <c r="A1" s="284" t="s">
        <v>0</v>
      </c>
      <c r="B1" s="285"/>
      <c r="C1" s="285"/>
      <c r="D1" s="285"/>
      <c r="E1" s="285"/>
      <c r="F1" s="285"/>
      <c r="G1" s="285"/>
      <c r="H1" s="285"/>
      <c r="I1" s="285"/>
      <c r="J1" s="285"/>
      <c r="K1" s="285"/>
      <c r="L1" s="285"/>
      <c r="M1" s="285"/>
    </row>
    <row r="2" spans="1:14" ht="16.5" customHeight="1" x14ac:dyDescent="0.2">
      <c r="A2" s="284" t="s">
        <v>58</v>
      </c>
      <c r="B2" s="285"/>
      <c r="C2" s="285"/>
      <c r="D2" s="285"/>
      <c r="E2" s="285"/>
      <c r="F2" s="285"/>
      <c r="G2" s="285"/>
      <c r="H2" s="285"/>
      <c r="I2" s="285"/>
      <c r="J2" s="285"/>
      <c r="K2" s="285"/>
      <c r="L2" s="285"/>
      <c r="M2" s="285"/>
    </row>
    <row r="3" spans="1:14" ht="20.25" customHeight="1" x14ac:dyDescent="0.2">
      <c r="A3" s="284" t="s">
        <v>59</v>
      </c>
      <c r="B3" s="285"/>
      <c r="C3" s="285"/>
      <c r="D3" s="285"/>
      <c r="E3" s="285"/>
      <c r="F3" s="285"/>
      <c r="G3" s="285"/>
      <c r="H3" s="285"/>
      <c r="I3" s="285"/>
      <c r="J3" s="285"/>
      <c r="K3" s="285"/>
      <c r="L3" s="285"/>
      <c r="M3" s="285"/>
    </row>
    <row r="4" spans="1:14" ht="20.25" customHeight="1" x14ac:dyDescent="0.2">
      <c r="A4" s="314" t="s">
        <v>4</v>
      </c>
      <c r="B4" s="314" t="s">
        <v>5</v>
      </c>
      <c r="C4" s="314" t="s">
        <v>60</v>
      </c>
      <c r="D4" s="314" t="s">
        <v>10</v>
      </c>
      <c r="E4" s="314" t="s">
        <v>61</v>
      </c>
      <c r="F4" s="309"/>
      <c r="G4" s="309"/>
      <c r="H4" s="309"/>
      <c r="I4" s="309"/>
      <c r="J4" s="309"/>
      <c r="K4" s="309"/>
      <c r="L4" s="309"/>
      <c r="M4" s="309"/>
    </row>
    <row r="5" spans="1:14" ht="43.5" customHeight="1" x14ac:dyDescent="0.2">
      <c r="A5" s="309"/>
      <c r="B5" s="309"/>
      <c r="C5" s="309"/>
      <c r="D5" s="309"/>
      <c r="E5" s="74" t="s">
        <v>62</v>
      </c>
      <c r="F5" s="74" t="s">
        <v>63</v>
      </c>
      <c r="G5" s="74" t="s">
        <v>696</v>
      </c>
      <c r="H5" s="74" t="s">
        <v>697</v>
      </c>
      <c r="I5" s="74" t="s">
        <v>698</v>
      </c>
      <c r="J5" s="74" t="s">
        <v>64</v>
      </c>
      <c r="K5" s="74" t="s">
        <v>65</v>
      </c>
      <c r="L5" s="74" t="s">
        <v>66</v>
      </c>
      <c r="M5" s="74" t="s">
        <v>67</v>
      </c>
    </row>
    <row r="6" spans="1:14" ht="12.75" x14ac:dyDescent="0.2">
      <c r="A6" s="320">
        <v>2015</v>
      </c>
      <c r="B6" s="308" t="s">
        <v>13</v>
      </c>
      <c r="C6" s="125" t="s">
        <v>69</v>
      </c>
      <c r="D6" s="83">
        <f>SUM(E6:M6)</f>
        <v>356</v>
      </c>
      <c r="E6" s="83">
        <v>3</v>
      </c>
      <c r="F6" s="83">
        <v>34</v>
      </c>
      <c r="G6" s="83">
        <v>170</v>
      </c>
      <c r="H6" s="83"/>
      <c r="I6" s="83"/>
      <c r="J6" s="83">
        <v>146</v>
      </c>
      <c r="K6" s="83">
        <v>2</v>
      </c>
      <c r="L6" s="83">
        <v>1</v>
      </c>
      <c r="M6" s="83"/>
    </row>
    <row r="7" spans="1:14" ht="12.75" x14ac:dyDescent="0.2">
      <c r="A7" s="309"/>
      <c r="B7" s="331"/>
      <c r="C7" s="125" t="s">
        <v>68</v>
      </c>
      <c r="D7" s="83">
        <f>SUM(E7:M7)</f>
        <v>3</v>
      </c>
      <c r="E7" s="83"/>
      <c r="F7" s="83"/>
      <c r="G7" s="83">
        <v>2</v>
      </c>
      <c r="H7" s="83"/>
      <c r="I7" s="83"/>
      <c r="J7" s="83">
        <v>1</v>
      </c>
      <c r="K7" s="83"/>
      <c r="L7" s="83"/>
      <c r="M7" s="83"/>
    </row>
    <row r="8" spans="1:14" ht="12.75" x14ac:dyDescent="0.2">
      <c r="A8" s="309"/>
      <c r="B8" s="309"/>
      <c r="C8" s="125" t="s">
        <v>71</v>
      </c>
      <c r="D8" s="83">
        <f>SUM(E8:M8)</f>
        <v>228</v>
      </c>
      <c r="E8" s="83">
        <v>12</v>
      </c>
      <c r="F8" s="83">
        <v>90</v>
      </c>
      <c r="G8" s="83">
        <v>83</v>
      </c>
      <c r="H8" s="83"/>
      <c r="I8" s="83"/>
      <c r="J8" s="83">
        <v>43</v>
      </c>
      <c r="K8" s="83"/>
      <c r="L8" s="83"/>
      <c r="M8" s="83"/>
      <c r="N8" s="114"/>
    </row>
    <row r="9" spans="1:14" ht="12.75" x14ac:dyDescent="0.2">
      <c r="A9" s="309"/>
      <c r="B9" s="330" t="s">
        <v>70</v>
      </c>
      <c r="C9" s="309"/>
      <c r="D9" s="126">
        <f t="shared" ref="D9:M9" si="0">SUM(D6:D8)</f>
        <v>587</v>
      </c>
      <c r="E9" s="126">
        <f t="shared" si="0"/>
        <v>15</v>
      </c>
      <c r="F9" s="126">
        <f t="shared" si="0"/>
        <v>124</v>
      </c>
      <c r="G9" s="126">
        <f t="shared" si="0"/>
        <v>255</v>
      </c>
      <c r="H9" s="126">
        <f t="shared" si="0"/>
        <v>0</v>
      </c>
      <c r="I9" s="126">
        <f t="shared" si="0"/>
        <v>0</v>
      </c>
      <c r="J9" s="126">
        <f t="shared" si="0"/>
        <v>190</v>
      </c>
      <c r="K9" s="126">
        <f t="shared" si="0"/>
        <v>2</v>
      </c>
      <c r="L9" s="126">
        <f t="shared" si="0"/>
        <v>1</v>
      </c>
      <c r="M9" s="126">
        <f t="shared" si="0"/>
        <v>0</v>
      </c>
    </row>
    <row r="10" spans="1:14" ht="12.75" x14ac:dyDescent="0.2">
      <c r="A10" s="309"/>
      <c r="B10" s="308" t="s">
        <v>14</v>
      </c>
      <c r="C10" s="125" t="s">
        <v>69</v>
      </c>
      <c r="D10" s="83">
        <f>SUM(E10:M10)</f>
        <v>344</v>
      </c>
      <c r="E10" s="83">
        <v>3</v>
      </c>
      <c r="F10" s="83">
        <v>35</v>
      </c>
      <c r="G10" s="83">
        <v>154</v>
      </c>
      <c r="H10" s="83"/>
      <c r="I10" s="83"/>
      <c r="J10" s="83">
        <v>149</v>
      </c>
      <c r="K10" s="83">
        <v>2</v>
      </c>
      <c r="L10" s="83">
        <v>1</v>
      </c>
      <c r="M10" s="83"/>
    </row>
    <row r="11" spans="1:14" ht="12.75" x14ac:dyDescent="0.2">
      <c r="A11" s="309"/>
      <c r="B11" s="309"/>
      <c r="C11" s="125" t="s">
        <v>68</v>
      </c>
      <c r="D11" s="83">
        <f>SUM(E11:M11)</f>
        <v>2</v>
      </c>
      <c r="E11" s="83"/>
      <c r="F11" s="83"/>
      <c r="G11" s="83">
        <v>1</v>
      </c>
      <c r="H11" s="83"/>
      <c r="I11" s="83"/>
      <c r="J11" s="83">
        <v>1</v>
      </c>
      <c r="K11" s="83"/>
      <c r="L11" s="83"/>
      <c r="M11" s="83"/>
    </row>
    <row r="12" spans="1:14" ht="12.75" x14ac:dyDescent="0.2">
      <c r="A12" s="309"/>
      <c r="B12" s="309"/>
      <c r="C12" s="125" t="s">
        <v>71</v>
      </c>
      <c r="D12" s="83">
        <f>SUM(E12:M12)</f>
        <v>257</v>
      </c>
      <c r="E12" s="127">
        <v>14</v>
      </c>
      <c r="F12" s="127">
        <v>104</v>
      </c>
      <c r="G12" s="127">
        <v>87</v>
      </c>
      <c r="H12" s="127"/>
      <c r="I12" s="127"/>
      <c r="J12" s="127">
        <v>52</v>
      </c>
      <c r="K12" s="127"/>
      <c r="L12" s="127"/>
      <c r="M12" s="127"/>
      <c r="N12" s="114"/>
    </row>
    <row r="13" spans="1:14" ht="12.75" x14ac:dyDescent="0.2">
      <c r="A13" s="309"/>
      <c r="B13" s="330" t="s">
        <v>70</v>
      </c>
      <c r="C13" s="309"/>
      <c r="D13" s="126">
        <f t="shared" ref="D13:M13" si="1">SUM(D10:D12)</f>
        <v>603</v>
      </c>
      <c r="E13" s="126">
        <f t="shared" si="1"/>
        <v>17</v>
      </c>
      <c r="F13" s="126">
        <f t="shared" si="1"/>
        <v>139</v>
      </c>
      <c r="G13" s="126">
        <f t="shared" si="1"/>
        <v>242</v>
      </c>
      <c r="H13" s="126">
        <f t="shared" si="1"/>
        <v>0</v>
      </c>
      <c r="I13" s="126">
        <f t="shared" si="1"/>
        <v>0</v>
      </c>
      <c r="J13" s="126">
        <f t="shared" si="1"/>
        <v>202</v>
      </c>
      <c r="K13" s="126">
        <f t="shared" si="1"/>
        <v>2</v>
      </c>
      <c r="L13" s="126">
        <f t="shared" si="1"/>
        <v>1</v>
      </c>
      <c r="M13" s="126">
        <f t="shared" si="1"/>
        <v>0</v>
      </c>
    </row>
    <row r="14" spans="1:14" ht="12.75" x14ac:dyDescent="0.2">
      <c r="A14" s="320">
        <v>2016</v>
      </c>
      <c r="B14" s="308" t="s">
        <v>13</v>
      </c>
      <c r="C14" s="125" t="s">
        <v>69</v>
      </c>
      <c r="D14" s="83">
        <f>SUM(E14:M14)</f>
        <v>326</v>
      </c>
      <c r="E14" s="83">
        <v>3</v>
      </c>
      <c r="F14" s="83">
        <v>42</v>
      </c>
      <c r="G14" s="83">
        <v>145</v>
      </c>
      <c r="H14" s="83"/>
      <c r="I14" s="83"/>
      <c r="J14" s="83">
        <v>134</v>
      </c>
      <c r="K14" s="83">
        <v>1</v>
      </c>
      <c r="L14" s="83">
        <v>1</v>
      </c>
      <c r="M14" s="127"/>
    </row>
    <row r="15" spans="1:14" ht="12.75" x14ac:dyDescent="0.2">
      <c r="A15" s="309"/>
      <c r="B15" s="309"/>
      <c r="C15" s="125" t="s">
        <v>68</v>
      </c>
      <c r="D15" s="83">
        <f>SUM(E15:M15)</f>
        <v>1</v>
      </c>
      <c r="E15" s="83"/>
      <c r="F15" s="83"/>
      <c r="G15" s="83">
        <v>1</v>
      </c>
      <c r="H15" s="83"/>
      <c r="I15" s="83"/>
      <c r="J15" s="83"/>
      <c r="K15" s="83"/>
      <c r="L15" s="83"/>
      <c r="M15" s="127"/>
    </row>
    <row r="16" spans="1:14" ht="12.75" x14ac:dyDescent="0.2">
      <c r="A16" s="309"/>
      <c r="B16" s="309"/>
      <c r="C16" s="125" t="s">
        <v>71</v>
      </c>
      <c r="D16" s="83">
        <f>SUM(E16:M16)</f>
        <v>220</v>
      </c>
      <c r="E16" s="83">
        <v>11</v>
      </c>
      <c r="F16" s="83">
        <v>90</v>
      </c>
      <c r="G16" s="83">
        <v>78</v>
      </c>
      <c r="H16" s="83"/>
      <c r="I16" s="83"/>
      <c r="J16" s="83">
        <v>40</v>
      </c>
      <c r="K16" s="83">
        <v>1</v>
      </c>
      <c r="L16" s="83"/>
      <c r="M16" s="127"/>
      <c r="N16" s="114"/>
    </row>
    <row r="17" spans="1:14" ht="12.75" x14ac:dyDescent="0.2">
      <c r="A17" s="309"/>
      <c r="B17" s="330" t="s">
        <v>70</v>
      </c>
      <c r="C17" s="309"/>
      <c r="D17" s="126">
        <f t="shared" ref="D17:M17" si="2">SUM(D14:D16)</f>
        <v>547</v>
      </c>
      <c r="E17" s="126">
        <f t="shared" si="2"/>
        <v>14</v>
      </c>
      <c r="F17" s="126">
        <f t="shared" si="2"/>
        <v>132</v>
      </c>
      <c r="G17" s="126">
        <f t="shared" si="2"/>
        <v>224</v>
      </c>
      <c r="H17" s="126">
        <f t="shared" si="2"/>
        <v>0</v>
      </c>
      <c r="I17" s="126">
        <f t="shared" si="2"/>
        <v>0</v>
      </c>
      <c r="J17" s="126">
        <f t="shared" si="2"/>
        <v>174</v>
      </c>
      <c r="K17" s="126">
        <f t="shared" si="2"/>
        <v>2</v>
      </c>
      <c r="L17" s="126">
        <f t="shared" si="2"/>
        <v>1</v>
      </c>
      <c r="M17" s="126">
        <f t="shared" si="2"/>
        <v>0</v>
      </c>
    </row>
    <row r="18" spans="1:14" ht="12.75" x14ac:dyDescent="0.2">
      <c r="A18" s="309"/>
      <c r="B18" s="308" t="s">
        <v>14</v>
      </c>
      <c r="C18" s="125" t="s">
        <v>69</v>
      </c>
      <c r="D18" s="83">
        <f>SUM(E18:M18)</f>
        <v>397</v>
      </c>
      <c r="E18" s="83">
        <v>8</v>
      </c>
      <c r="F18" s="83">
        <v>90</v>
      </c>
      <c r="G18" s="83">
        <v>184</v>
      </c>
      <c r="H18" s="83"/>
      <c r="I18" s="83"/>
      <c r="J18" s="83">
        <v>109</v>
      </c>
      <c r="K18" s="83">
        <v>1</v>
      </c>
      <c r="L18" s="83">
        <v>5</v>
      </c>
      <c r="M18" s="127"/>
    </row>
    <row r="19" spans="1:14" ht="12.75" x14ac:dyDescent="0.2">
      <c r="A19" s="309"/>
      <c r="B19" s="309"/>
      <c r="C19" s="125" t="s">
        <v>68</v>
      </c>
      <c r="D19" s="83">
        <f>SUM(E19:M19)</f>
        <v>1</v>
      </c>
      <c r="E19" s="83"/>
      <c r="F19" s="83">
        <v>1</v>
      </c>
      <c r="G19" s="83"/>
      <c r="H19" s="83"/>
      <c r="I19" s="83"/>
      <c r="J19" s="83"/>
      <c r="K19" s="83"/>
      <c r="L19" s="83"/>
      <c r="M19" s="127"/>
    </row>
    <row r="20" spans="1:14" ht="12.75" x14ac:dyDescent="0.2">
      <c r="A20" s="309"/>
      <c r="B20" s="309"/>
      <c r="C20" s="125" t="s">
        <v>71</v>
      </c>
      <c r="D20" s="83">
        <f>SUM(E20:M20)</f>
        <v>271</v>
      </c>
      <c r="E20" s="127">
        <v>25</v>
      </c>
      <c r="F20" s="127">
        <v>144</v>
      </c>
      <c r="G20" s="127">
        <v>70</v>
      </c>
      <c r="H20" s="127"/>
      <c r="I20" s="127"/>
      <c r="J20" s="127">
        <v>32</v>
      </c>
      <c r="K20" s="127"/>
      <c r="L20" s="127"/>
      <c r="M20" s="127"/>
      <c r="N20" s="114"/>
    </row>
    <row r="21" spans="1:14" ht="12.75" x14ac:dyDescent="0.2">
      <c r="A21" s="309"/>
      <c r="B21" s="330" t="s">
        <v>70</v>
      </c>
      <c r="C21" s="309"/>
      <c r="D21" s="126">
        <f t="shared" ref="D21:M21" si="3">SUM(D18:D20)</f>
        <v>669</v>
      </c>
      <c r="E21" s="126">
        <f t="shared" si="3"/>
        <v>33</v>
      </c>
      <c r="F21" s="126">
        <f t="shared" si="3"/>
        <v>235</v>
      </c>
      <c r="G21" s="126">
        <f t="shared" si="3"/>
        <v>254</v>
      </c>
      <c r="H21" s="126">
        <f t="shared" si="3"/>
        <v>0</v>
      </c>
      <c r="I21" s="126">
        <f t="shared" si="3"/>
        <v>0</v>
      </c>
      <c r="J21" s="126">
        <f t="shared" si="3"/>
        <v>141</v>
      </c>
      <c r="K21" s="126">
        <f t="shared" si="3"/>
        <v>1</v>
      </c>
      <c r="L21" s="126">
        <f t="shared" si="3"/>
        <v>5</v>
      </c>
      <c r="M21" s="126">
        <f t="shared" si="3"/>
        <v>0</v>
      </c>
    </row>
    <row r="22" spans="1:14" ht="12.75" x14ac:dyDescent="0.2">
      <c r="A22" s="320">
        <v>2017</v>
      </c>
      <c r="B22" s="308" t="s">
        <v>13</v>
      </c>
      <c r="C22" s="125" t="s">
        <v>69</v>
      </c>
      <c r="D22" s="83">
        <f>SUM(E22:M22)</f>
        <v>383</v>
      </c>
      <c r="E22" s="83">
        <v>9</v>
      </c>
      <c r="F22" s="83">
        <v>90</v>
      </c>
      <c r="G22" s="83">
        <v>176</v>
      </c>
      <c r="H22" s="83"/>
      <c r="I22" s="83"/>
      <c r="J22" s="83">
        <v>103</v>
      </c>
      <c r="K22" s="83">
        <v>2</v>
      </c>
      <c r="L22" s="83">
        <v>3</v>
      </c>
      <c r="M22" s="127"/>
    </row>
    <row r="23" spans="1:14" ht="12.75" x14ac:dyDescent="0.2">
      <c r="A23" s="320"/>
      <c r="B23" s="309"/>
      <c r="C23" s="125" t="s">
        <v>68</v>
      </c>
      <c r="D23" s="83">
        <f>SUM(E23:M23)</f>
        <v>1</v>
      </c>
      <c r="E23" s="83"/>
      <c r="F23" s="83">
        <v>1</v>
      </c>
      <c r="G23" s="83"/>
      <c r="H23" s="83"/>
      <c r="I23" s="83"/>
      <c r="J23" s="83"/>
      <c r="K23" s="83"/>
      <c r="L23" s="83"/>
      <c r="M23" s="127"/>
    </row>
    <row r="24" spans="1:14" ht="12.75" x14ac:dyDescent="0.2">
      <c r="A24" s="320"/>
      <c r="B24" s="309"/>
      <c r="C24" s="125" t="s">
        <v>71</v>
      </c>
      <c r="D24" s="83">
        <f>SUM(E24:M24)</f>
        <v>257</v>
      </c>
      <c r="E24" s="83">
        <v>25</v>
      </c>
      <c r="F24" s="83">
        <v>132</v>
      </c>
      <c r="G24" s="83">
        <v>68</v>
      </c>
      <c r="H24" s="83"/>
      <c r="I24" s="83"/>
      <c r="J24" s="83">
        <v>32</v>
      </c>
      <c r="K24" s="83"/>
      <c r="L24" s="83"/>
      <c r="M24" s="127"/>
      <c r="N24" s="114"/>
    </row>
    <row r="25" spans="1:14" ht="12.75" x14ac:dyDescent="0.2">
      <c r="A25" s="320"/>
      <c r="B25" s="330" t="s">
        <v>70</v>
      </c>
      <c r="C25" s="309"/>
      <c r="D25" s="126">
        <f t="shared" ref="D25:M25" si="4">SUM(D22:D24)</f>
        <v>641</v>
      </c>
      <c r="E25" s="126">
        <f t="shared" si="4"/>
        <v>34</v>
      </c>
      <c r="F25" s="126">
        <f t="shared" si="4"/>
        <v>223</v>
      </c>
      <c r="G25" s="126">
        <f t="shared" si="4"/>
        <v>244</v>
      </c>
      <c r="H25" s="126">
        <f t="shared" si="4"/>
        <v>0</v>
      </c>
      <c r="I25" s="126">
        <f t="shared" si="4"/>
        <v>0</v>
      </c>
      <c r="J25" s="126">
        <f t="shared" si="4"/>
        <v>135</v>
      </c>
      <c r="K25" s="126">
        <f t="shared" si="4"/>
        <v>2</v>
      </c>
      <c r="L25" s="126">
        <f t="shared" si="4"/>
        <v>3</v>
      </c>
      <c r="M25" s="126">
        <f t="shared" si="4"/>
        <v>0</v>
      </c>
    </row>
    <row r="26" spans="1:14" ht="12.75" x14ac:dyDescent="0.2">
      <c r="A26" s="320"/>
      <c r="B26" s="308" t="s">
        <v>14</v>
      </c>
      <c r="C26" s="125" t="s">
        <v>69</v>
      </c>
      <c r="D26" s="83">
        <f>SUM(E26:M26)</f>
        <v>432</v>
      </c>
      <c r="E26" s="83">
        <v>8</v>
      </c>
      <c r="F26" s="83">
        <v>106</v>
      </c>
      <c r="G26" s="83">
        <v>199</v>
      </c>
      <c r="H26" s="83">
        <v>1</v>
      </c>
      <c r="I26" s="83"/>
      <c r="J26" s="83">
        <v>113</v>
      </c>
      <c r="K26" s="83">
        <v>3</v>
      </c>
      <c r="L26" s="83">
        <v>2</v>
      </c>
      <c r="M26" s="127"/>
    </row>
    <row r="27" spans="1:14" ht="12.75" x14ac:dyDescent="0.2">
      <c r="A27" s="320"/>
      <c r="B27" s="309"/>
      <c r="C27" s="125" t="s">
        <v>68</v>
      </c>
      <c r="D27" s="83">
        <f>SUM(E27:M27)</f>
        <v>1</v>
      </c>
      <c r="E27" s="83"/>
      <c r="F27" s="83">
        <v>1</v>
      </c>
      <c r="G27" s="83"/>
      <c r="H27" s="83"/>
      <c r="I27" s="83"/>
      <c r="J27" s="83"/>
      <c r="K27" s="83"/>
      <c r="L27" s="83"/>
      <c r="M27" s="127"/>
    </row>
    <row r="28" spans="1:14" ht="12.75" x14ac:dyDescent="0.2">
      <c r="A28" s="320"/>
      <c r="B28" s="309"/>
      <c r="C28" s="125" t="s">
        <v>71</v>
      </c>
      <c r="D28" s="83">
        <f>SUM(E28:M28)</f>
        <v>251</v>
      </c>
      <c r="E28" s="127">
        <v>25</v>
      </c>
      <c r="F28" s="127">
        <v>128</v>
      </c>
      <c r="G28" s="127">
        <v>67</v>
      </c>
      <c r="H28" s="127"/>
      <c r="I28" s="127"/>
      <c r="J28" s="127">
        <v>31</v>
      </c>
      <c r="K28" s="127"/>
      <c r="L28" s="127"/>
      <c r="M28" s="127"/>
      <c r="N28" s="114"/>
    </row>
    <row r="29" spans="1:14" ht="12.75" x14ac:dyDescent="0.2">
      <c r="A29" s="320"/>
      <c r="B29" s="330" t="s">
        <v>70</v>
      </c>
      <c r="C29" s="309"/>
      <c r="D29" s="126">
        <f t="shared" ref="D29:M29" si="5">SUM(D26:D28)</f>
        <v>684</v>
      </c>
      <c r="E29" s="126">
        <f t="shared" si="5"/>
        <v>33</v>
      </c>
      <c r="F29" s="126">
        <f t="shared" si="5"/>
        <v>235</v>
      </c>
      <c r="G29" s="126">
        <f t="shared" si="5"/>
        <v>266</v>
      </c>
      <c r="H29" s="126">
        <f t="shared" si="5"/>
        <v>1</v>
      </c>
      <c r="I29" s="126">
        <f t="shared" si="5"/>
        <v>0</v>
      </c>
      <c r="J29" s="126">
        <f t="shared" si="5"/>
        <v>144</v>
      </c>
      <c r="K29" s="126">
        <f t="shared" si="5"/>
        <v>3</v>
      </c>
      <c r="L29" s="126">
        <f t="shared" ref="L29" si="6">SUM(L26:L28)</f>
        <v>2</v>
      </c>
      <c r="M29" s="126">
        <f t="shared" si="5"/>
        <v>0</v>
      </c>
    </row>
    <row r="30" spans="1:14" ht="12.75" x14ac:dyDescent="0.2">
      <c r="A30" s="320">
        <v>2018</v>
      </c>
      <c r="B30" s="308" t="s">
        <v>13</v>
      </c>
      <c r="C30" s="125" t="s">
        <v>69</v>
      </c>
      <c r="D30" s="83">
        <f>SUM(E30:M30)</f>
        <v>388</v>
      </c>
      <c r="E30" s="83">
        <v>7</v>
      </c>
      <c r="F30" s="83">
        <v>106</v>
      </c>
      <c r="G30" s="83">
        <v>167</v>
      </c>
      <c r="H30" s="83">
        <v>1</v>
      </c>
      <c r="I30" s="83"/>
      <c r="J30" s="83">
        <v>104</v>
      </c>
      <c r="K30" s="83">
        <v>2</v>
      </c>
      <c r="L30" s="83">
        <v>1</v>
      </c>
      <c r="M30" s="83"/>
    </row>
    <row r="31" spans="1:14" ht="12.75" x14ac:dyDescent="0.2">
      <c r="A31" s="320"/>
      <c r="B31" s="309"/>
      <c r="C31" s="125" t="s">
        <v>68</v>
      </c>
      <c r="D31" s="83">
        <f>SUM(E31:M31)</f>
        <v>2</v>
      </c>
      <c r="E31" s="83"/>
      <c r="F31" s="83">
        <v>1</v>
      </c>
      <c r="G31" s="83"/>
      <c r="H31" s="83"/>
      <c r="I31" s="83"/>
      <c r="J31" s="83">
        <v>1</v>
      </c>
      <c r="K31" s="83"/>
      <c r="L31" s="83"/>
      <c r="M31" s="83"/>
    </row>
    <row r="32" spans="1:14" ht="12.75" x14ac:dyDescent="0.2">
      <c r="A32" s="320"/>
      <c r="B32" s="309"/>
      <c r="C32" s="125" t="s">
        <v>71</v>
      </c>
      <c r="D32" s="83">
        <f>SUM(E32:M32)</f>
        <v>244</v>
      </c>
      <c r="E32" s="83">
        <v>27</v>
      </c>
      <c r="F32" s="83">
        <v>129</v>
      </c>
      <c r="G32" s="83">
        <v>59</v>
      </c>
      <c r="H32" s="83"/>
      <c r="I32" s="83"/>
      <c r="J32" s="83">
        <v>29</v>
      </c>
      <c r="K32" s="83"/>
      <c r="L32" s="83"/>
      <c r="M32" s="83"/>
      <c r="N32" s="114"/>
    </row>
    <row r="33" spans="1:16" ht="12.75" x14ac:dyDescent="0.2">
      <c r="A33" s="320"/>
      <c r="B33" s="330" t="s">
        <v>70</v>
      </c>
      <c r="C33" s="309"/>
      <c r="D33" s="126">
        <f t="shared" ref="D33:M33" si="7">SUM(D30:D32)</f>
        <v>634</v>
      </c>
      <c r="E33" s="126">
        <f t="shared" si="7"/>
        <v>34</v>
      </c>
      <c r="F33" s="126">
        <f t="shared" si="7"/>
        <v>236</v>
      </c>
      <c r="G33" s="126">
        <f t="shared" si="7"/>
        <v>226</v>
      </c>
      <c r="H33" s="126">
        <f t="shared" si="7"/>
        <v>1</v>
      </c>
      <c r="I33" s="126">
        <f t="shared" si="7"/>
        <v>0</v>
      </c>
      <c r="J33" s="126">
        <f t="shared" si="7"/>
        <v>134</v>
      </c>
      <c r="K33" s="126">
        <f t="shared" si="7"/>
        <v>2</v>
      </c>
      <c r="L33" s="126">
        <f t="shared" si="7"/>
        <v>1</v>
      </c>
      <c r="M33" s="126">
        <f t="shared" si="7"/>
        <v>0</v>
      </c>
    </row>
    <row r="34" spans="1:16" ht="12.75" x14ac:dyDescent="0.2">
      <c r="A34" s="320"/>
      <c r="B34" s="308" t="s">
        <v>14</v>
      </c>
      <c r="C34" s="125" t="s">
        <v>69</v>
      </c>
      <c r="D34" s="83">
        <f>SUM(E34:M34)</f>
        <v>367</v>
      </c>
      <c r="E34" s="83">
        <v>8</v>
      </c>
      <c r="F34" s="83">
        <v>110</v>
      </c>
      <c r="G34" s="83">
        <v>155</v>
      </c>
      <c r="H34" s="83">
        <v>1</v>
      </c>
      <c r="I34" s="83"/>
      <c r="J34" s="83">
        <v>89</v>
      </c>
      <c r="K34" s="83">
        <v>3</v>
      </c>
      <c r="L34" s="83">
        <v>1</v>
      </c>
      <c r="M34" s="83"/>
      <c r="P34" s="114"/>
    </row>
    <row r="35" spans="1:16" ht="12.75" x14ac:dyDescent="0.2">
      <c r="A35" s="320"/>
      <c r="B35" s="309"/>
      <c r="C35" s="125" t="s">
        <v>68</v>
      </c>
      <c r="D35" s="83">
        <f>SUM(E35:M35)</f>
        <v>3</v>
      </c>
      <c r="E35" s="83"/>
      <c r="F35" s="83">
        <v>1</v>
      </c>
      <c r="G35" s="83">
        <v>1</v>
      </c>
      <c r="H35" s="83"/>
      <c r="I35" s="83"/>
      <c r="J35" s="83">
        <v>1</v>
      </c>
      <c r="K35" s="83"/>
      <c r="L35" s="83"/>
      <c r="M35" s="83"/>
    </row>
    <row r="36" spans="1:16" ht="12.75" x14ac:dyDescent="0.2">
      <c r="A36" s="320"/>
      <c r="B36" s="309"/>
      <c r="C36" s="125" t="s">
        <v>71</v>
      </c>
      <c r="D36" s="83">
        <f>SUM(E36:M36)</f>
        <v>242</v>
      </c>
      <c r="E36" s="127">
        <v>26</v>
      </c>
      <c r="F36" s="127">
        <v>147</v>
      </c>
      <c r="G36" s="127">
        <v>48</v>
      </c>
      <c r="H36" s="127"/>
      <c r="I36" s="127">
        <v>1</v>
      </c>
      <c r="J36" s="127">
        <v>20</v>
      </c>
      <c r="K36" s="127"/>
      <c r="L36" s="127"/>
      <c r="M36" s="127"/>
      <c r="N36" s="114"/>
    </row>
    <row r="37" spans="1:16" ht="12.75" x14ac:dyDescent="0.2">
      <c r="A37" s="320"/>
      <c r="B37" s="330" t="s">
        <v>70</v>
      </c>
      <c r="C37" s="309"/>
      <c r="D37" s="126">
        <f t="shared" ref="D37:M37" si="8">SUM(D34:D36)</f>
        <v>612</v>
      </c>
      <c r="E37" s="126">
        <f t="shared" si="8"/>
        <v>34</v>
      </c>
      <c r="F37" s="126">
        <f t="shared" si="8"/>
        <v>258</v>
      </c>
      <c r="G37" s="126">
        <f t="shared" si="8"/>
        <v>204</v>
      </c>
      <c r="H37" s="126">
        <f t="shared" si="8"/>
        <v>1</v>
      </c>
      <c r="I37" s="126">
        <f t="shared" si="8"/>
        <v>1</v>
      </c>
      <c r="J37" s="126">
        <f t="shared" si="8"/>
        <v>110</v>
      </c>
      <c r="K37" s="126">
        <f t="shared" si="8"/>
        <v>3</v>
      </c>
      <c r="L37" s="126">
        <f t="shared" si="8"/>
        <v>1</v>
      </c>
      <c r="M37" s="126">
        <f t="shared" si="8"/>
        <v>0</v>
      </c>
    </row>
    <row r="38" spans="1:16" ht="12.75" x14ac:dyDescent="0.2">
      <c r="A38" s="320">
        <v>2019</v>
      </c>
      <c r="B38" s="308" t="s">
        <v>13</v>
      </c>
      <c r="C38" s="125" t="s">
        <v>69</v>
      </c>
      <c r="D38" s="83">
        <f>SUM(E38:M38)</f>
        <v>369</v>
      </c>
      <c r="E38" s="83">
        <v>22</v>
      </c>
      <c r="F38" s="83">
        <v>105</v>
      </c>
      <c r="G38" s="83">
        <v>154</v>
      </c>
      <c r="H38" s="83">
        <v>1</v>
      </c>
      <c r="I38" s="83"/>
      <c r="J38" s="83">
        <v>84</v>
      </c>
      <c r="K38" s="83">
        <v>3</v>
      </c>
      <c r="L38" s="83"/>
      <c r="M38" s="83"/>
    </row>
    <row r="39" spans="1:16" ht="12.75" x14ac:dyDescent="0.2">
      <c r="A39" s="320"/>
      <c r="B39" s="309"/>
      <c r="C39" s="125" t="s">
        <v>68</v>
      </c>
      <c r="D39" s="83">
        <f>SUM(E39:M39)</f>
        <v>3</v>
      </c>
      <c r="E39" s="83"/>
      <c r="F39" s="83">
        <v>2</v>
      </c>
      <c r="G39" s="83">
        <v>1</v>
      </c>
      <c r="H39" s="83"/>
      <c r="I39" s="83"/>
      <c r="J39" s="83"/>
      <c r="K39" s="83"/>
      <c r="L39" s="83"/>
      <c r="M39" s="83"/>
    </row>
    <row r="40" spans="1:16" ht="12.75" x14ac:dyDescent="0.2">
      <c r="A40" s="320"/>
      <c r="B40" s="309"/>
      <c r="C40" s="125" t="s">
        <v>71</v>
      </c>
      <c r="D40" s="83">
        <f>SUM(E40:M40)</f>
        <v>244</v>
      </c>
      <c r="E40" s="83">
        <v>26</v>
      </c>
      <c r="F40" s="83">
        <v>151</v>
      </c>
      <c r="G40" s="83">
        <v>46</v>
      </c>
      <c r="H40" s="83"/>
      <c r="I40" s="83">
        <v>1</v>
      </c>
      <c r="J40" s="83">
        <v>20</v>
      </c>
      <c r="K40" s="83"/>
      <c r="L40" s="83"/>
      <c r="M40" s="83"/>
      <c r="N40" s="114"/>
    </row>
    <row r="41" spans="1:16" ht="12.75" x14ac:dyDescent="0.2">
      <c r="A41" s="320"/>
      <c r="B41" s="330" t="s">
        <v>70</v>
      </c>
      <c r="C41" s="309"/>
      <c r="D41" s="126">
        <f t="shared" ref="D41:M41" si="9">SUM(D38:D40)</f>
        <v>616</v>
      </c>
      <c r="E41" s="126">
        <f t="shared" si="9"/>
        <v>48</v>
      </c>
      <c r="F41" s="126">
        <f t="shared" si="9"/>
        <v>258</v>
      </c>
      <c r="G41" s="126">
        <f t="shared" si="9"/>
        <v>201</v>
      </c>
      <c r="H41" s="126">
        <f t="shared" si="9"/>
        <v>1</v>
      </c>
      <c r="I41" s="126">
        <f t="shared" si="9"/>
        <v>1</v>
      </c>
      <c r="J41" s="126">
        <f t="shared" si="9"/>
        <v>104</v>
      </c>
      <c r="K41" s="126">
        <f t="shared" si="9"/>
        <v>3</v>
      </c>
      <c r="L41" s="126">
        <f t="shared" si="9"/>
        <v>0</v>
      </c>
      <c r="M41" s="126">
        <f t="shared" si="9"/>
        <v>0</v>
      </c>
    </row>
    <row r="42" spans="1:16" ht="12.75" x14ac:dyDescent="0.2">
      <c r="A42" s="320"/>
      <c r="B42" s="308" t="s">
        <v>14</v>
      </c>
      <c r="C42" s="125" t="s">
        <v>69</v>
      </c>
      <c r="D42" s="83">
        <f>SUM(E42:M42)</f>
        <v>412</v>
      </c>
      <c r="E42" s="83">
        <v>16</v>
      </c>
      <c r="F42" s="83">
        <v>131</v>
      </c>
      <c r="G42" s="83">
        <v>159</v>
      </c>
      <c r="H42" s="83">
        <v>1</v>
      </c>
      <c r="I42" s="83"/>
      <c r="J42" s="83">
        <v>103</v>
      </c>
      <c r="K42" s="83">
        <v>2</v>
      </c>
      <c r="L42" s="83"/>
      <c r="M42" s="83"/>
    </row>
    <row r="43" spans="1:16" ht="12.75" x14ac:dyDescent="0.2">
      <c r="A43" s="320"/>
      <c r="B43" s="309"/>
      <c r="C43" s="125" t="s">
        <v>68</v>
      </c>
      <c r="D43" s="83">
        <f>SUM(E43:M43)</f>
        <v>3</v>
      </c>
      <c r="E43" s="83"/>
      <c r="F43" s="83">
        <v>2</v>
      </c>
      <c r="G43" s="83">
        <v>1</v>
      </c>
      <c r="H43" s="83"/>
      <c r="I43" s="83"/>
      <c r="J43" s="83"/>
      <c r="K43" s="83"/>
      <c r="L43" s="83"/>
      <c r="M43" s="83"/>
    </row>
    <row r="44" spans="1:16" ht="12.75" x14ac:dyDescent="0.2">
      <c r="A44" s="320"/>
      <c r="B44" s="309"/>
      <c r="C44" s="125" t="s">
        <v>71</v>
      </c>
      <c r="D44" s="83">
        <f>SUM(E44:M44)</f>
        <v>241</v>
      </c>
      <c r="E44" s="127">
        <v>28</v>
      </c>
      <c r="F44" s="127">
        <v>147</v>
      </c>
      <c r="G44" s="127">
        <v>45</v>
      </c>
      <c r="H44" s="127"/>
      <c r="I44" s="127"/>
      <c r="J44" s="127">
        <v>21</v>
      </c>
      <c r="K44" s="127"/>
      <c r="L44" s="127"/>
      <c r="M44" s="127"/>
      <c r="N44" s="114"/>
    </row>
    <row r="45" spans="1:16" ht="12.75" x14ac:dyDescent="0.2">
      <c r="A45" s="320"/>
      <c r="B45" s="330" t="s">
        <v>70</v>
      </c>
      <c r="C45" s="309"/>
      <c r="D45" s="126">
        <f t="shared" ref="D45:M45" si="10">SUM(D42:D44)</f>
        <v>656</v>
      </c>
      <c r="E45" s="126">
        <f t="shared" si="10"/>
        <v>44</v>
      </c>
      <c r="F45" s="126">
        <f t="shared" si="10"/>
        <v>280</v>
      </c>
      <c r="G45" s="126">
        <f t="shared" si="10"/>
        <v>205</v>
      </c>
      <c r="H45" s="126">
        <f t="shared" si="10"/>
        <v>1</v>
      </c>
      <c r="I45" s="126">
        <f t="shared" si="10"/>
        <v>0</v>
      </c>
      <c r="J45" s="126">
        <f t="shared" si="10"/>
        <v>124</v>
      </c>
      <c r="K45" s="126">
        <f t="shared" si="10"/>
        <v>2</v>
      </c>
      <c r="L45" s="126">
        <f t="shared" si="10"/>
        <v>0</v>
      </c>
      <c r="M45" s="126">
        <f t="shared" si="10"/>
        <v>0</v>
      </c>
    </row>
    <row r="46" spans="1:16" ht="14.25" customHeight="1" x14ac:dyDescent="0.2">
      <c r="A46" s="123" t="s">
        <v>30</v>
      </c>
      <c r="B46" s="332" t="s">
        <v>31</v>
      </c>
      <c r="C46" s="333"/>
      <c r="D46" s="333"/>
      <c r="E46" s="333"/>
      <c r="F46" s="333"/>
      <c r="G46" s="333"/>
      <c r="H46" s="333"/>
      <c r="I46" s="333"/>
      <c r="J46" s="333"/>
      <c r="K46" s="333"/>
      <c r="L46" s="333"/>
      <c r="M46" s="124"/>
    </row>
    <row r="47" spans="1:16" ht="19.5" customHeight="1" x14ac:dyDescent="0.2">
      <c r="A47" s="122" t="s">
        <v>32</v>
      </c>
      <c r="B47" s="321" t="s">
        <v>33</v>
      </c>
      <c r="C47" s="321"/>
      <c r="D47" s="321"/>
      <c r="E47" s="321"/>
      <c r="F47" s="321"/>
      <c r="G47" s="321"/>
      <c r="H47" s="321"/>
      <c r="I47" s="321"/>
      <c r="J47" s="321"/>
      <c r="K47" s="321"/>
      <c r="L47" s="321"/>
      <c r="M47" s="321"/>
    </row>
    <row r="48" spans="1:16" ht="16.5" customHeight="1" x14ac:dyDescent="0.2">
      <c r="A48" s="120"/>
      <c r="B48" s="101" t="s">
        <v>34</v>
      </c>
      <c r="C48" s="322" t="s">
        <v>35</v>
      </c>
      <c r="D48" s="322"/>
      <c r="E48" s="322"/>
      <c r="F48" s="322"/>
      <c r="G48" s="322"/>
      <c r="H48" s="322"/>
      <c r="I48" s="322"/>
      <c r="J48" s="322"/>
      <c r="K48" s="322"/>
      <c r="L48" s="322"/>
      <c r="M48" s="322"/>
    </row>
    <row r="49" spans="1:13" ht="17.25" customHeight="1" x14ac:dyDescent="0.2">
      <c r="A49" s="120"/>
      <c r="B49" s="101" t="s">
        <v>36</v>
      </c>
      <c r="C49" s="322" t="s">
        <v>37</v>
      </c>
      <c r="D49" s="322"/>
      <c r="E49" s="322"/>
      <c r="F49" s="322"/>
      <c r="G49" s="322"/>
      <c r="H49" s="322"/>
      <c r="I49" s="322"/>
      <c r="J49" s="322"/>
      <c r="K49" s="322"/>
      <c r="L49" s="322"/>
      <c r="M49" s="322"/>
    </row>
    <row r="50" spans="1:13" ht="24.75" customHeight="1" x14ac:dyDescent="0.2">
      <c r="A50" s="121"/>
      <c r="B50" s="101" t="s">
        <v>38</v>
      </c>
      <c r="C50" s="322" t="s">
        <v>39</v>
      </c>
      <c r="D50" s="322"/>
      <c r="E50" s="322"/>
      <c r="F50" s="322"/>
      <c r="G50" s="322"/>
      <c r="H50" s="322"/>
      <c r="I50" s="322"/>
      <c r="J50" s="322"/>
      <c r="K50" s="322"/>
      <c r="L50" s="322"/>
      <c r="M50" s="322"/>
    </row>
    <row r="51" spans="1:13" ht="12.75" x14ac:dyDescent="0.2">
      <c r="A51" s="47"/>
      <c r="B51" s="47"/>
      <c r="C51" s="47"/>
      <c r="D51" s="113"/>
      <c r="E51" s="113"/>
      <c r="F51" s="113"/>
      <c r="G51" s="113"/>
      <c r="H51" s="113"/>
      <c r="I51" s="113"/>
      <c r="J51" s="113"/>
      <c r="K51" s="113"/>
      <c r="L51" s="113"/>
      <c r="M51" s="113"/>
    </row>
    <row r="52" spans="1:13" ht="12.75" x14ac:dyDescent="0.2">
      <c r="A52" s="54"/>
      <c r="B52" s="54"/>
      <c r="C52" s="54"/>
      <c r="D52" s="50"/>
      <c r="E52" s="50"/>
      <c r="F52" s="50"/>
      <c r="G52" s="50"/>
      <c r="H52" s="50"/>
      <c r="I52" s="50"/>
      <c r="J52" s="50"/>
      <c r="K52" s="50"/>
      <c r="L52" s="50"/>
      <c r="M52" s="50"/>
    </row>
    <row r="53" spans="1:13" ht="12.75" x14ac:dyDescent="0.2">
      <c r="A53" s="54"/>
      <c r="B53" s="54"/>
      <c r="C53" s="54"/>
      <c r="D53" s="50"/>
      <c r="E53" s="50"/>
      <c r="F53" s="50"/>
      <c r="G53" s="50"/>
      <c r="H53" s="50"/>
      <c r="I53" s="50"/>
      <c r="J53" s="50"/>
      <c r="K53" s="50"/>
      <c r="L53" s="50"/>
      <c r="M53" s="50"/>
    </row>
    <row r="54" spans="1:13" ht="12.75" x14ac:dyDescent="0.2">
      <c r="A54" s="54"/>
      <c r="B54" s="54"/>
      <c r="C54" s="54"/>
      <c r="D54" s="50"/>
      <c r="E54" s="50"/>
      <c r="F54" s="50"/>
      <c r="G54" s="50"/>
      <c r="H54" s="50"/>
      <c r="I54" s="50"/>
      <c r="J54" s="50"/>
      <c r="K54" s="50"/>
      <c r="L54" s="50"/>
      <c r="M54" s="50"/>
    </row>
    <row r="55" spans="1:13" ht="12.75" x14ac:dyDescent="0.2">
      <c r="A55" s="54"/>
      <c r="B55" s="54"/>
      <c r="C55" s="54"/>
      <c r="D55" s="50"/>
      <c r="E55" s="50"/>
      <c r="F55" s="50"/>
      <c r="G55" s="50"/>
      <c r="H55" s="50"/>
      <c r="I55" s="50"/>
      <c r="J55" s="50"/>
      <c r="K55" s="50"/>
      <c r="L55" s="50"/>
      <c r="M55" s="50"/>
    </row>
    <row r="56" spans="1:13" ht="12.75" x14ac:dyDescent="0.2">
      <c r="A56" s="54"/>
      <c r="B56" s="54"/>
      <c r="C56" s="54"/>
      <c r="D56" s="50"/>
      <c r="E56" s="50"/>
      <c r="F56" s="50"/>
      <c r="G56" s="50"/>
      <c r="H56" s="50"/>
      <c r="I56" s="50"/>
      <c r="J56" s="50"/>
      <c r="K56" s="50"/>
      <c r="L56" s="50"/>
      <c r="M56" s="50"/>
    </row>
    <row r="57" spans="1:13" ht="12.75" x14ac:dyDescent="0.2">
      <c r="A57" s="54"/>
      <c r="B57" s="54"/>
      <c r="C57" s="54"/>
      <c r="D57" s="50"/>
      <c r="E57" s="50"/>
      <c r="F57" s="50"/>
      <c r="G57" s="50"/>
      <c r="H57" s="50"/>
      <c r="I57" s="50"/>
      <c r="J57" s="50"/>
      <c r="K57" s="50"/>
      <c r="L57" s="50"/>
      <c r="M57" s="50"/>
    </row>
    <row r="58" spans="1:13" ht="12.75" x14ac:dyDescent="0.2">
      <c r="A58" s="54"/>
      <c r="B58" s="54"/>
      <c r="C58" s="54"/>
      <c r="D58" s="50"/>
      <c r="E58" s="50"/>
      <c r="F58" s="50"/>
      <c r="G58" s="50"/>
      <c r="H58" s="50"/>
      <c r="I58" s="50"/>
      <c r="J58" s="50"/>
      <c r="K58" s="50"/>
      <c r="L58" s="50"/>
      <c r="M58" s="50"/>
    </row>
    <row r="59" spans="1:13" ht="12.75" x14ac:dyDescent="0.2">
      <c r="A59" s="54"/>
      <c r="B59" s="54"/>
      <c r="C59" s="54"/>
      <c r="D59" s="50"/>
      <c r="E59" s="50"/>
      <c r="F59" s="50"/>
      <c r="G59" s="50"/>
      <c r="H59" s="50"/>
      <c r="I59" s="50"/>
      <c r="J59" s="50"/>
      <c r="K59" s="50"/>
      <c r="L59" s="50"/>
      <c r="M59" s="50"/>
    </row>
    <row r="60" spans="1:13" ht="12.75" x14ac:dyDescent="0.2">
      <c r="A60" s="54"/>
      <c r="B60" s="54"/>
      <c r="C60" s="54"/>
      <c r="D60" s="50"/>
      <c r="E60" s="50"/>
      <c r="F60" s="50"/>
      <c r="G60" s="50"/>
      <c r="H60" s="50"/>
      <c r="I60" s="50"/>
      <c r="J60" s="50"/>
      <c r="K60" s="50"/>
      <c r="L60" s="50"/>
      <c r="M60" s="50"/>
    </row>
    <row r="61" spans="1:13" ht="12.75" x14ac:dyDescent="0.2">
      <c r="A61" s="54"/>
      <c r="B61" s="54"/>
      <c r="C61" s="54"/>
      <c r="D61" s="50"/>
      <c r="E61" s="50"/>
      <c r="F61" s="50"/>
      <c r="G61" s="50"/>
      <c r="H61" s="50"/>
      <c r="I61" s="50"/>
      <c r="J61" s="50"/>
      <c r="K61" s="50"/>
      <c r="L61" s="50"/>
      <c r="M61" s="50"/>
    </row>
    <row r="62" spans="1:13" ht="12.75" x14ac:dyDescent="0.2">
      <c r="A62" s="54"/>
      <c r="B62" s="54"/>
      <c r="C62" s="54"/>
      <c r="D62" s="50"/>
      <c r="E62" s="50"/>
      <c r="F62" s="50"/>
      <c r="G62" s="50"/>
      <c r="H62" s="50"/>
      <c r="I62" s="50"/>
      <c r="J62" s="50"/>
      <c r="K62" s="50"/>
      <c r="L62" s="50"/>
      <c r="M62" s="50"/>
    </row>
    <row r="63" spans="1:13" ht="12.75" x14ac:dyDescent="0.2">
      <c r="A63" s="54"/>
      <c r="B63" s="54"/>
      <c r="C63" s="54"/>
      <c r="D63" s="50"/>
      <c r="E63" s="50"/>
      <c r="F63" s="50"/>
      <c r="G63" s="50"/>
      <c r="H63" s="50"/>
      <c r="I63" s="50"/>
      <c r="J63" s="50"/>
      <c r="K63" s="50"/>
      <c r="L63" s="50"/>
      <c r="M63" s="50"/>
    </row>
    <row r="64" spans="1:13" ht="12.75" x14ac:dyDescent="0.2">
      <c r="A64" s="54"/>
      <c r="B64" s="54"/>
      <c r="C64" s="54"/>
      <c r="D64" s="50"/>
      <c r="E64" s="50"/>
      <c r="F64" s="50"/>
      <c r="G64" s="50"/>
      <c r="H64" s="50"/>
      <c r="I64" s="50"/>
      <c r="J64" s="50"/>
      <c r="K64" s="50"/>
      <c r="L64" s="50"/>
      <c r="M64" s="50"/>
    </row>
    <row r="65" spans="1:13" ht="12.75" x14ac:dyDescent="0.2">
      <c r="A65" s="54"/>
      <c r="B65" s="54"/>
      <c r="C65" s="54"/>
      <c r="D65" s="50"/>
      <c r="E65" s="50"/>
      <c r="F65" s="50"/>
      <c r="G65" s="50"/>
      <c r="H65" s="50"/>
      <c r="I65" s="50"/>
      <c r="J65" s="50"/>
      <c r="K65" s="50"/>
      <c r="L65" s="50"/>
      <c r="M65" s="50"/>
    </row>
    <row r="66" spans="1:13" ht="12.75" x14ac:dyDescent="0.2">
      <c r="A66" s="54"/>
      <c r="B66" s="54"/>
      <c r="C66" s="54"/>
      <c r="D66" s="50"/>
      <c r="E66" s="50"/>
      <c r="F66" s="50"/>
      <c r="G66" s="50"/>
      <c r="H66" s="50"/>
      <c r="I66" s="50"/>
      <c r="J66" s="50"/>
      <c r="K66" s="50"/>
      <c r="L66" s="50"/>
      <c r="M66" s="50"/>
    </row>
    <row r="67" spans="1:13" ht="12.75" x14ac:dyDescent="0.2">
      <c r="A67" s="54"/>
      <c r="B67" s="54"/>
      <c r="C67" s="54"/>
      <c r="D67" s="50"/>
      <c r="E67" s="50"/>
      <c r="F67" s="50"/>
      <c r="G67" s="50"/>
      <c r="H67" s="50"/>
      <c r="I67" s="50"/>
      <c r="J67" s="50"/>
      <c r="K67" s="50"/>
      <c r="L67" s="50"/>
      <c r="M67" s="50"/>
    </row>
    <row r="68" spans="1:13" ht="12.75" x14ac:dyDescent="0.2">
      <c r="A68" s="54"/>
      <c r="B68" s="54"/>
      <c r="C68" s="54"/>
      <c r="D68" s="50"/>
      <c r="E68" s="50"/>
      <c r="F68" s="50"/>
      <c r="G68" s="50"/>
      <c r="H68" s="50"/>
      <c r="I68" s="50"/>
      <c r="J68" s="50"/>
      <c r="K68" s="50"/>
      <c r="L68" s="50"/>
      <c r="M68" s="50"/>
    </row>
    <row r="69" spans="1:13" ht="12.75" x14ac:dyDescent="0.2">
      <c r="A69" s="54"/>
      <c r="B69" s="54"/>
      <c r="C69" s="54"/>
      <c r="D69" s="50"/>
      <c r="E69" s="50"/>
      <c r="F69" s="50"/>
      <c r="G69" s="50"/>
      <c r="H69" s="50"/>
      <c r="I69" s="50"/>
      <c r="J69" s="50"/>
      <c r="K69" s="50"/>
      <c r="L69" s="50"/>
      <c r="M69" s="50"/>
    </row>
    <row r="70" spans="1:13" ht="12.75" x14ac:dyDescent="0.2">
      <c r="A70" s="54"/>
      <c r="B70" s="54"/>
      <c r="C70" s="54"/>
      <c r="D70" s="50"/>
      <c r="E70" s="50"/>
      <c r="F70" s="50"/>
      <c r="G70" s="50"/>
      <c r="H70" s="50"/>
      <c r="I70" s="50"/>
      <c r="J70" s="50"/>
      <c r="K70" s="50"/>
      <c r="L70" s="50"/>
      <c r="M70" s="50"/>
    </row>
    <row r="71" spans="1:13" ht="12.75" x14ac:dyDescent="0.2">
      <c r="A71" s="54"/>
      <c r="B71" s="54"/>
      <c r="C71" s="54"/>
      <c r="D71" s="50"/>
      <c r="E71" s="50"/>
      <c r="F71" s="50"/>
      <c r="G71" s="50"/>
      <c r="H71" s="50"/>
      <c r="I71" s="50"/>
      <c r="J71" s="50"/>
      <c r="K71" s="50"/>
      <c r="L71" s="50"/>
      <c r="M71" s="50"/>
    </row>
    <row r="72" spans="1:13" ht="12.75" x14ac:dyDescent="0.2">
      <c r="A72" s="54"/>
      <c r="B72" s="54"/>
      <c r="C72" s="54"/>
      <c r="D72" s="50"/>
      <c r="E72" s="50"/>
      <c r="F72" s="50"/>
      <c r="G72" s="50"/>
      <c r="H72" s="50"/>
      <c r="I72" s="50"/>
      <c r="J72" s="50"/>
      <c r="K72" s="50"/>
      <c r="L72" s="50"/>
      <c r="M72" s="50"/>
    </row>
    <row r="73" spans="1:13" ht="12.75" x14ac:dyDescent="0.2">
      <c r="A73" s="54"/>
      <c r="B73" s="54"/>
      <c r="C73" s="54"/>
      <c r="D73" s="50"/>
      <c r="E73" s="50"/>
      <c r="F73" s="50"/>
      <c r="G73" s="50"/>
      <c r="H73" s="50"/>
      <c r="I73" s="50"/>
      <c r="J73" s="50"/>
      <c r="K73" s="50"/>
      <c r="L73" s="50"/>
      <c r="M73" s="50"/>
    </row>
    <row r="74" spans="1:13" ht="12.75" x14ac:dyDescent="0.2">
      <c r="A74" s="54"/>
      <c r="B74" s="54"/>
      <c r="C74" s="54"/>
      <c r="D74" s="50"/>
      <c r="E74" s="50"/>
      <c r="F74" s="50"/>
      <c r="G74" s="50"/>
      <c r="H74" s="50"/>
      <c r="I74" s="50"/>
      <c r="J74" s="50"/>
      <c r="K74" s="50"/>
      <c r="L74" s="50"/>
      <c r="M74" s="50"/>
    </row>
    <row r="75" spans="1:13" ht="12.75" x14ac:dyDescent="0.2">
      <c r="A75" s="54"/>
      <c r="B75" s="54"/>
      <c r="C75" s="54"/>
      <c r="D75" s="50"/>
      <c r="E75" s="50"/>
      <c r="F75" s="50"/>
      <c r="G75" s="50"/>
      <c r="H75" s="50"/>
      <c r="I75" s="50"/>
      <c r="J75" s="50"/>
      <c r="K75" s="50"/>
      <c r="L75" s="50"/>
      <c r="M75" s="50"/>
    </row>
    <row r="76" spans="1:13" ht="12.75" x14ac:dyDescent="0.2">
      <c r="A76" s="54"/>
      <c r="B76" s="54"/>
      <c r="C76" s="54"/>
      <c r="D76" s="50"/>
      <c r="E76" s="50"/>
      <c r="F76" s="50"/>
      <c r="G76" s="50"/>
      <c r="H76" s="50"/>
      <c r="I76" s="50"/>
      <c r="J76" s="50"/>
      <c r="K76" s="50"/>
      <c r="L76" s="50"/>
      <c r="M76" s="50"/>
    </row>
    <row r="77" spans="1:13" ht="12.75" x14ac:dyDescent="0.2">
      <c r="A77" s="54"/>
      <c r="B77" s="54"/>
      <c r="C77" s="54"/>
      <c r="D77" s="50"/>
      <c r="E77" s="50"/>
      <c r="F77" s="50"/>
      <c r="G77" s="50"/>
      <c r="H77" s="50"/>
      <c r="I77" s="50"/>
      <c r="J77" s="50"/>
      <c r="K77" s="50"/>
      <c r="L77" s="50"/>
      <c r="M77" s="50"/>
    </row>
    <row r="78" spans="1:13" ht="12.75" x14ac:dyDescent="0.2">
      <c r="A78" s="54"/>
      <c r="B78" s="54"/>
      <c r="C78" s="54"/>
      <c r="D78" s="50"/>
      <c r="E78" s="50"/>
      <c r="F78" s="50"/>
      <c r="G78" s="50"/>
      <c r="H78" s="50"/>
      <c r="I78" s="50"/>
      <c r="J78" s="50"/>
      <c r="K78" s="50"/>
      <c r="L78" s="50"/>
      <c r="M78" s="50"/>
    </row>
    <row r="79" spans="1:13" ht="12.75" x14ac:dyDescent="0.2">
      <c r="A79" s="54"/>
      <c r="B79" s="54"/>
      <c r="C79" s="54"/>
      <c r="D79" s="50"/>
      <c r="E79" s="50"/>
      <c r="F79" s="50"/>
      <c r="G79" s="50"/>
      <c r="H79" s="50"/>
      <c r="I79" s="50"/>
      <c r="J79" s="50"/>
      <c r="K79" s="50"/>
      <c r="L79" s="50"/>
      <c r="M79" s="50"/>
    </row>
    <row r="80" spans="1:13" ht="12.75" x14ac:dyDescent="0.2">
      <c r="A80" s="54"/>
      <c r="B80" s="54"/>
      <c r="C80" s="54"/>
      <c r="D80" s="50"/>
      <c r="E80" s="50"/>
      <c r="F80" s="50"/>
      <c r="G80" s="50"/>
      <c r="H80" s="50"/>
      <c r="I80" s="50"/>
      <c r="J80" s="50"/>
      <c r="K80" s="50"/>
      <c r="L80" s="50"/>
      <c r="M80" s="50"/>
    </row>
    <row r="81" spans="1:13" ht="12.75" x14ac:dyDescent="0.2">
      <c r="A81" s="54"/>
      <c r="B81" s="54"/>
      <c r="C81" s="54"/>
      <c r="D81" s="50"/>
      <c r="E81" s="50"/>
      <c r="F81" s="50"/>
      <c r="G81" s="50"/>
      <c r="H81" s="50"/>
      <c r="I81" s="50"/>
      <c r="J81" s="50"/>
      <c r="K81" s="50"/>
      <c r="L81" s="50"/>
      <c r="M81" s="50"/>
    </row>
    <row r="82" spans="1:13" ht="12.75" x14ac:dyDescent="0.2">
      <c r="A82" s="54"/>
      <c r="B82" s="54"/>
      <c r="C82" s="54"/>
      <c r="D82" s="50"/>
      <c r="E82" s="50"/>
      <c r="F82" s="50"/>
      <c r="G82" s="50"/>
      <c r="H82" s="50"/>
      <c r="I82" s="50"/>
      <c r="J82" s="50"/>
      <c r="K82" s="50"/>
      <c r="L82" s="50"/>
      <c r="M82" s="50"/>
    </row>
    <row r="83" spans="1:13" ht="12.75" x14ac:dyDescent="0.2">
      <c r="A83" s="54"/>
      <c r="B83" s="54"/>
      <c r="C83" s="54"/>
      <c r="D83" s="50"/>
      <c r="E83" s="50"/>
      <c r="F83" s="50"/>
      <c r="G83" s="50"/>
      <c r="H83" s="50"/>
      <c r="I83" s="50"/>
      <c r="J83" s="50"/>
      <c r="K83" s="50"/>
      <c r="L83" s="50"/>
      <c r="M83" s="50"/>
    </row>
    <row r="84" spans="1:13" ht="12.75" x14ac:dyDescent="0.2">
      <c r="A84" s="54"/>
      <c r="B84" s="54"/>
      <c r="C84" s="54"/>
      <c r="D84" s="50"/>
      <c r="E84" s="50"/>
      <c r="F84" s="50"/>
      <c r="G84" s="50"/>
      <c r="H84" s="50"/>
      <c r="I84" s="50"/>
      <c r="J84" s="50"/>
      <c r="K84" s="50"/>
      <c r="L84" s="50"/>
      <c r="M84" s="50"/>
    </row>
    <row r="85" spans="1:13" ht="12.75" x14ac:dyDescent="0.2">
      <c r="A85" s="54"/>
      <c r="B85" s="54"/>
      <c r="C85" s="54"/>
      <c r="D85" s="50"/>
      <c r="E85" s="50"/>
      <c r="F85" s="50"/>
      <c r="G85" s="50"/>
      <c r="H85" s="50"/>
      <c r="I85" s="50"/>
      <c r="J85" s="50"/>
      <c r="K85" s="50"/>
      <c r="L85" s="50"/>
      <c r="M85" s="50"/>
    </row>
    <row r="86" spans="1:13" ht="12.75" x14ac:dyDescent="0.2">
      <c r="A86" s="54"/>
      <c r="B86" s="54"/>
      <c r="C86" s="54"/>
      <c r="D86" s="50"/>
      <c r="E86" s="50"/>
      <c r="F86" s="50"/>
      <c r="G86" s="50"/>
      <c r="H86" s="50"/>
      <c r="I86" s="50"/>
      <c r="J86" s="50"/>
      <c r="K86" s="50"/>
      <c r="L86" s="50"/>
      <c r="M86" s="50"/>
    </row>
    <row r="87" spans="1:13" ht="12.75" x14ac:dyDescent="0.2">
      <c r="A87" s="54"/>
      <c r="B87" s="54"/>
      <c r="C87" s="54"/>
      <c r="D87" s="50"/>
      <c r="E87" s="50"/>
      <c r="F87" s="50"/>
      <c r="G87" s="50"/>
      <c r="H87" s="50"/>
      <c r="I87" s="50"/>
      <c r="J87" s="50"/>
      <c r="K87" s="50"/>
      <c r="L87" s="50"/>
      <c r="M87" s="50"/>
    </row>
    <row r="88" spans="1:13" ht="12.75" x14ac:dyDescent="0.2">
      <c r="A88" s="54"/>
      <c r="B88" s="54"/>
      <c r="C88" s="54"/>
      <c r="D88" s="50"/>
      <c r="E88" s="50"/>
      <c r="F88" s="50"/>
      <c r="G88" s="50"/>
      <c r="H88" s="50"/>
      <c r="I88" s="50"/>
      <c r="J88" s="50"/>
      <c r="K88" s="50"/>
      <c r="L88" s="50"/>
      <c r="M88" s="50"/>
    </row>
    <row r="89" spans="1:13" ht="12.75" x14ac:dyDescent="0.2">
      <c r="A89" s="54"/>
      <c r="B89" s="54"/>
      <c r="C89" s="54"/>
      <c r="D89" s="50"/>
      <c r="E89" s="50"/>
      <c r="F89" s="50"/>
      <c r="G89" s="50"/>
      <c r="H89" s="50"/>
      <c r="I89" s="50"/>
      <c r="J89" s="50"/>
      <c r="K89" s="50"/>
      <c r="L89" s="50"/>
      <c r="M89" s="50"/>
    </row>
    <row r="90" spans="1:13" ht="12.75" x14ac:dyDescent="0.2">
      <c r="A90" s="54"/>
      <c r="B90" s="54"/>
      <c r="C90" s="54"/>
      <c r="D90" s="50"/>
      <c r="E90" s="50"/>
      <c r="F90" s="50"/>
      <c r="G90" s="50"/>
      <c r="H90" s="50"/>
      <c r="I90" s="50"/>
      <c r="J90" s="50"/>
      <c r="K90" s="50"/>
      <c r="L90" s="50"/>
      <c r="M90" s="50"/>
    </row>
    <row r="91" spans="1:13" ht="12.75" x14ac:dyDescent="0.2">
      <c r="A91" s="54"/>
      <c r="B91" s="54"/>
      <c r="C91" s="54"/>
      <c r="D91" s="50"/>
      <c r="E91" s="50"/>
      <c r="F91" s="50"/>
      <c r="G91" s="50"/>
      <c r="H91" s="50"/>
      <c r="I91" s="50"/>
      <c r="J91" s="50"/>
      <c r="K91" s="50"/>
      <c r="L91" s="50"/>
      <c r="M91" s="50"/>
    </row>
    <row r="92" spans="1:13" ht="12.75" x14ac:dyDescent="0.2">
      <c r="A92" s="54"/>
      <c r="B92" s="54"/>
      <c r="C92" s="54"/>
      <c r="D92" s="50"/>
      <c r="E92" s="50"/>
      <c r="F92" s="50"/>
      <c r="G92" s="50"/>
      <c r="H92" s="50"/>
      <c r="I92" s="50"/>
      <c r="J92" s="50"/>
      <c r="K92" s="50"/>
      <c r="L92" s="50"/>
      <c r="M92" s="50"/>
    </row>
    <row r="93" spans="1:13" ht="12.75" x14ac:dyDescent="0.2">
      <c r="A93" s="54"/>
      <c r="B93" s="54"/>
      <c r="C93" s="54"/>
      <c r="D93" s="50"/>
      <c r="E93" s="50"/>
      <c r="F93" s="50"/>
      <c r="G93" s="50"/>
      <c r="H93" s="50"/>
      <c r="I93" s="50"/>
      <c r="J93" s="50"/>
      <c r="K93" s="50"/>
      <c r="L93" s="50"/>
      <c r="M93" s="50"/>
    </row>
    <row r="94" spans="1:13" ht="12.75" x14ac:dyDescent="0.2">
      <c r="A94" s="54"/>
      <c r="B94" s="54"/>
      <c r="C94" s="54"/>
      <c r="D94" s="50"/>
      <c r="E94" s="50"/>
      <c r="F94" s="50"/>
      <c r="G94" s="50"/>
      <c r="H94" s="50"/>
      <c r="I94" s="50"/>
      <c r="J94" s="50"/>
      <c r="K94" s="50"/>
      <c r="L94" s="50"/>
      <c r="M94" s="50"/>
    </row>
    <row r="95" spans="1:13" ht="12.75" x14ac:dyDescent="0.2">
      <c r="A95" s="54"/>
      <c r="B95" s="54"/>
      <c r="C95" s="54"/>
      <c r="D95" s="50"/>
      <c r="E95" s="50"/>
      <c r="F95" s="50"/>
      <c r="G95" s="50"/>
      <c r="H95" s="50"/>
      <c r="I95" s="50"/>
      <c r="J95" s="50"/>
      <c r="K95" s="50"/>
      <c r="L95" s="50"/>
      <c r="M95" s="50"/>
    </row>
    <row r="96" spans="1:13" ht="12.75" x14ac:dyDescent="0.2">
      <c r="A96" s="54"/>
      <c r="B96" s="54"/>
      <c r="C96" s="54"/>
      <c r="D96" s="50"/>
      <c r="E96" s="50"/>
      <c r="F96" s="50"/>
      <c r="G96" s="50"/>
      <c r="H96" s="50"/>
      <c r="I96" s="50"/>
      <c r="J96" s="50"/>
      <c r="K96" s="50"/>
      <c r="L96" s="50"/>
      <c r="M96" s="50"/>
    </row>
    <row r="97" spans="1:13" ht="12.75" x14ac:dyDescent="0.2">
      <c r="A97" s="54"/>
      <c r="B97" s="54"/>
      <c r="C97" s="54"/>
      <c r="D97" s="50"/>
      <c r="E97" s="50"/>
      <c r="F97" s="50"/>
      <c r="G97" s="50"/>
      <c r="H97" s="50"/>
      <c r="I97" s="50"/>
      <c r="J97" s="50"/>
      <c r="K97" s="50"/>
      <c r="L97" s="50"/>
      <c r="M97" s="50"/>
    </row>
    <row r="98" spans="1:13" ht="12.75" x14ac:dyDescent="0.2">
      <c r="A98" s="54"/>
      <c r="B98" s="54"/>
      <c r="C98" s="54"/>
      <c r="D98" s="50"/>
      <c r="E98" s="50"/>
      <c r="F98" s="50"/>
      <c r="G98" s="50"/>
      <c r="H98" s="50"/>
      <c r="I98" s="50"/>
      <c r="J98" s="50"/>
      <c r="K98" s="50"/>
      <c r="L98" s="50"/>
      <c r="M98" s="50"/>
    </row>
    <row r="99" spans="1:13" ht="12.75" x14ac:dyDescent="0.2">
      <c r="A99" s="54"/>
      <c r="B99" s="54"/>
      <c r="C99" s="54"/>
      <c r="D99" s="50"/>
      <c r="E99" s="50"/>
      <c r="F99" s="50"/>
      <c r="G99" s="50"/>
      <c r="H99" s="50"/>
      <c r="I99" s="50"/>
      <c r="J99" s="50"/>
      <c r="K99" s="50"/>
      <c r="L99" s="50"/>
      <c r="M99" s="50"/>
    </row>
    <row r="100" spans="1:13" ht="12.75" x14ac:dyDescent="0.2">
      <c r="A100" s="54"/>
      <c r="B100" s="54"/>
      <c r="C100" s="54"/>
      <c r="D100" s="50"/>
      <c r="E100" s="50"/>
      <c r="F100" s="50"/>
      <c r="G100" s="50"/>
      <c r="H100" s="50"/>
      <c r="I100" s="50"/>
      <c r="J100" s="50"/>
      <c r="K100" s="50"/>
      <c r="L100" s="50"/>
      <c r="M100" s="50"/>
    </row>
    <row r="101" spans="1:13" ht="12.75" x14ac:dyDescent="0.2">
      <c r="A101" s="54"/>
      <c r="B101" s="54"/>
      <c r="C101" s="54"/>
      <c r="D101" s="50"/>
      <c r="E101" s="50"/>
      <c r="F101" s="50"/>
      <c r="G101" s="50"/>
      <c r="H101" s="50"/>
      <c r="I101" s="50"/>
      <c r="J101" s="50"/>
      <c r="K101" s="50"/>
      <c r="L101" s="50"/>
      <c r="M101" s="50"/>
    </row>
    <row r="102" spans="1:13" ht="12.75" x14ac:dyDescent="0.2">
      <c r="A102" s="54"/>
      <c r="B102" s="54"/>
      <c r="C102" s="54"/>
      <c r="D102" s="50"/>
      <c r="E102" s="50"/>
      <c r="F102" s="50"/>
      <c r="G102" s="50"/>
      <c r="H102" s="50"/>
      <c r="I102" s="50"/>
      <c r="J102" s="50"/>
      <c r="K102" s="50"/>
      <c r="L102" s="50"/>
      <c r="M102" s="50"/>
    </row>
    <row r="103" spans="1:13" ht="12.75" x14ac:dyDescent="0.2">
      <c r="A103" s="54"/>
      <c r="B103" s="54"/>
      <c r="C103" s="54"/>
      <c r="D103" s="50"/>
      <c r="E103" s="50"/>
      <c r="F103" s="50"/>
      <c r="G103" s="50"/>
      <c r="H103" s="50"/>
      <c r="I103" s="50"/>
      <c r="J103" s="50"/>
      <c r="K103" s="50"/>
      <c r="L103" s="50"/>
      <c r="M103" s="50"/>
    </row>
    <row r="104" spans="1:13" ht="12.75" x14ac:dyDescent="0.2">
      <c r="A104" s="54"/>
      <c r="B104" s="54"/>
      <c r="C104" s="54"/>
      <c r="D104" s="50"/>
      <c r="E104" s="50"/>
      <c r="F104" s="50"/>
      <c r="G104" s="50"/>
      <c r="H104" s="50"/>
      <c r="I104" s="50"/>
      <c r="J104" s="50"/>
      <c r="K104" s="50"/>
      <c r="L104" s="50"/>
      <c r="M104" s="50"/>
    </row>
    <row r="105" spans="1:13" ht="12.75" x14ac:dyDescent="0.2">
      <c r="A105" s="54"/>
      <c r="B105" s="54"/>
      <c r="C105" s="54"/>
      <c r="D105" s="50"/>
      <c r="E105" s="50"/>
      <c r="F105" s="50"/>
      <c r="G105" s="50"/>
      <c r="H105" s="50"/>
      <c r="I105" s="50"/>
      <c r="J105" s="50"/>
      <c r="K105" s="50"/>
      <c r="L105" s="50"/>
      <c r="M105" s="50"/>
    </row>
    <row r="106" spans="1:13" ht="12.75" x14ac:dyDescent="0.2">
      <c r="A106" s="54"/>
      <c r="B106" s="54"/>
      <c r="C106" s="54"/>
      <c r="D106" s="50"/>
      <c r="E106" s="50"/>
      <c r="F106" s="50"/>
      <c r="G106" s="50"/>
      <c r="H106" s="50"/>
      <c r="I106" s="50"/>
      <c r="J106" s="50"/>
      <c r="K106" s="50"/>
      <c r="L106" s="50"/>
      <c r="M106" s="50"/>
    </row>
    <row r="107" spans="1:13" ht="12.75" x14ac:dyDescent="0.2">
      <c r="A107" s="54"/>
      <c r="B107" s="54"/>
      <c r="C107" s="54"/>
      <c r="D107" s="50"/>
      <c r="E107" s="50"/>
      <c r="F107" s="50"/>
      <c r="G107" s="50"/>
      <c r="H107" s="50"/>
      <c r="I107" s="50"/>
      <c r="J107" s="50"/>
      <c r="K107" s="50"/>
      <c r="L107" s="50"/>
      <c r="M107" s="50"/>
    </row>
    <row r="108" spans="1:13" ht="12.75" x14ac:dyDescent="0.2">
      <c r="A108" s="54"/>
      <c r="B108" s="54"/>
      <c r="C108" s="54"/>
      <c r="D108" s="50"/>
      <c r="E108" s="50"/>
      <c r="F108" s="50"/>
      <c r="G108" s="50"/>
      <c r="H108" s="50"/>
      <c r="I108" s="50"/>
      <c r="J108" s="50"/>
      <c r="K108" s="50"/>
      <c r="L108" s="50"/>
      <c r="M108" s="50"/>
    </row>
    <row r="109" spans="1:13" ht="12.75" x14ac:dyDescent="0.2">
      <c r="A109" s="54"/>
      <c r="B109" s="54"/>
      <c r="C109" s="54"/>
      <c r="D109" s="50"/>
      <c r="E109" s="50"/>
      <c r="F109" s="50"/>
      <c r="G109" s="50"/>
      <c r="H109" s="50"/>
      <c r="I109" s="50"/>
      <c r="J109" s="50"/>
      <c r="K109" s="50"/>
      <c r="L109" s="50"/>
      <c r="M109" s="50"/>
    </row>
    <row r="110" spans="1:13" ht="12.75" x14ac:dyDescent="0.2">
      <c r="A110" s="54"/>
      <c r="B110" s="54"/>
      <c r="C110" s="54"/>
      <c r="D110" s="50"/>
      <c r="E110" s="50"/>
      <c r="F110" s="50"/>
      <c r="G110" s="50"/>
      <c r="H110" s="50"/>
      <c r="I110" s="50"/>
      <c r="J110" s="50"/>
      <c r="K110" s="50"/>
      <c r="L110" s="50"/>
      <c r="M110" s="50"/>
    </row>
    <row r="111" spans="1:13" ht="12.75" x14ac:dyDescent="0.2">
      <c r="A111" s="54"/>
      <c r="B111" s="54"/>
      <c r="C111" s="54"/>
      <c r="D111" s="50"/>
      <c r="E111" s="50"/>
      <c r="F111" s="50"/>
      <c r="G111" s="50"/>
      <c r="H111" s="50"/>
      <c r="I111" s="50"/>
      <c r="J111" s="50"/>
      <c r="K111" s="50"/>
      <c r="L111" s="50"/>
      <c r="M111" s="50"/>
    </row>
    <row r="112" spans="1:13" ht="12.75" x14ac:dyDescent="0.2">
      <c r="A112" s="54"/>
      <c r="B112" s="54"/>
      <c r="C112" s="54"/>
      <c r="D112" s="50"/>
      <c r="E112" s="50"/>
      <c r="F112" s="50"/>
      <c r="G112" s="50"/>
      <c r="H112" s="50"/>
      <c r="I112" s="50"/>
      <c r="J112" s="50"/>
      <c r="K112" s="50"/>
      <c r="L112" s="50"/>
      <c r="M112" s="50"/>
    </row>
    <row r="113" spans="1:13" ht="12.75" x14ac:dyDescent="0.2">
      <c r="A113" s="54"/>
      <c r="B113" s="54"/>
      <c r="C113" s="54"/>
      <c r="D113" s="50"/>
      <c r="E113" s="50"/>
      <c r="F113" s="50"/>
      <c r="G113" s="50"/>
      <c r="H113" s="50"/>
      <c r="I113" s="50"/>
      <c r="J113" s="50"/>
      <c r="K113" s="50"/>
      <c r="L113" s="50"/>
      <c r="M113" s="50"/>
    </row>
    <row r="114" spans="1:13" ht="12.75" x14ac:dyDescent="0.2">
      <c r="A114" s="54"/>
      <c r="B114" s="54"/>
      <c r="C114" s="54"/>
      <c r="D114" s="50"/>
      <c r="E114" s="50"/>
      <c r="F114" s="50"/>
      <c r="G114" s="50"/>
      <c r="H114" s="50"/>
      <c r="I114" s="50"/>
      <c r="J114" s="50"/>
      <c r="K114" s="50"/>
      <c r="L114" s="50"/>
      <c r="M114" s="50"/>
    </row>
    <row r="115" spans="1:13" ht="12.75" x14ac:dyDescent="0.2">
      <c r="A115" s="54"/>
      <c r="B115" s="54"/>
      <c r="C115" s="54"/>
      <c r="D115" s="50"/>
      <c r="E115" s="50"/>
      <c r="F115" s="50"/>
      <c r="G115" s="50"/>
      <c r="H115" s="50"/>
      <c r="I115" s="50"/>
      <c r="J115" s="50"/>
      <c r="K115" s="50"/>
      <c r="L115" s="50"/>
      <c r="M115" s="50"/>
    </row>
    <row r="116" spans="1:13" ht="12.75" x14ac:dyDescent="0.2">
      <c r="A116" s="54"/>
      <c r="B116" s="54"/>
      <c r="C116" s="54"/>
      <c r="D116" s="50"/>
      <c r="E116" s="50"/>
      <c r="F116" s="50"/>
      <c r="G116" s="50"/>
      <c r="H116" s="50"/>
      <c r="I116" s="50"/>
      <c r="J116" s="50"/>
      <c r="K116" s="50"/>
      <c r="L116" s="50"/>
      <c r="M116" s="50"/>
    </row>
    <row r="117" spans="1:13" ht="12.75" x14ac:dyDescent="0.2">
      <c r="A117" s="54"/>
      <c r="B117" s="54"/>
      <c r="C117" s="54"/>
      <c r="D117" s="50"/>
      <c r="E117" s="50"/>
      <c r="F117" s="50"/>
      <c r="G117" s="50"/>
      <c r="H117" s="50"/>
      <c r="I117" s="50"/>
      <c r="J117" s="50"/>
      <c r="K117" s="50"/>
      <c r="L117" s="50"/>
      <c r="M117" s="50"/>
    </row>
    <row r="118" spans="1:13" ht="12.75" x14ac:dyDescent="0.2">
      <c r="A118" s="54"/>
      <c r="B118" s="54"/>
      <c r="C118" s="54"/>
      <c r="D118" s="50"/>
      <c r="E118" s="50"/>
      <c r="F118" s="50"/>
      <c r="G118" s="50"/>
      <c r="H118" s="50"/>
      <c r="I118" s="50"/>
      <c r="J118" s="50"/>
      <c r="K118" s="50"/>
      <c r="L118" s="50"/>
      <c r="M118" s="50"/>
    </row>
    <row r="119" spans="1:13" ht="12.75" x14ac:dyDescent="0.2">
      <c r="A119" s="54"/>
      <c r="B119" s="54"/>
      <c r="C119" s="54"/>
      <c r="D119" s="50"/>
      <c r="E119" s="50"/>
      <c r="F119" s="50"/>
      <c r="G119" s="50"/>
      <c r="H119" s="50"/>
      <c r="I119" s="50"/>
      <c r="J119" s="50"/>
      <c r="K119" s="50"/>
      <c r="L119" s="50"/>
      <c r="M119" s="50"/>
    </row>
    <row r="120" spans="1:13" ht="12.75" x14ac:dyDescent="0.2">
      <c r="A120" s="54"/>
      <c r="B120" s="54"/>
      <c r="C120" s="54"/>
      <c r="D120" s="50"/>
      <c r="E120" s="50"/>
      <c r="F120" s="50"/>
      <c r="G120" s="50"/>
      <c r="H120" s="50"/>
      <c r="I120" s="50"/>
      <c r="J120" s="50"/>
      <c r="K120" s="50"/>
      <c r="L120" s="50"/>
      <c r="M120" s="50"/>
    </row>
    <row r="121" spans="1:13" ht="12.75" x14ac:dyDescent="0.2">
      <c r="A121" s="54"/>
      <c r="B121" s="54"/>
      <c r="C121" s="54"/>
      <c r="D121" s="50"/>
      <c r="E121" s="50"/>
      <c r="F121" s="50"/>
      <c r="G121" s="50"/>
      <c r="H121" s="50"/>
      <c r="I121" s="50"/>
      <c r="J121" s="50"/>
      <c r="K121" s="50"/>
      <c r="L121" s="50"/>
      <c r="M121" s="50"/>
    </row>
    <row r="122" spans="1:13" ht="12.75" x14ac:dyDescent="0.2">
      <c r="A122" s="54"/>
      <c r="B122" s="54"/>
      <c r="C122" s="54"/>
      <c r="D122" s="50"/>
      <c r="E122" s="50"/>
      <c r="F122" s="50"/>
      <c r="G122" s="50"/>
      <c r="H122" s="50"/>
      <c r="I122" s="50"/>
      <c r="J122" s="50"/>
      <c r="K122" s="50"/>
      <c r="L122" s="50"/>
      <c r="M122" s="50"/>
    </row>
    <row r="123" spans="1:13" ht="12.75" x14ac:dyDescent="0.2">
      <c r="A123" s="54"/>
      <c r="B123" s="54"/>
      <c r="C123" s="54"/>
      <c r="D123" s="50"/>
      <c r="E123" s="50"/>
      <c r="F123" s="50"/>
      <c r="G123" s="50"/>
      <c r="H123" s="50"/>
      <c r="I123" s="50"/>
      <c r="J123" s="50"/>
      <c r="K123" s="50"/>
      <c r="L123" s="50"/>
      <c r="M123" s="50"/>
    </row>
    <row r="124" spans="1:13" ht="12.75" x14ac:dyDescent="0.2">
      <c r="A124" s="54"/>
      <c r="B124" s="54"/>
      <c r="C124" s="54"/>
      <c r="D124" s="50"/>
      <c r="E124" s="50"/>
      <c r="F124" s="50"/>
      <c r="G124" s="50"/>
      <c r="H124" s="50"/>
      <c r="I124" s="50"/>
      <c r="J124" s="50"/>
      <c r="K124" s="50"/>
      <c r="L124" s="50"/>
      <c r="M124" s="50"/>
    </row>
    <row r="125" spans="1:13" ht="12.75" x14ac:dyDescent="0.2">
      <c r="A125" s="54"/>
      <c r="B125" s="54"/>
      <c r="C125" s="54"/>
      <c r="D125" s="50"/>
      <c r="E125" s="50"/>
      <c r="F125" s="50"/>
      <c r="G125" s="50"/>
      <c r="H125" s="50"/>
      <c r="I125" s="50"/>
      <c r="J125" s="50"/>
      <c r="K125" s="50"/>
      <c r="L125" s="50"/>
      <c r="M125" s="50"/>
    </row>
    <row r="126" spans="1:13" ht="12.75" x14ac:dyDescent="0.2">
      <c r="A126" s="54"/>
      <c r="B126" s="54"/>
      <c r="C126" s="54"/>
      <c r="D126" s="50"/>
      <c r="E126" s="50"/>
      <c r="F126" s="50"/>
      <c r="G126" s="50"/>
      <c r="H126" s="50"/>
      <c r="I126" s="50"/>
      <c r="J126" s="50"/>
      <c r="K126" s="50"/>
      <c r="L126" s="50"/>
      <c r="M126" s="50"/>
    </row>
    <row r="127" spans="1:13" ht="12.75" x14ac:dyDescent="0.2">
      <c r="A127" s="54"/>
      <c r="B127" s="54"/>
      <c r="C127" s="54"/>
      <c r="D127" s="50"/>
      <c r="E127" s="50"/>
      <c r="F127" s="50"/>
      <c r="G127" s="50"/>
      <c r="H127" s="50"/>
      <c r="I127" s="50"/>
      <c r="J127" s="50"/>
      <c r="K127" s="50"/>
      <c r="L127" s="50"/>
      <c r="M127" s="50"/>
    </row>
    <row r="128" spans="1:13" ht="12.75" x14ac:dyDescent="0.2">
      <c r="A128" s="54"/>
      <c r="B128" s="54"/>
      <c r="C128" s="54"/>
      <c r="D128" s="50"/>
      <c r="E128" s="50"/>
      <c r="F128" s="50"/>
      <c r="G128" s="50"/>
      <c r="H128" s="50"/>
      <c r="I128" s="50"/>
      <c r="J128" s="50"/>
      <c r="K128" s="50"/>
      <c r="L128" s="50"/>
      <c r="M128" s="50"/>
    </row>
    <row r="129" spans="1:13" ht="12.75" x14ac:dyDescent="0.2">
      <c r="A129" s="54"/>
      <c r="B129" s="54"/>
      <c r="C129" s="54"/>
      <c r="D129" s="50"/>
      <c r="E129" s="50"/>
      <c r="F129" s="50"/>
      <c r="G129" s="50"/>
      <c r="H129" s="50"/>
      <c r="I129" s="50"/>
      <c r="J129" s="50"/>
      <c r="K129" s="50"/>
      <c r="L129" s="50"/>
      <c r="M129" s="50"/>
    </row>
    <row r="130" spans="1:13" ht="12.75" x14ac:dyDescent="0.2">
      <c r="A130" s="54"/>
      <c r="B130" s="54"/>
      <c r="C130" s="54"/>
      <c r="D130" s="50"/>
      <c r="E130" s="50"/>
      <c r="F130" s="50"/>
      <c r="G130" s="50"/>
      <c r="H130" s="50"/>
      <c r="I130" s="50"/>
      <c r="J130" s="50"/>
      <c r="K130" s="50"/>
      <c r="L130" s="50"/>
      <c r="M130" s="50"/>
    </row>
    <row r="131" spans="1:13" ht="12.75" x14ac:dyDescent="0.2">
      <c r="A131" s="54"/>
      <c r="B131" s="54"/>
      <c r="C131" s="54"/>
      <c r="D131" s="50"/>
      <c r="E131" s="50"/>
      <c r="F131" s="50"/>
      <c r="G131" s="50"/>
      <c r="H131" s="50"/>
      <c r="I131" s="50"/>
      <c r="J131" s="50"/>
      <c r="K131" s="50"/>
      <c r="L131" s="50"/>
      <c r="M131" s="50"/>
    </row>
    <row r="132" spans="1:13" ht="12.75" x14ac:dyDescent="0.2">
      <c r="A132" s="54"/>
      <c r="B132" s="54"/>
      <c r="C132" s="54"/>
      <c r="D132" s="50"/>
      <c r="E132" s="50"/>
      <c r="F132" s="50"/>
      <c r="G132" s="50"/>
      <c r="H132" s="50"/>
      <c r="I132" s="50"/>
      <c r="J132" s="50"/>
      <c r="K132" s="50"/>
      <c r="L132" s="50"/>
      <c r="M132" s="50"/>
    </row>
    <row r="133" spans="1:13" ht="12.75" x14ac:dyDescent="0.2">
      <c r="A133" s="54"/>
      <c r="B133" s="54"/>
      <c r="C133" s="54"/>
      <c r="D133" s="50"/>
      <c r="E133" s="50"/>
      <c r="F133" s="50"/>
      <c r="G133" s="50"/>
      <c r="H133" s="50"/>
      <c r="I133" s="50"/>
      <c r="J133" s="50"/>
      <c r="K133" s="50"/>
      <c r="L133" s="50"/>
      <c r="M133" s="50"/>
    </row>
    <row r="134" spans="1:13" ht="12.75" x14ac:dyDescent="0.2">
      <c r="A134" s="54"/>
      <c r="B134" s="54"/>
      <c r="C134" s="54"/>
      <c r="D134" s="50"/>
      <c r="E134" s="50"/>
      <c r="F134" s="50"/>
      <c r="G134" s="50"/>
      <c r="H134" s="50"/>
      <c r="I134" s="50"/>
      <c r="J134" s="50"/>
      <c r="K134" s="50"/>
      <c r="L134" s="50"/>
      <c r="M134" s="50"/>
    </row>
    <row r="135" spans="1:13" ht="12.75" x14ac:dyDescent="0.2">
      <c r="A135" s="54"/>
      <c r="B135" s="54"/>
      <c r="C135" s="54"/>
      <c r="D135" s="50"/>
      <c r="E135" s="50"/>
      <c r="F135" s="50"/>
      <c r="G135" s="50"/>
      <c r="H135" s="50"/>
      <c r="I135" s="50"/>
      <c r="J135" s="50"/>
      <c r="K135" s="50"/>
      <c r="L135" s="50"/>
      <c r="M135" s="50"/>
    </row>
    <row r="136" spans="1:13" ht="12.75" x14ac:dyDescent="0.2">
      <c r="A136" s="54"/>
      <c r="B136" s="54"/>
      <c r="C136" s="54"/>
      <c r="D136" s="50"/>
      <c r="E136" s="50"/>
      <c r="F136" s="50"/>
      <c r="G136" s="50"/>
      <c r="H136" s="50"/>
      <c r="I136" s="50"/>
      <c r="J136" s="50"/>
      <c r="K136" s="50"/>
      <c r="L136" s="50"/>
      <c r="M136" s="50"/>
    </row>
    <row r="137" spans="1:13" ht="12.75" x14ac:dyDescent="0.2">
      <c r="A137" s="54"/>
      <c r="B137" s="54"/>
      <c r="C137" s="54"/>
      <c r="D137" s="50"/>
      <c r="E137" s="50"/>
      <c r="F137" s="50"/>
      <c r="G137" s="50"/>
      <c r="H137" s="50"/>
      <c r="I137" s="50"/>
      <c r="J137" s="50"/>
      <c r="K137" s="50"/>
      <c r="L137" s="50"/>
      <c r="M137" s="50"/>
    </row>
    <row r="138" spans="1:13" ht="12.75" x14ac:dyDescent="0.2">
      <c r="A138" s="54"/>
      <c r="B138" s="54"/>
      <c r="C138" s="54"/>
      <c r="D138" s="50"/>
      <c r="E138" s="50"/>
      <c r="F138" s="50"/>
      <c r="G138" s="50"/>
      <c r="H138" s="50"/>
      <c r="I138" s="50"/>
      <c r="J138" s="50"/>
      <c r="K138" s="50"/>
      <c r="L138" s="50"/>
      <c r="M138" s="50"/>
    </row>
    <row r="139" spans="1:13" ht="12.75" x14ac:dyDescent="0.2">
      <c r="A139" s="54"/>
      <c r="B139" s="54"/>
      <c r="C139" s="54"/>
      <c r="D139" s="50"/>
      <c r="E139" s="50"/>
      <c r="F139" s="50"/>
      <c r="G139" s="50"/>
      <c r="H139" s="50"/>
      <c r="I139" s="50"/>
      <c r="J139" s="50"/>
      <c r="K139" s="50"/>
      <c r="L139" s="50"/>
      <c r="M139" s="50"/>
    </row>
    <row r="140" spans="1:13" ht="12.75" x14ac:dyDescent="0.2">
      <c r="A140" s="54"/>
      <c r="B140" s="54"/>
      <c r="C140" s="54"/>
      <c r="D140" s="50"/>
      <c r="E140" s="50"/>
      <c r="F140" s="50"/>
      <c r="G140" s="50"/>
      <c r="H140" s="50"/>
      <c r="I140" s="50"/>
      <c r="J140" s="50"/>
      <c r="K140" s="50"/>
      <c r="L140" s="50"/>
      <c r="M140" s="50"/>
    </row>
    <row r="141" spans="1:13" ht="12.75" x14ac:dyDescent="0.2">
      <c r="A141" s="54"/>
      <c r="B141" s="54"/>
      <c r="C141" s="54"/>
      <c r="D141" s="50"/>
      <c r="E141" s="50"/>
      <c r="F141" s="50"/>
      <c r="G141" s="50"/>
      <c r="H141" s="50"/>
      <c r="I141" s="50"/>
      <c r="J141" s="50"/>
      <c r="K141" s="50"/>
      <c r="L141" s="50"/>
      <c r="M141" s="50"/>
    </row>
    <row r="142" spans="1:13" ht="12.75" x14ac:dyDescent="0.2">
      <c r="A142" s="54"/>
      <c r="B142" s="54"/>
      <c r="C142" s="54"/>
      <c r="D142" s="50"/>
      <c r="E142" s="50"/>
      <c r="F142" s="50"/>
      <c r="G142" s="50"/>
      <c r="H142" s="50"/>
      <c r="I142" s="50"/>
      <c r="J142" s="50"/>
      <c r="K142" s="50"/>
      <c r="L142" s="50"/>
      <c r="M142" s="50"/>
    </row>
    <row r="143" spans="1:13" ht="12.75" x14ac:dyDescent="0.2">
      <c r="A143" s="54"/>
      <c r="B143" s="54"/>
      <c r="C143" s="54"/>
      <c r="D143" s="50"/>
      <c r="E143" s="50"/>
      <c r="F143" s="50"/>
      <c r="G143" s="50"/>
      <c r="H143" s="50"/>
      <c r="I143" s="50"/>
      <c r="J143" s="50"/>
      <c r="K143" s="50"/>
      <c r="L143" s="50"/>
      <c r="M143" s="50"/>
    </row>
    <row r="144" spans="1:13" ht="12.75" x14ac:dyDescent="0.2">
      <c r="A144" s="54"/>
      <c r="B144" s="54"/>
      <c r="C144" s="54"/>
      <c r="D144" s="50"/>
      <c r="E144" s="50"/>
      <c r="F144" s="50"/>
      <c r="G144" s="50"/>
      <c r="H144" s="50"/>
      <c r="I144" s="50"/>
      <c r="J144" s="50"/>
      <c r="K144" s="50"/>
      <c r="L144" s="50"/>
      <c r="M144" s="50"/>
    </row>
    <row r="145" spans="1:13" ht="12.75" x14ac:dyDescent="0.2">
      <c r="A145" s="54"/>
      <c r="B145" s="54"/>
      <c r="C145" s="54"/>
      <c r="D145" s="50"/>
      <c r="E145" s="50"/>
      <c r="F145" s="50"/>
      <c r="G145" s="50"/>
      <c r="H145" s="50"/>
      <c r="I145" s="50"/>
      <c r="J145" s="50"/>
      <c r="K145" s="50"/>
      <c r="L145" s="50"/>
      <c r="M145" s="50"/>
    </row>
    <row r="146" spans="1:13" ht="12.75" x14ac:dyDescent="0.2">
      <c r="A146" s="54"/>
      <c r="B146" s="54"/>
      <c r="C146" s="54"/>
      <c r="D146" s="50"/>
      <c r="E146" s="50"/>
      <c r="F146" s="50"/>
      <c r="G146" s="50"/>
      <c r="H146" s="50"/>
      <c r="I146" s="50"/>
      <c r="J146" s="50"/>
      <c r="K146" s="50"/>
      <c r="L146" s="50"/>
      <c r="M146" s="50"/>
    </row>
    <row r="147" spans="1:13" ht="12.75" x14ac:dyDescent="0.2">
      <c r="A147" s="54"/>
      <c r="B147" s="54"/>
      <c r="C147" s="54"/>
      <c r="D147" s="50"/>
      <c r="E147" s="50"/>
      <c r="F147" s="50"/>
      <c r="G147" s="50"/>
      <c r="H147" s="50"/>
      <c r="I147" s="50"/>
      <c r="J147" s="50"/>
      <c r="K147" s="50"/>
      <c r="L147" s="50"/>
      <c r="M147" s="50"/>
    </row>
    <row r="148" spans="1:13" ht="12.75" x14ac:dyDescent="0.2">
      <c r="A148" s="54"/>
      <c r="B148" s="54"/>
      <c r="C148" s="54"/>
      <c r="D148" s="50"/>
      <c r="E148" s="50"/>
      <c r="F148" s="50"/>
      <c r="G148" s="50"/>
      <c r="H148" s="50"/>
      <c r="I148" s="50"/>
      <c r="J148" s="50"/>
      <c r="K148" s="50"/>
      <c r="L148" s="50"/>
      <c r="M148" s="50"/>
    </row>
    <row r="149" spans="1:13" ht="12.75" x14ac:dyDescent="0.2">
      <c r="A149" s="54"/>
      <c r="B149" s="54"/>
      <c r="C149" s="54"/>
      <c r="D149" s="50"/>
      <c r="E149" s="50"/>
      <c r="F149" s="50"/>
      <c r="G149" s="50"/>
      <c r="H149" s="50"/>
      <c r="I149" s="50"/>
      <c r="J149" s="50"/>
      <c r="K149" s="50"/>
      <c r="L149" s="50"/>
      <c r="M149" s="50"/>
    </row>
    <row r="150" spans="1:13" ht="12.75" x14ac:dyDescent="0.2">
      <c r="A150" s="54"/>
      <c r="B150" s="54"/>
      <c r="C150" s="54"/>
      <c r="D150" s="50"/>
      <c r="E150" s="50"/>
      <c r="F150" s="50"/>
      <c r="G150" s="50"/>
      <c r="H150" s="50"/>
      <c r="I150" s="50"/>
      <c r="J150" s="50"/>
      <c r="K150" s="50"/>
      <c r="L150" s="50"/>
      <c r="M150" s="50"/>
    </row>
    <row r="151" spans="1:13" ht="12.75" x14ac:dyDescent="0.2">
      <c r="A151" s="54"/>
      <c r="B151" s="54"/>
      <c r="C151" s="54"/>
      <c r="D151" s="50"/>
      <c r="E151" s="50"/>
      <c r="F151" s="50"/>
      <c r="G151" s="50"/>
      <c r="H151" s="50"/>
      <c r="I151" s="50"/>
      <c r="J151" s="50"/>
      <c r="K151" s="50"/>
      <c r="L151" s="50"/>
      <c r="M151" s="50"/>
    </row>
    <row r="152" spans="1:13" ht="12.75" x14ac:dyDescent="0.2">
      <c r="A152" s="54"/>
      <c r="B152" s="54"/>
      <c r="C152" s="54"/>
      <c r="D152" s="50"/>
      <c r="E152" s="50"/>
      <c r="F152" s="50"/>
      <c r="G152" s="50"/>
      <c r="H152" s="50"/>
      <c r="I152" s="50"/>
      <c r="J152" s="50"/>
      <c r="K152" s="50"/>
      <c r="L152" s="50"/>
      <c r="M152" s="50"/>
    </row>
    <row r="153" spans="1:13" ht="12.75" x14ac:dyDescent="0.2">
      <c r="A153" s="54"/>
      <c r="B153" s="54"/>
      <c r="C153" s="54"/>
      <c r="D153" s="50"/>
      <c r="E153" s="50"/>
      <c r="F153" s="50"/>
      <c r="G153" s="50"/>
      <c r="H153" s="50"/>
      <c r="I153" s="50"/>
      <c r="J153" s="50"/>
      <c r="K153" s="50"/>
      <c r="L153" s="50"/>
      <c r="M153" s="50"/>
    </row>
    <row r="154" spans="1:13" ht="12.75" x14ac:dyDescent="0.2">
      <c r="A154" s="54"/>
      <c r="B154" s="54"/>
      <c r="C154" s="54"/>
      <c r="D154" s="50"/>
      <c r="E154" s="50"/>
      <c r="F154" s="50"/>
      <c r="G154" s="50"/>
      <c r="H154" s="50"/>
      <c r="I154" s="50"/>
      <c r="J154" s="50"/>
      <c r="K154" s="50"/>
      <c r="L154" s="50"/>
      <c r="M154" s="50"/>
    </row>
    <row r="155" spans="1:13" ht="12.75" x14ac:dyDescent="0.2">
      <c r="A155" s="54"/>
      <c r="B155" s="54"/>
      <c r="C155" s="54"/>
      <c r="D155" s="50"/>
      <c r="E155" s="50"/>
      <c r="F155" s="50"/>
      <c r="G155" s="50"/>
      <c r="H155" s="50"/>
      <c r="I155" s="50"/>
      <c r="J155" s="50"/>
      <c r="K155" s="50"/>
      <c r="L155" s="50"/>
      <c r="M155" s="50"/>
    </row>
    <row r="156" spans="1:13" ht="12.75" x14ac:dyDescent="0.2">
      <c r="A156" s="54"/>
      <c r="B156" s="54"/>
      <c r="C156" s="54"/>
      <c r="D156" s="50"/>
      <c r="E156" s="50"/>
      <c r="F156" s="50"/>
      <c r="G156" s="50"/>
      <c r="H156" s="50"/>
      <c r="I156" s="50"/>
      <c r="J156" s="50"/>
      <c r="K156" s="50"/>
      <c r="L156" s="50"/>
      <c r="M156" s="50"/>
    </row>
    <row r="157" spans="1:13" ht="12.75" x14ac:dyDescent="0.2">
      <c r="A157" s="54"/>
      <c r="B157" s="54"/>
      <c r="C157" s="54"/>
      <c r="D157" s="50"/>
      <c r="E157" s="50"/>
      <c r="F157" s="50"/>
      <c r="G157" s="50"/>
      <c r="H157" s="50"/>
      <c r="I157" s="50"/>
      <c r="J157" s="50"/>
      <c r="K157" s="50"/>
      <c r="L157" s="50"/>
      <c r="M157" s="50"/>
    </row>
    <row r="158" spans="1:13" ht="12.75" x14ac:dyDescent="0.2">
      <c r="A158" s="54"/>
      <c r="B158" s="54"/>
      <c r="C158" s="54"/>
      <c r="D158" s="50"/>
      <c r="E158" s="50"/>
      <c r="F158" s="50"/>
      <c r="G158" s="50"/>
      <c r="H158" s="50"/>
      <c r="I158" s="50"/>
      <c r="J158" s="50"/>
      <c r="K158" s="50"/>
      <c r="L158" s="50"/>
      <c r="M158" s="50"/>
    </row>
    <row r="159" spans="1:13" ht="12.75" x14ac:dyDescent="0.2">
      <c r="A159" s="54"/>
      <c r="B159" s="54"/>
      <c r="C159" s="54"/>
      <c r="D159" s="50"/>
      <c r="E159" s="50"/>
      <c r="F159" s="50"/>
      <c r="G159" s="50"/>
      <c r="H159" s="50"/>
      <c r="I159" s="50"/>
      <c r="J159" s="50"/>
      <c r="K159" s="50"/>
      <c r="L159" s="50"/>
      <c r="M159" s="50"/>
    </row>
    <row r="160" spans="1:13" ht="12.75" x14ac:dyDescent="0.2">
      <c r="A160" s="54"/>
      <c r="B160" s="54"/>
      <c r="C160" s="54"/>
      <c r="D160" s="50"/>
      <c r="E160" s="50"/>
      <c r="F160" s="50"/>
      <c r="G160" s="50"/>
      <c r="H160" s="50"/>
      <c r="I160" s="50"/>
      <c r="J160" s="50"/>
      <c r="K160" s="50"/>
      <c r="L160" s="50"/>
      <c r="M160" s="50"/>
    </row>
    <row r="161" spans="1:13" ht="12.75" x14ac:dyDescent="0.2">
      <c r="A161" s="54"/>
      <c r="B161" s="54"/>
      <c r="C161" s="54"/>
      <c r="D161" s="50"/>
      <c r="E161" s="50"/>
      <c r="F161" s="50"/>
      <c r="G161" s="50"/>
      <c r="H161" s="50"/>
      <c r="I161" s="50"/>
      <c r="J161" s="50"/>
      <c r="K161" s="50"/>
      <c r="L161" s="50"/>
      <c r="M161" s="50"/>
    </row>
    <row r="162" spans="1:13" ht="12.75" x14ac:dyDescent="0.2">
      <c r="A162" s="54"/>
      <c r="B162" s="54"/>
      <c r="C162" s="54"/>
      <c r="D162" s="50"/>
      <c r="E162" s="50"/>
      <c r="F162" s="50"/>
      <c r="G162" s="50"/>
      <c r="H162" s="50"/>
      <c r="I162" s="50"/>
      <c r="J162" s="50"/>
      <c r="K162" s="50"/>
      <c r="L162" s="50"/>
      <c r="M162" s="50"/>
    </row>
    <row r="163" spans="1:13" ht="12.75" x14ac:dyDescent="0.2">
      <c r="A163" s="54"/>
      <c r="B163" s="54"/>
      <c r="C163" s="54"/>
      <c r="D163" s="50"/>
      <c r="E163" s="50"/>
      <c r="F163" s="50"/>
      <c r="G163" s="50"/>
      <c r="H163" s="50"/>
      <c r="I163" s="50"/>
      <c r="J163" s="50"/>
      <c r="K163" s="50"/>
      <c r="L163" s="50"/>
      <c r="M163" s="50"/>
    </row>
    <row r="164" spans="1:13" ht="12.75" x14ac:dyDescent="0.2">
      <c r="A164" s="54"/>
      <c r="B164" s="54"/>
      <c r="C164" s="54"/>
      <c r="D164" s="50"/>
      <c r="E164" s="50"/>
      <c r="F164" s="50"/>
      <c r="G164" s="50"/>
      <c r="H164" s="50"/>
      <c r="I164" s="50"/>
      <c r="J164" s="50"/>
      <c r="K164" s="50"/>
      <c r="L164" s="50"/>
      <c r="M164" s="50"/>
    </row>
    <row r="165" spans="1:13" ht="12.75" x14ac:dyDescent="0.2">
      <c r="A165" s="54"/>
      <c r="B165" s="54"/>
      <c r="C165" s="54"/>
      <c r="D165" s="50"/>
      <c r="E165" s="50"/>
      <c r="F165" s="50"/>
      <c r="G165" s="50"/>
      <c r="H165" s="50"/>
      <c r="I165" s="50"/>
      <c r="J165" s="50"/>
      <c r="K165" s="50"/>
      <c r="L165" s="50"/>
      <c r="M165" s="50"/>
    </row>
    <row r="166" spans="1:13" ht="12.75" x14ac:dyDescent="0.2">
      <c r="A166" s="54"/>
      <c r="B166" s="54"/>
      <c r="C166" s="54"/>
      <c r="D166" s="50"/>
      <c r="E166" s="50"/>
      <c r="F166" s="50"/>
      <c r="G166" s="50"/>
      <c r="H166" s="50"/>
      <c r="I166" s="50"/>
      <c r="J166" s="50"/>
      <c r="K166" s="50"/>
      <c r="L166" s="50"/>
      <c r="M166" s="50"/>
    </row>
    <row r="167" spans="1:13" ht="12.75" x14ac:dyDescent="0.2">
      <c r="A167" s="54"/>
      <c r="B167" s="54"/>
      <c r="C167" s="54"/>
      <c r="D167" s="50"/>
      <c r="E167" s="50"/>
      <c r="F167" s="50"/>
      <c r="G167" s="50"/>
      <c r="H167" s="50"/>
      <c r="I167" s="50"/>
      <c r="J167" s="50"/>
      <c r="K167" s="50"/>
      <c r="L167" s="50"/>
      <c r="M167" s="50"/>
    </row>
    <row r="168" spans="1:13" ht="12.75" x14ac:dyDescent="0.2">
      <c r="A168" s="54"/>
      <c r="B168" s="54"/>
      <c r="C168" s="54"/>
      <c r="D168" s="50"/>
      <c r="E168" s="50"/>
      <c r="F168" s="50"/>
      <c r="G168" s="50"/>
      <c r="H168" s="50"/>
      <c r="I168" s="50"/>
      <c r="J168" s="50"/>
      <c r="K168" s="50"/>
      <c r="L168" s="50"/>
      <c r="M168" s="50"/>
    </row>
    <row r="169" spans="1:13" ht="12.75" x14ac:dyDescent="0.2">
      <c r="A169" s="54"/>
      <c r="B169" s="54"/>
      <c r="C169" s="54"/>
      <c r="D169" s="50"/>
      <c r="E169" s="50"/>
      <c r="F169" s="50"/>
      <c r="G169" s="50"/>
      <c r="H169" s="50"/>
      <c r="I169" s="50"/>
      <c r="J169" s="50"/>
      <c r="K169" s="50"/>
      <c r="L169" s="50"/>
      <c r="M169" s="50"/>
    </row>
    <row r="170" spans="1:13" ht="12.75" x14ac:dyDescent="0.2">
      <c r="A170" s="54"/>
      <c r="B170" s="54"/>
      <c r="C170" s="54"/>
      <c r="D170" s="50"/>
      <c r="E170" s="50"/>
      <c r="F170" s="50"/>
      <c r="G170" s="50"/>
      <c r="H170" s="50"/>
      <c r="I170" s="50"/>
      <c r="J170" s="50"/>
      <c r="K170" s="50"/>
      <c r="L170" s="50"/>
      <c r="M170" s="50"/>
    </row>
    <row r="171" spans="1:13" ht="12.75" x14ac:dyDescent="0.2">
      <c r="A171" s="54"/>
      <c r="B171" s="54"/>
      <c r="C171" s="54"/>
      <c r="D171" s="50"/>
      <c r="E171" s="50"/>
      <c r="F171" s="50"/>
      <c r="G171" s="50"/>
      <c r="H171" s="50"/>
      <c r="I171" s="50"/>
      <c r="J171" s="50"/>
      <c r="K171" s="50"/>
      <c r="L171" s="50"/>
      <c r="M171" s="50"/>
    </row>
    <row r="172" spans="1:13" ht="12.75" x14ac:dyDescent="0.2">
      <c r="A172" s="54"/>
      <c r="B172" s="54"/>
      <c r="C172" s="54"/>
      <c r="D172" s="50"/>
      <c r="E172" s="50"/>
      <c r="F172" s="50"/>
      <c r="G172" s="50"/>
      <c r="H172" s="50"/>
      <c r="I172" s="50"/>
      <c r="J172" s="50"/>
      <c r="K172" s="50"/>
      <c r="L172" s="50"/>
      <c r="M172" s="50"/>
    </row>
    <row r="173" spans="1:13" ht="12.75" x14ac:dyDescent="0.2">
      <c r="A173" s="54"/>
      <c r="B173" s="54"/>
      <c r="C173" s="54"/>
      <c r="D173" s="50"/>
      <c r="E173" s="50"/>
      <c r="F173" s="50"/>
      <c r="G173" s="50"/>
      <c r="H173" s="50"/>
      <c r="I173" s="50"/>
      <c r="J173" s="50"/>
      <c r="K173" s="50"/>
      <c r="L173" s="50"/>
      <c r="M173" s="50"/>
    </row>
    <row r="174" spans="1:13" ht="12.75" x14ac:dyDescent="0.2">
      <c r="A174" s="54"/>
      <c r="B174" s="54"/>
      <c r="C174" s="54"/>
      <c r="D174" s="50"/>
      <c r="E174" s="50"/>
      <c r="F174" s="50"/>
      <c r="G174" s="50"/>
      <c r="H174" s="50"/>
      <c r="I174" s="50"/>
      <c r="J174" s="50"/>
      <c r="K174" s="50"/>
      <c r="L174" s="50"/>
      <c r="M174" s="50"/>
    </row>
    <row r="175" spans="1:13" ht="12.75" x14ac:dyDescent="0.2">
      <c r="A175" s="54"/>
      <c r="B175" s="54"/>
      <c r="C175" s="54"/>
      <c r="D175" s="50"/>
      <c r="E175" s="50"/>
      <c r="F175" s="50"/>
      <c r="G175" s="50"/>
      <c r="H175" s="50"/>
      <c r="I175" s="50"/>
      <c r="J175" s="50"/>
      <c r="K175" s="50"/>
      <c r="L175" s="50"/>
      <c r="M175" s="50"/>
    </row>
    <row r="176" spans="1:13" ht="12.75" x14ac:dyDescent="0.2">
      <c r="A176" s="54"/>
      <c r="B176" s="54"/>
      <c r="C176" s="54"/>
      <c r="D176" s="50"/>
      <c r="E176" s="50"/>
      <c r="F176" s="50"/>
      <c r="G176" s="50"/>
      <c r="H176" s="50"/>
      <c r="I176" s="50"/>
      <c r="J176" s="50"/>
      <c r="K176" s="50"/>
      <c r="L176" s="50"/>
      <c r="M176" s="50"/>
    </row>
    <row r="177" spans="1:13" ht="12.75" x14ac:dyDescent="0.2">
      <c r="A177" s="54"/>
      <c r="B177" s="54"/>
      <c r="C177" s="54"/>
      <c r="D177" s="50"/>
      <c r="E177" s="50"/>
      <c r="F177" s="50"/>
      <c r="G177" s="50"/>
      <c r="H177" s="50"/>
      <c r="I177" s="50"/>
      <c r="J177" s="50"/>
      <c r="K177" s="50"/>
      <c r="L177" s="50"/>
      <c r="M177" s="50"/>
    </row>
    <row r="178" spans="1:13" ht="12.75" x14ac:dyDescent="0.2">
      <c r="A178" s="54"/>
      <c r="B178" s="54"/>
      <c r="C178" s="54"/>
      <c r="D178" s="50"/>
      <c r="E178" s="50"/>
      <c r="F178" s="50"/>
      <c r="G178" s="50"/>
      <c r="H178" s="50"/>
      <c r="I178" s="50"/>
      <c r="J178" s="50"/>
      <c r="K178" s="50"/>
      <c r="L178" s="50"/>
      <c r="M178" s="50"/>
    </row>
    <row r="179" spans="1:13" ht="12.75" x14ac:dyDescent="0.2">
      <c r="A179" s="54"/>
      <c r="B179" s="54"/>
      <c r="C179" s="54"/>
      <c r="D179" s="50"/>
      <c r="E179" s="50"/>
      <c r="F179" s="50"/>
      <c r="G179" s="50"/>
      <c r="H179" s="50"/>
      <c r="I179" s="50"/>
      <c r="J179" s="50"/>
      <c r="K179" s="50"/>
      <c r="L179" s="50"/>
      <c r="M179" s="50"/>
    </row>
    <row r="180" spans="1:13" ht="12.75" x14ac:dyDescent="0.2">
      <c r="A180" s="54"/>
      <c r="B180" s="54"/>
      <c r="C180" s="54"/>
      <c r="D180" s="50"/>
      <c r="E180" s="50"/>
      <c r="F180" s="50"/>
      <c r="G180" s="50"/>
      <c r="H180" s="50"/>
      <c r="I180" s="50"/>
      <c r="J180" s="50"/>
      <c r="K180" s="50"/>
      <c r="L180" s="50"/>
      <c r="M180" s="50"/>
    </row>
    <row r="181" spans="1:13" ht="12.75" x14ac:dyDescent="0.2">
      <c r="A181" s="54"/>
      <c r="B181" s="54"/>
      <c r="C181" s="54"/>
      <c r="D181" s="50"/>
      <c r="E181" s="50"/>
      <c r="F181" s="50"/>
      <c r="G181" s="50"/>
      <c r="H181" s="50"/>
      <c r="I181" s="50"/>
      <c r="J181" s="50"/>
      <c r="K181" s="50"/>
      <c r="L181" s="50"/>
      <c r="M181" s="50"/>
    </row>
    <row r="182" spans="1:13" ht="12.75" x14ac:dyDescent="0.2">
      <c r="A182" s="54"/>
      <c r="B182" s="54"/>
      <c r="C182" s="54"/>
      <c r="D182" s="50"/>
      <c r="E182" s="50"/>
      <c r="F182" s="50"/>
      <c r="G182" s="50"/>
      <c r="H182" s="50"/>
      <c r="I182" s="50"/>
      <c r="J182" s="50"/>
      <c r="K182" s="50"/>
      <c r="L182" s="50"/>
      <c r="M182" s="50"/>
    </row>
    <row r="183" spans="1:13" ht="12.75" x14ac:dyDescent="0.2">
      <c r="A183" s="54"/>
      <c r="B183" s="54"/>
      <c r="C183" s="54"/>
      <c r="D183" s="50"/>
      <c r="E183" s="50"/>
      <c r="F183" s="50"/>
      <c r="G183" s="50"/>
      <c r="H183" s="50"/>
      <c r="I183" s="50"/>
      <c r="J183" s="50"/>
      <c r="K183" s="50"/>
      <c r="L183" s="50"/>
      <c r="M183" s="50"/>
    </row>
    <row r="184" spans="1:13" ht="12.75" x14ac:dyDescent="0.2">
      <c r="A184" s="54"/>
      <c r="B184" s="54"/>
      <c r="C184" s="54"/>
      <c r="D184" s="50"/>
      <c r="E184" s="50"/>
      <c r="F184" s="50"/>
      <c r="G184" s="50"/>
      <c r="H184" s="50"/>
      <c r="I184" s="50"/>
      <c r="J184" s="50"/>
      <c r="K184" s="50"/>
      <c r="L184" s="50"/>
      <c r="M184" s="50"/>
    </row>
    <row r="185" spans="1:13" ht="12.75" x14ac:dyDescent="0.2">
      <c r="A185" s="54"/>
      <c r="B185" s="54"/>
      <c r="C185" s="54"/>
      <c r="D185" s="50"/>
      <c r="E185" s="50"/>
      <c r="F185" s="50"/>
      <c r="G185" s="50"/>
      <c r="H185" s="50"/>
      <c r="I185" s="50"/>
      <c r="J185" s="50"/>
      <c r="K185" s="50"/>
      <c r="L185" s="50"/>
      <c r="M185" s="50"/>
    </row>
    <row r="186" spans="1:13" ht="12.75" x14ac:dyDescent="0.2">
      <c r="A186" s="54"/>
      <c r="B186" s="54"/>
      <c r="C186" s="54"/>
      <c r="D186" s="50"/>
      <c r="E186" s="50"/>
      <c r="F186" s="50"/>
      <c r="G186" s="50"/>
      <c r="H186" s="50"/>
      <c r="I186" s="50"/>
      <c r="J186" s="50"/>
      <c r="K186" s="50"/>
      <c r="L186" s="50"/>
      <c r="M186" s="50"/>
    </row>
    <row r="187" spans="1:13" ht="12.75" x14ac:dyDescent="0.2">
      <c r="A187" s="54"/>
      <c r="B187" s="54"/>
      <c r="C187" s="54"/>
      <c r="D187" s="50"/>
      <c r="E187" s="50"/>
      <c r="F187" s="50"/>
      <c r="G187" s="50"/>
      <c r="H187" s="50"/>
      <c r="I187" s="50"/>
      <c r="J187" s="50"/>
      <c r="K187" s="50"/>
      <c r="L187" s="50"/>
      <c r="M187" s="50"/>
    </row>
    <row r="188" spans="1:13" ht="12.75" x14ac:dyDescent="0.2">
      <c r="A188" s="54"/>
      <c r="B188" s="54"/>
      <c r="C188" s="54"/>
      <c r="D188" s="50"/>
      <c r="E188" s="50"/>
      <c r="F188" s="50"/>
      <c r="G188" s="50"/>
      <c r="H188" s="50"/>
      <c r="I188" s="50"/>
      <c r="J188" s="50"/>
      <c r="K188" s="50"/>
      <c r="L188" s="50"/>
      <c r="M188" s="50"/>
    </row>
    <row r="189" spans="1:13" ht="12.75" x14ac:dyDescent="0.2">
      <c r="A189" s="54"/>
      <c r="B189" s="54"/>
      <c r="C189" s="54"/>
      <c r="D189" s="50"/>
      <c r="E189" s="50"/>
      <c r="F189" s="50"/>
      <c r="G189" s="50"/>
      <c r="H189" s="50"/>
      <c r="I189" s="50"/>
      <c r="J189" s="50"/>
      <c r="K189" s="50"/>
      <c r="L189" s="50"/>
      <c r="M189" s="50"/>
    </row>
    <row r="190" spans="1:13" ht="12.75" x14ac:dyDescent="0.2">
      <c r="A190" s="54"/>
      <c r="B190" s="54"/>
      <c r="C190" s="54"/>
      <c r="D190" s="50"/>
      <c r="E190" s="50"/>
      <c r="F190" s="50"/>
      <c r="G190" s="50"/>
      <c r="H190" s="50"/>
      <c r="I190" s="50"/>
      <c r="J190" s="50"/>
      <c r="K190" s="50"/>
      <c r="L190" s="50"/>
      <c r="M190" s="50"/>
    </row>
    <row r="191" spans="1:13" ht="12.75" x14ac:dyDescent="0.2">
      <c r="A191" s="54"/>
      <c r="B191" s="54"/>
      <c r="C191" s="54"/>
      <c r="D191" s="50"/>
      <c r="E191" s="50"/>
      <c r="F191" s="50"/>
      <c r="G191" s="50"/>
      <c r="H191" s="50"/>
      <c r="I191" s="50"/>
      <c r="J191" s="50"/>
      <c r="K191" s="50"/>
      <c r="L191" s="50"/>
      <c r="M191" s="50"/>
    </row>
    <row r="192" spans="1:13" ht="12.75" x14ac:dyDescent="0.2">
      <c r="A192" s="54"/>
      <c r="B192" s="54"/>
      <c r="C192" s="54"/>
      <c r="D192" s="50"/>
      <c r="E192" s="50"/>
      <c r="F192" s="50"/>
      <c r="G192" s="50"/>
      <c r="H192" s="50"/>
      <c r="I192" s="50"/>
      <c r="J192" s="50"/>
      <c r="K192" s="50"/>
      <c r="L192" s="50"/>
      <c r="M192" s="50"/>
    </row>
    <row r="193" spans="1:13" ht="12.75" x14ac:dyDescent="0.2">
      <c r="A193" s="54"/>
      <c r="B193" s="54"/>
      <c r="C193" s="54"/>
      <c r="D193" s="50"/>
      <c r="E193" s="50"/>
      <c r="F193" s="50"/>
      <c r="G193" s="50"/>
      <c r="H193" s="50"/>
      <c r="I193" s="50"/>
      <c r="J193" s="50"/>
      <c r="K193" s="50"/>
      <c r="L193" s="50"/>
      <c r="M193" s="50"/>
    </row>
    <row r="194" spans="1:13" ht="12.75" x14ac:dyDescent="0.2">
      <c r="A194" s="54"/>
      <c r="B194" s="54"/>
      <c r="C194" s="54"/>
      <c r="D194" s="50"/>
      <c r="E194" s="50"/>
      <c r="F194" s="50"/>
      <c r="G194" s="50"/>
      <c r="H194" s="50"/>
      <c r="I194" s="50"/>
      <c r="J194" s="50"/>
      <c r="K194" s="50"/>
      <c r="L194" s="50"/>
      <c r="M194" s="50"/>
    </row>
    <row r="195" spans="1:13" ht="12.75" x14ac:dyDescent="0.2">
      <c r="A195" s="54"/>
      <c r="B195" s="54"/>
      <c r="C195" s="54"/>
      <c r="D195" s="50"/>
      <c r="E195" s="50"/>
      <c r="F195" s="50"/>
      <c r="G195" s="50"/>
      <c r="H195" s="50"/>
      <c r="I195" s="50"/>
      <c r="J195" s="50"/>
      <c r="K195" s="50"/>
      <c r="L195" s="50"/>
      <c r="M195" s="50"/>
    </row>
    <row r="196" spans="1:13" ht="12.75" x14ac:dyDescent="0.2">
      <c r="A196" s="54"/>
      <c r="B196" s="54"/>
      <c r="C196" s="54"/>
      <c r="D196" s="50"/>
      <c r="E196" s="50"/>
      <c r="F196" s="50"/>
      <c r="G196" s="50"/>
      <c r="H196" s="50"/>
      <c r="I196" s="50"/>
      <c r="J196" s="50"/>
      <c r="K196" s="50"/>
      <c r="L196" s="50"/>
      <c r="M196" s="50"/>
    </row>
    <row r="197" spans="1:13" ht="12.75" x14ac:dyDescent="0.2">
      <c r="A197" s="54"/>
      <c r="B197" s="54"/>
      <c r="C197" s="54"/>
      <c r="D197" s="50"/>
      <c r="E197" s="50"/>
      <c r="F197" s="50"/>
      <c r="G197" s="50"/>
      <c r="H197" s="50"/>
      <c r="I197" s="50"/>
      <c r="J197" s="50"/>
      <c r="K197" s="50"/>
      <c r="L197" s="50"/>
      <c r="M197" s="50"/>
    </row>
    <row r="198" spans="1:13" ht="12.75" x14ac:dyDescent="0.2">
      <c r="A198" s="54"/>
      <c r="B198" s="54"/>
      <c r="C198" s="54"/>
      <c r="D198" s="50"/>
      <c r="E198" s="50"/>
      <c r="F198" s="50"/>
      <c r="G198" s="50"/>
      <c r="H198" s="50"/>
      <c r="I198" s="50"/>
      <c r="J198" s="50"/>
      <c r="K198" s="50"/>
      <c r="L198" s="50"/>
      <c r="M198" s="50"/>
    </row>
    <row r="199" spans="1:13" ht="12.75" x14ac:dyDescent="0.2">
      <c r="A199" s="54"/>
      <c r="B199" s="54"/>
      <c r="C199" s="54"/>
      <c r="D199" s="50"/>
      <c r="E199" s="50"/>
      <c r="F199" s="50"/>
      <c r="G199" s="50"/>
      <c r="H199" s="50"/>
      <c r="I199" s="50"/>
      <c r="J199" s="50"/>
      <c r="K199" s="50"/>
      <c r="L199" s="50"/>
      <c r="M199" s="50"/>
    </row>
    <row r="200" spans="1:13" ht="12.75" x14ac:dyDescent="0.2">
      <c r="A200" s="54"/>
      <c r="B200" s="54"/>
      <c r="C200" s="54"/>
      <c r="D200" s="50"/>
      <c r="E200" s="50"/>
      <c r="F200" s="50"/>
      <c r="G200" s="50"/>
      <c r="H200" s="50"/>
      <c r="I200" s="50"/>
      <c r="J200" s="50"/>
      <c r="K200" s="50"/>
      <c r="L200" s="50"/>
      <c r="M200" s="50"/>
    </row>
    <row r="201" spans="1:13" ht="12.75" x14ac:dyDescent="0.2">
      <c r="A201" s="54"/>
      <c r="B201" s="54"/>
      <c r="C201" s="54"/>
      <c r="D201" s="50"/>
      <c r="E201" s="50"/>
      <c r="F201" s="50"/>
      <c r="G201" s="50"/>
      <c r="H201" s="50"/>
      <c r="I201" s="50"/>
      <c r="J201" s="50"/>
      <c r="K201" s="50"/>
      <c r="L201" s="50"/>
      <c r="M201" s="50"/>
    </row>
    <row r="202" spans="1:13" ht="12.75" x14ac:dyDescent="0.2">
      <c r="A202" s="54"/>
      <c r="B202" s="54"/>
      <c r="C202" s="54"/>
      <c r="D202" s="50"/>
      <c r="E202" s="50"/>
      <c r="F202" s="50"/>
      <c r="G202" s="50"/>
      <c r="H202" s="50"/>
      <c r="I202" s="50"/>
      <c r="J202" s="50"/>
      <c r="K202" s="50"/>
      <c r="L202" s="50"/>
      <c r="M202" s="50"/>
    </row>
    <row r="203" spans="1:13" ht="12.75" x14ac:dyDescent="0.2">
      <c r="A203" s="54"/>
      <c r="B203" s="54"/>
      <c r="C203" s="54"/>
      <c r="D203" s="50"/>
      <c r="E203" s="50"/>
      <c r="F203" s="50"/>
      <c r="G203" s="50"/>
      <c r="H203" s="50"/>
      <c r="I203" s="50"/>
      <c r="J203" s="50"/>
      <c r="K203" s="50"/>
      <c r="L203" s="50"/>
      <c r="M203" s="50"/>
    </row>
    <row r="204" spans="1:13" ht="12.75" x14ac:dyDescent="0.2">
      <c r="A204" s="54"/>
      <c r="B204" s="54"/>
      <c r="C204" s="54"/>
      <c r="D204" s="50"/>
      <c r="E204" s="50"/>
      <c r="F204" s="50"/>
      <c r="G204" s="50"/>
      <c r="H204" s="50"/>
      <c r="I204" s="50"/>
      <c r="J204" s="50"/>
      <c r="K204" s="50"/>
      <c r="L204" s="50"/>
      <c r="M204" s="50"/>
    </row>
    <row r="205" spans="1:13" ht="12.75" x14ac:dyDescent="0.2">
      <c r="A205" s="54"/>
      <c r="B205" s="54"/>
      <c r="C205" s="54"/>
      <c r="D205" s="50"/>
      <c r="E205" s="50"/>
      <c r="F205" s="50"/>
      <c r="G205" s="50"/>
      <c r="H205" s="50"/>
      <c r="I205" s="50"/>
      <c r="J205" s="50"/>
      <c r="K205" s="50"/>
      <c r="L205" s="50"/>
      <c r="M205" s="50"/>
    </row>
    <row r="206" spans="1:13" ht="12.75" x14ac:dyDescent="0.2">
      <c r="A206" s="54"/>
      <c r="B206" s="54"/>
      <c r="C206" s="54"/>
      <c r="D206" s="50"/>
      <c r="E206" s="50"/>
      <c r="F206" s="50"/>
      <c r="G206" s="50"/>
      <c r="H206" s="50"/>
      <c r="I206" s="50"/>
      <c r="J206" s="50"/>
      <c r="K206" s="50"/>
      <c r="L206" s="50"/>
      <c r="M206" s="50"/>
    </row>
    <row r="207" spans="1:13" ht="12.75" x14ac:dyDescent="0.2">
      <c r="A207" s="54"/>
      <c r="B207" s="54"/>
      <c r="C207" s="54"/>
      <c r="D207" s="50"/>
      <c r="E207" s="50"/>
      <c r="F207" s="50"/>
      <c r="G207" s="50"/>
      <c r="H207" s="50"/>
      <c r="I207" s="50"/>
      <c r="J207" s="50"/>
      <c r="K207" s="50"/>
      <c r="L207" s="50"/>
      <c r="M207" s="50"/>
    </row>
    <row r="208" spans="1:13" ht="12.75" x14ac:dyDescent="0.2">
      <c r="A208" s="54"/>
      <c r="B208" s="54"/>
      <c r="C208" s="54"/>
      <c r="D208" s="50"/>
      <c r="E208" s="50"/>
      <c r="F208" s="50"/>
      <c r="G208" s="50"/>
      <c r="H208" s="50"/>
      <c r="I208" s="50"/>
      <c r="J208" s="50"/>
      <c r="K208" s="50"/>
      <c r="L208" s="50"/>
      <c r="M208" s="50"/>
    </row>
    <row r="209" spans="1:13" ht="12.75" x14ac:dyDescent="0.2">
      <c r="A209" s="54"/>
      <c r="B209" s="54"/>
      <c r="C209" s="54"/>
      <c r="D209" s="50"/>
      <c r="E209" s="50"/>
      <c r="F209" s="50"/>
      <c r="G209" s="50"/>
      <c r="H209" s="50"/>
      <c r="I209" s="50"/>
      <c r="J209" s="50"/>
      <c r="K209" s="50"/>
      <c r="L209" s="50"/>
      <c r="M209" s="50"/>
    </row>
    <row r="210" spans="1:13" ht="12.75" x14ac:dyDescent="0.2">
      <c r="A210" s="54"/>
      <c r="B210" s="54"/>
      <c r="C210" s="54"/>
      <c r="D210" s="50"/>
      <c r="E210" s="50"/>
      <c r="F210" s="50"/>
      <c r="G210" s="50"/>
      <c r="H210" s="50"/>
      <c r="I210" s="50"/>
      <c r="J210" s="50"/>
      <c r="K210" s="50"/>
      <c r="L210" s="50"/>
      <c r="M210" s="50"/>
    </row>
    <row r="211" spans="1:13" ht="12.75" x14ac:dyDescent="0.2">
      <c r="A211" s="54"/>
      <c r="B211" s="54"/>
      <c r="C211" s="54"/>
      <c r="D211" s="50"/>
      <c r="E211" s="50"/>
      <c r="F211" s="50"/>
      <c r="G211" s="50"/>
      <c r="H211" s="50"/>
      <c r="I211" s="50"/>
      <c r="J211" s="50"/>
      <c r="K211" s="50"/>
      <c r="L211" s="50"/>
      <c r="M211" s="50"/>
    </row>
    <row r="212" spans="1:13" ht="12.75" x14ac:dyDescent="0.2">
      <c r="A212" s="54"/>
      <c r="B212" s="54"/>
      <c r="C212" s="54"/>
      <c r="D212" s="50"/>
      <c r="E212" s="50"/>
      <c r="F212" s="50"/>
      <c r="G212" s="50"/>
      <c r="H212" s="50"/>
      <c r="I212" s="50"/>
      <c r="J212" s="50"/>
      <c r="K212" s="50"/>
      <c r="L212" s="50"/>
      <c r="M212" s="50"/>
    </row>
    <row r="213" spans="1:13" ht="12.75" x14ac:dyDescent="0.2">
      <c r="A213" s="54"/>
      <c r="B213" s="54"/>
      <c r="C213" s="54"/>
      <c r="D213" s="50"/>
      <c r="E213" s="50"/>
      <c r="F213" s="50"/>
      <c r="G213" s="50"/>
      <c r="H213" s="50"/>
      <c r="I213" s="50"/>
      <c r="J213" s="50"/>
      <c r="K213" s="50"/>
      <c r="L213" s="50"/>
      <c r="M213" s="50"/>
    </row>
    <row r="214" spans="1:13" ht="12.75" x14ac:dyDescent="0.2">
      <c r="A214" s="54"/>
      <c r="B214" s="54"/>
      <c r="C214" s="54"/>
      <c r="D214" s="50"/>
      <c r="E214" s="50"/>
      <c r="F214" s="50"/>
      <c r="G214" s="50"/>
      <c r="H214" s="50"/>
      <c r="I214" s="50"/>
      <c r="J214" s="50"/>
      <c r="K214" s="50"/>
      <c r="L214" s="50"/>
      <c r="M214" s="50"/>
    </row>
    <row r="215" spans="1:13" ht="12.75" x14ac:dyDescent="0.2">
      <c r="A215" s="54"/>
      <c r="B215" s="54"/>
      <c r="C215" s="54"/>
      <c r="D215" s="50"/>
      <c r="E215" s="50"/>
      <c r="F215" s="50"/>
      <c r="G215" s="50"/>
      <c r="H215" s="50"/>
      <c r="I215" s="50"/>
      <c r="J215" s="50"/>
      <c r="K215" s="50"/>
      <c r="L215" s="50"/>
      <c r="M215" s="50"/>
    </row>
    <row r="216" spans="1:13" ht="12.75" x14ac:dyDescent="0.2">
      <c r="A216" s="54"/>
      <c r="B216" s="54"/>
      <c r="C216" s="54"/>
      <c r="D216" s="50"/>
      <c r="E216" s="50"/>
      <c r="F216" s="50"/>
      <c r="G216" s="50"/>
      <c r="H216" s="50"/>
      <c r="I216" s="50"/>
      <c r="J216" s="50"/>
      <c r="K216" s="50"/>
      <c r="L216" s="50"/>
      <c r="M216" s="50"/>
    </row>
    <row r="217" spans="1:13" ht="12.75" x14ac:dyDescent="0.2">
      <c r="A217" s="54"/>
      <c r="B217" s="54"/>
      <c r="C217" s="54"/>
      <c r="D217" s="50"/>
      <c r="E217" s="50"/>
      <c r="F217" s="50"/>
      <c r="G217" s="50"/>
      <c r="H217" s="50"/>
      <c r="I217" s="50"/>
      <c r="J217" s="50"/>
      <c r="K217" s="50"/>
      <c r="L217" s="50"/>
      <c r="M217" s="50"/>
    </row>
    <row r="218" spans="1:13" ht="12.75" x14ac:dyDescent="0.2">
      <c r="A218" s="54"/>
      <c r="B218" s="54"/>
      <c r="C218" s="54"/>
      <c r="D218" s="50"/>
      <c r="E218" s="50"/>
      <c r="F218" s="50"/>
      <c r="G218" s="50"/>
      <c r="H218" s="50"/>
      <c r="I218" s="50"/>
      <c r="J218" s="50"/>
      <c r="K218" s="50"/>
      <c r="L218" s="50"/>
      <c r="M218" s="50"/>
    </row>
    <row r="219" spans="1:13" ht="12.75" x14ac:dyDescent="0.2">
      <c r="A219" s="54"/>
      <c r="B219" s="54"/>
      <c r="C219" s="54"/>
      <c r="D219" s="50"/>
      <c r="E219" s="50"/>
      <c r="F219" s="50"/>
      <c r="G219" s="50"/>
      <c r="H219" s="50"/>
      <c r="I219" s="50"/>
      <c r="J219" s="50"/>
      <c r="K219" s="50"/>
      <c r="L219" s="50"/>
      <c r="M219" s="50"/>
    </row>
    <row r="220" spans="1:13" ht="12.75" x14ac:dyDescent="0.2">
      <c r="A220" s="54"/>
      <c r="B220" s="54"/>
      <c r="C220" s="54"/>
      <c r="D220" s="50"/>
      <c r="E220" s="50"/>
      <c r="F220" s="50"/>
      <c r="G220" s="50"/>
      <c r="H220" s="50"/>
      <c r="I220" s="50"/>
      <c r="J220" s="50"/>
      <c r="K220" s="50"/>
      <c r="L220" s="50"/>
      <c r="M220" s="50"/>
    </row>
    <row r="221" spans="1:13" ht="12.75" x14ac:dyDescent="0.2">
      <c r="A221" s="54"/>
      <c r="B221" s="54"/>
      <c r="C221" s="54"/>
      <c r="D221" s="50"/>
      <c r="E221" s="50"/>
      <c r="F221" s="50"/>
      <c r="G221" s="50"/>
      <c r="H221" s="50"/>
      <c r="I221" s="50"/>
      <c r="J221" s="50"/>
      <c r="K221" s="50"/>
      <c r="L221" s="50"/>
      <c r="M221" s="50"/>
    </row>
    <row r="222" spans="1:13" ht="12.75" x14ac:dyDescent="0.2">
      <c r="A222" s="54"/>
      <c r="B222" s="54"/>
      <c r="C222" s="54"/>
      <c r="D222" s="50"/>
      <c r="E222" s="50"/>
      <c r="F222" s="50"/>
      <c r="G222" s="50"/>
      <c r="H222" s="50"/>
      <c r="I222" s="50"/>
      <c r="J222" s="50"/>
      <c r="K222" s="50"/>
      <c r="L222" s="50"/>
      <c r="M222" s="50"/>
    </row>
    <row r="223" spans="1:13" ht="12.75" x14ac:dyDescent="0.2">
      <c r="A223" s="54"/>
      <c r="B223" s="54"/>
      <c r="C223" s="54"/>
      <c r="D223" s="50"/>
      <c r="E223" s="50"/>
      <c r="F223" s="50"/>
      <c r="G223" s="50"/>
      <c r="H223" s="50"/>
      <c r="I223" s="50"/>
      <c r="J223" s="50"/>
      <c r="K223" s="50"/>
      <c r="L223" s="50"/>
      <c r="M223" s="50"/>
    </row>
    <row r="224" spans="1:13" ht="12.75" x14ac:dyDescent="0.2">
      <c r="A224" s="54"/>
      <c r="B224" s="54"/>
      <c r="C224" s="54"/>
      <c r="D224" s="50"/>
      <c r="E224" s="50"/>
      <c r="F224" s="50"/>
      <c r="G224" s="50"/>
      <c r="H224" s="50"/>
      <c r="I224" s="50"/>
      <c r="J224" s="50"/>
      <c r="K224" s="50"/>
      <c r="L224" s="50"/>
      <c r="M224" s="50"/>
    </row>
    <row r="225" spans="1:13" ht="12.75" x14ac:dyDescent="0.2">
      <c r="A225" s="54"/>
      <c r="B225" s="54"/>
      <c r="C225" s="54"/>
      <c r="D225" s="50"/>
      <c r="E225" s="50"/>
      <c r="F225" s="50"/>
      <c r="G225" s="50"/>
      <c r="H225" s="50"/>
      <c r="I225" s="50"/>
      <c r="J225" s="50"/>
      <c r="K225" s="50"/>
      <c r="L225" s="50"/>
      <c r="M225" s="50"/>
    </row>
    <row r="226" spans="1:13" ht="12.75" x14ac:dyDescent="0.2">
      <c r="A226" s="54"/>
      <c r="B226" s="54"/>
      <c r="C226" s="54"/>
      <c r="D226" s="50"/>
      <c r="E226" s="50"/>
      <c r="F226" s="50"/>
      <c r="G226" s="50"/>
      <c r="H226" s="50"/>
      <c r="I226" s="50"/>
      <c r="J226" s="50"/>
      <c r="K226" s="50"/>
      <c r="L226" s="50"/>
      <c r="M226" s="50"/>
    </row>
    <row r="227" spans="1:13" ht="12.75" x14ac:dyDescent="0.2">
      <c r="A227" s="54"/>
      <c r="B227" s="54"/>
      <c r="C227" s="54"/>
      <c r="D227" s="50"/>
      <c r="E227" s="50"/>
      <c r="F227" s="50"/>
      <c r="G227" s="50"/>
      <c r="H227" s="50"/>
      <c r="I227" s="50"/>
      <c r="J227" s="50"/>
      <c r="K227" s="50"/>
      <c r="L227" s="50"/>
      <c r="M227" s="50"/>
    </row>
    <row r="228" spans="1:13" ht="12.75" x14ac:dyDescent="0.2">
      <c r="A228" s="54"/>
      <c r="B228" s="54"/>
      <c r="C228" s="54"/>
      <c r="D228" s="50"/>
      <c r="E228" s="50"/>
      <c r="F228" s="50"/>
      <c r="G228" s="50"/>
      <c r="H228" s="50"/>
      <c r="I228" s="50"/>
      <c r="J228" s="50"/>
      <c r="K228" s="50"/>
      <c r="L228" s="50"/>
      <c r="M228" s="50"/>
    </row>
    <row r="229" spans="1:13" ht="12.75" x14ac:dyDescent="0.2">
      <c r="A229" s="54"/>
      <c r="B229" s="54"/>
      <c r="C229" s="54"/>
      <c r="D229" s="50"/>
      <c r="E229" s="50"/>
      <c r="F229" s="50"/>
      <c r="G229" s="50"/>
      <c r="H229" s="50"/>
      <c r="I229" s="50"/>
      <c r="J229" s="50"/>
      <c r="K229" s="50"/>
      <c r="L229" s="50"/>
      <c r="M229" s="50"/>
    </row>
    <row r="230" spans="1:13" ht="12.75" x14ac:dyDescent="0.2">
      <c r="A230" s="54"/>
      <c r="B230" s="54"/>
      <c r="C230" s="54"/>
      <c r="D230" s="50"/>
      <c r="E230" s="50"/>
      <c r="F230" s="50"/>
      <c r="G230" s="50"/>
      <c r="H230" s="50"/>
      <c r="I230" s="50"/>
      <c r="J230" s="50"/>
      <c r="K230" s="50"/>
      <c r="L230" s="50"/>
      <c r="M230" s="50"/>
    </row>
    <row r="231" spans="1:13" ht="12.75" x14ac:dyDescent="0.2">
      <c r="A231" s="54"/>
      <c r="B231" s="54"/>
      <c r="C231" s="54"/>
      <c r="D231" s="50"/>
      <c r="E231" s="50"/>
      <c r="F231" s="50"/>
      <c r="G231" s="50"/>
      <c r="H231" s="50"/>
      <c r="I231" s="50"/>
      <c r="J231" s="50"/>
      <c r="K231" s="50"/>
      <c r="L231" s="50"/>
      <c r="M231" s="50"/>
    </row>
    <row r="232" spans="1:13" ht="12.75" x14ac:dyDescent="0.2">
      <c r="A232" s="54"/>
      <c r="B232" s="54"/>
      <c r="C232" s="54"/>
      <c r="D232" s="50"/>
      <c r="E232" s="50"/>
      <c r="F232" s="50"/>
      <c r="G232" s="50"/>
      <c r="H232" s="50"/>
      <c r="I232" s="50"/>
      <c r="J232" s="50"/>
      <c r="K232" s="50"/>
      <c r="L232" s="50"/>
      <c r="M232" s="50"/>
    </row>
    <row r="233" spans="1:13" ht="12.75" x14ac:dyDescent="0.2">
      <c r="A233" s="54"/>
      <c r="B233" s="54"/>
      <c r="C233" s="54"/>
      <c r="D233" s="50"/>
      <c r="E233" s="50"/>
      <c r="F233" s="50"/>
      <c r="G233" s="50"/>
      <c r="H233" s="50"/>
      <c r="I233" s="50"/>
      <c r="J233" s="50"/>
      <c r="K233" s="50"/>
      <c r="L233" s="50"/>
      <c r="M233" s="50"/>
    </row>
    <row r="234" spans="1:13" ht="12.75" x14ac:dyDescent="0.2">
      <c r="A234" s="54"/>
      <c r="B234" s="54"/>
      <c r="C234" s="54"/>
      <c r="D234" s="50"/>
      <c r="E234" s="50"/>
      <c r="F234" s="50"/>
      <c r="G234" s="50"/>
      <c r="H234" s="50"/>
      <c r="I234" s="50"/>
      <c r="J234" s="50"/>
      <c r="K234" s="50"/>
      <c r="L234" s="50"/>
      <c r="M234" s="50"/>
    </row>
    <row r="235" spans="1:13" ht="12.75" x14ac:dyDescent="0.2">
      <c r="A235" s="54"/>
      <c r="B235" s="54"/>
      <c r="C235" s="54"/>
      <c r="D235" s="50"/>
      <c r="E235" s="50"/>
      <c r="F235" s="50"/>
      <c r="G235" s="50"/>
      <c r="H235" s="50"/>
      <c r="I235" s="50"/>
      <c r="J235" s="50"/>
      <c r="K235" s="50"/>
      <c r="L235" s="50"/>
      <c r="M235" s="50"/>
    </row>
    <row r="236" spans="1:13" ht="12.75" x14ac:dyDescent="0.2">
      <c r="A236" s="54"/>
      <c r="B236" s="54"/>
      <c r="C236" s="54"/>
      <c r="D236" s="50"/>
      <c r="E236" s="50"/>
      <c r="F236" s="50"/>
      <c r="G236" s="50"/>
      <c r="H236" s="50"/>
      <c r="I236" s="50"/>
      <c r="J236" s="50"/>
      <c r="K236" s="50"/>
      <c r="L236" s="50"/>
      <c r="M236" s="50"/>
    </row>
    <row r="237" spans="1:13" ht="12.75" x14ac:dyDescent="0.2">
      <c r="A237" s="54"/>
      <c r="B237" s="54"/>
      <c r="C237" s="54"/>
      <c r="D237" s="50"/>
      <c r="E237" s="50"/>
      <c r="F237" s="50"/>
      <c r="G237" s="50"/>
      <c r="H237" s="50"/>
      <c r="I237" s="50"/>
      <c r="J237" s="50"/>
      <c r="K237" s="50"/>
      <c r="L237" s="50"/>
      <c r="M237" s="50"/>
    </row>
    <row r="238" spans="1:13" ht="12.75" x14ac:dyDescent="0.2">
      <c r="A238" s="54"/>
      <c r="B238" s="54"/>
      <c r="C238" s="54"/>
      <c r="D238" s="50"/>
      <c r="E238" s="50"/>
      <c r="F238" s="50"/>
      <c r="G238" s="50"/>
      <c r="H238" s="50"/>
      <c r="I238" s="50"/>
      <c r="J238" s="50"/>
      <c r="K238" s="50"/>
      <c r="L238" s="50"/>
      <c r="M238" s="50"/>
    </row>
    <row r="239" spans="1:13" ht="12.75" x14ac:dyDescent="0.2">
      <c r="A239" s="54"/>
      <c r="B239" s="54"/>
      <c r="C239" s="54"/>
      <c r="D239" s="50"/>
      <c r="E239" s="50"/>
      <c r="F239" s="50"/>
      <c r="G239" s="50"/>
      <c r="H239" s="50"/>
      <c r="I239" s="50"/>
      <c r="J239" s="50"/>
      <c r="K239" s="50"/>
      <c r="L239" s="50"/>
      <c r="M239" s="50"/>
    </row>
    <row r="240" spans="1:13" ht="12.75" x14ac:dyDescent="0.2">
      <c r="A240" s="54"/>
      <c r="B240" s="54"/>
      <c r="C240" s="54"/>
      <c r="D240" s="50"/>
      <c r="E240" s="50"/>
      <c r="F240" s="50"/>
      <c r="G240" s="50"/>
      <c r="H240" s="50"/>
      <c r="I240" s="50"/>
      <c r="J240" s="50"/>
      <c r="K240" s="50"/>
      <c r="L240" s="50"/>
      <c r="M240" s="50"/>
    </row>
    <row r="241" spans="1:13" ht="12.75" x14ac:dyDescent="0.2">
      <c r="A241" s="54"/>
      <c r="B241" s="54"/>
      <c r="C241" s="54"/>
      <c r="D241" s="50"/>
      <c r="E241" s="50"/>
      <c r="F241" s="50"/>
      <c r="G241" s="50"/>
      <c r="H241" s="50"/>
      <c r="I241" s="50"/>
      <c r="J241" s="50"/>
      <c r="K241" s="50"/>
      <c r="L241" s="50"/>
      <c r="M241" s="50"/>
    </row>
    <row r="242" spans="1:13" ht="12.75" x14ac:dyDescent="0.2">
      <c r="A242" s="54"/>
      <c r="B242" s="54"/>
      <c r="C242" s="54"/>
      <c r="D242" s="50"/>
      <c r="E242" s="50"/>
      <c r="F242" s="50"/>
      <c r="G242" s="50"/>
      <c r="H242" s="50"/>
      <c r="I242" s="50"/>
      <c r="J242" s="50"/>
      <c r="K242" s="50"/>
      <c r="L242" s="50"/>
      <c r="M242" s="50"/>
    </row>
    <row r="243" spans="1:13" ht="12.75" x14ac:dyDescent="0.2">
      <c r="A243" s="54"/>
      <c r="B243" s="54"/>
      <c r="C243" s="54"/>
      <c r="D243" s="50"/>
      <c r="E243" s="50"/>
      <c r="F243" s="50"/>
      <c r="G243" s="50"/>
      <c r="H243" s="50"/>
      <c r="I243" s="50"/>
      <c r="J243" s="50"/>
      <c r="K243" s="50"/>
      <c r="L243" s="50"/>
      <c r="M243" s="50"/>
    </row>
    <row r="244" spans="1:13" ht="12.75" x14ac:dyDescent="0.2">
      <c r="A244" s="54"/>
      <c r="B244" s="54"/>
      <c r="C244" s="54"/>
      <c r="D244" s="50"/>
      <c r="E244" s="50"/>
      <c r="F244" s="50"/>
      <c r="G244" s="50"/>
      <c r="H244" s="50"/>
      <c r="I244" s="50"/>
      <c r="J244" s="50"/>
      <c r="K244" s="50"/>
      <c r="L244" s="50"/>
      <c r="M244" s="50"/>
    </row>
    <row r="245" spans="1:13" ht="12.75" x14ac:dyDescent="0.2">
      <c r="A245" s="54"/>
      <c r="B245" s="54"/>
      <c r="C245" s="54"/>
      <c r="D245" s="50"/>
      <c r="E245" s="50"/>
      <c r="F245" s="50"/>
      <c r="G245" s="50"/>
      <c r="H245" s="50"/>
      <c r="I245" s="50"/>
      <c r="J245" s="50"/>
      <c r="K245" s="50"/>
      <c r="L245" s="50"/>
      <c r="M245" s="50"/>
    </row>
    <row r="246" spans="1:13" ht="12.75" x14ac:dyDescent="0.2">
      <c r="A246" s="54"/>
      <c r="B246" s="54"/>
      <c r="C246" s="54"/>
      <c r="D246" s="50"/>
      <c r="E246" s="50"/>
      <c r="F246" s="50"/>
      <c r="G246" s="50"/>
      <c r="H246" s="50"/>
      <c r="I246" s="50"/>
      <c r="J246" s="50"/>
      <c r="K246" s="50"/>
      <c r="L246" s="50"/>
      <c r="M246" s="50"/>
    </row>
    <row r="247" spans="1:13" ht="12.75" x14ac:dyDescent="0.2">
      <c r="A247" s="54"/>
      <c r="B247" s="54"/>
      <c r="C247" s="54"/>
      <c r="D247" s="50"/>
      <c r="E247" s="50"/>
      <c r="F247" s="50"/>
      <c r="G247" s="50"/>
      <c r="H247" s="50"/>
      <c r="I247" s="50"/>
      <c r="J247" s="50"/>
      <c r="K247" s="50"/>
      <c r="L247" s="50"/>
      <c r="M247" s="50"/>
    </row>
    <row r="248" spans="1:13" ht="12.75" x14ac:dyDescent="0.2">
      <c r="A248" s="54"/>
      <c r="B248" s="54"/>
      <c r="C248" s="54"/>
      <c r="D248" s="50"/>
      <c r="E248" s="50"/>
      <c r="F248" s="50"/>
      <c r="G248" s="50"/>
      <c r="H248" s="50"/>
      <c r="I248" s="50"/>
      <c r="J248" s="50"/>
      <c r="K248" s="50"/>
      <c r="L248" s="50"/>
      <c r="M248" s="50"/>
    </row>
    <row r="249" spans="1:13" ht="12.75" x14ac:dyDescent="0.2">
      <c r="A249" s="54"/>
      <c r="B249" s="54"/>
      <c r="C249" s="54"/>
      <c r="D249" s="50"/>
      <c r="E249" s="50"/>
      <c r="F249" s="50"/>
      <c r="G249" s="50"/>
      <c r="H249" s="50"/>
      <c r="I249" s="50"/>
      <c r="J249" s="50"/>
      <c r="K249" s="50"/>
      <c r="L249" s="50"/>
      <c r="M249" s="50"/>
    </row>
    <row r="250" spans="1:13" ht="12.75" x14ac:dyDescent="0.2">
      <c r="A250" s="54"/>
      <c r="B250" s="54"/>
      <c r="C250" s="54"/>
      <c r="D250" s="50"/>
      <c r="E250" s="50"/>
      <c r="F250" s="50"/>
      <c r="G250" s="50"/>
      <c r="H250" s="50"/>
      <c r="I250" s="50"/>
      <c r="J250" s="50"/>
      <c r="K250" s="50"/>
      <c r="L250" s="50"/>
      <c r="M250" s="50"/>
    </row>
    <row r="251" spans="1:13" ht="12.75" x14ac:dyDescent="0.2">
      <c r="A251" s="54"/>
      <c r="B251" s="54"/>
      <c r="C251" s="54"/>
      <c r="D251" s="50"/>
      <c r="E251" s="50"/>
      <c r="F251" s="50"/>
      <c r="G251" s="50"/>
      <c r="H251" s="50"/>
      <c r="I251" s="50"/>
      <c r="J251" s="50"/>
      <c r="K251" s="50"/>
      <c r="L251" s="50"/>
      <c r="M251" s="50"/>
    </row>
    <row r="252" spans="1:13" ht="12.75" x14ac:dyDescent="0.2">
      <c r="A252" s="54"/>
      <c r="B252" s="54"/>
      <c r="C252" s="54"/>
      <c r="D252" s="50"/>
      <c r="E252" s="50"/>
      <c r="F252" s="50"/>
      <c r="G252" s="50"/>
      <c r="H252" s="50"/>
      <c r="I252" s="50"/>
      <c r="J252" s="50"/>
      <c r="K252" s="50"/>
      <c r="L252" s="50"/>
      <c r="M252" s="50"/>
    </row>
    <row r="253" spans="1:13" ht="12.75" x14ac:dyDescent="0.2">
      <c r="A253" s="54"/>
      <c r="B253" s="54"/>
      <c r="C253" s="54"/>
      <c r="D253" s="50"/>
      <c r="E253" s="50"/>
      <c r="F253" s="50"/>
      <c r="G253" s="50"/>
      <c r="H253" s="50"/>
      <c r="I253" s="50"/>
      <c r="J253" s="50"/>
      <c r="K253" s="50"/>
      <c r="L253" s="50"/>
      <c r="M253" s="50"/>
    </row>
    <row r="254" spans="1:13" ht="12.75" x14ac:dyDescent="0.2">
      <c r="A254" s="54"/>
      <c r="B254" s="54"/>
      <c r="C254" s="54"/>
      <c r="D254" s="50"/>
      <c r="E254" s="50"/>
      <c r="F254" s="50"/>
      <c r="G254" s="50"/>
      <c r="H254" s="50"/>
      <c r="I254" s="50"/>
      <c r="J254" s="50"/>
      <c r="K254" s="50"/>
      <c r="L254" s="50"/>
      <c r="M254" s="50"/>
    </row>
    <row r="255" spans="1:13" ht="12.75" x14ac:dyDescent="0.2">
      <c r="A255" s="54"/>
      <c r="B255" s="54"/>
      <c r="C255" s="54"/>
      <c r="D255" s="50"/>
      <c r="E255" s="50"/>
      <c r="F255" s="50"/>
      <c r="G255" s="50"/>
      <c r="H255" s="50"/>
      <c r="I255" s="50"/>
      <c r="J255" s="50"/>
      <c r="K255" s="50"/>
      <c r="L255" s="50"/>
      <c r="M255" s="50"/>
    </row>
    <row r="256" spans="1:13" ht="12.75" x14ac:dyDescent="0.2">
      <c r="A256" s="54"/>
      <c r="B256" s="54"/>
      <c r="C256" s="54"/>
      <c r="D256" s="50"/>
      <c r="E256" s="50"/>
      <c r="F256" s="50"/>
      <c r="G256" s="50"/>
      <c r="H256" s="50"/>
      <c r="I256" s="50"/>
      <c r="J256" s="50"/>
      <c r="K256" s="50"/>
      <c r="L256" s="50"/>
      <c r="M256" s="50"/>
    </row>
    <row r="257" spans="1:13" ht="12.75" x14ac:dyDescent="0.2">
      <c r="A257" s="54"/>
      <c r="B257" s="54"/>
      <c r="C257" s="54"/>
      <c r="D257" s="50"/>
      <c r="E257" s="50"/>
      <c r="F257" s="50"/>
      <c r="G257" s="50"/>
      <c r="H257" s="50"/>
      <c r="I257" s="50"/>
      <c r="J257" s="50"/>
      <c r="K257" s="50"/>
      <c r="L257" s="50"/>
      <c r="M257" s="50"/>
    </row>
    <row r="258" spans="1:13" ht="12.75" x14ac:dyDescent="0.2">
      <c r="A258" s="54"/>
      <c r="B258" s="54"/>
      <c r="C258" s="54"/>
      <c r="D258" s="50"/>
      <c r="E258" s="50"/>
      <c r="F258" s="50"/>
      <c r="G258" s="50"/>
      <c r="H258" s="50"/>
      <c r="I258" s="50"/>
      <c r="J258" s="50"/>
      <c r="K258" s="50"/>
      <c r="L258" s="50"/>
      <c r="M258" s="50"/>
    </row>
    <row r="259" spans="1:13" ht="12.75" x14ac:dyDescent="0.2">
      <c r="A259" s="54"/>
      <c r="B259" s="54"/>
      <c r="C259" s="54"/>
      <c r="D259" s="50"/>
      <c r="E259" s="50"/>
      <c r="F259" s="50"/>
      <c r="G259" s="50"/>
      <c r="H259" s="50"/>
      <c r="I259" s="50"/>
      <c r="J259" s="50"/>
      <c r="K259" s="50"/>
      <c r="L259" s="50"/>
      <c r="M259" s="50"/>
    </row>
    <row r="260" spans="1:13" ht="12.75" x14ac:dyDescent="0.2">
      <c r="A260" s="54"/>
      <c r="B260" s="54"/>
      <c r="C260" s="54"/>
      <c r="D260" s="50"/>
      <c r="E260" s="50"/>
      <c r="F260" s="50"/>
      <c r="G260" s="50"/>
      <c r="H260" s="50"/>
      <c r="I260" s="50"/>
      <c r="J260" s="50"/>
      <c r="K260" s="50"/>
      <c r="L260" s="50"/>
      <c r="M260" s="50"/>
    </row>
    <row r="261" spans="1:13" ht="12.75" x14ac:dyDescent="0.2">
      <c r="A261" s="54"/>
      <c r="B261" s="54"/>
      <c r="C261" s="54"/>
      <c r="D261" s="50"/>
      <c r="E261" s="50"/>
      <c r="F261" s="50"/>
      <c r="G261" s="50"/>
      <c r="H261" s="50"/>
      <c r="I261" s="50"/>
      <c r="J261" s="50"/>
      <c r="K261" s="50"/>
      <c r="L261" s="50"/>
      <c r="M261" s="50"/>
    </row>
    <row r="262" spans="1:13" ht="12.75" x14ac:dyDescent="0.2">
      <c r="A262" s="54"/>
      <c r="B262" s="54"/>
      <c r="C262" s="54"/>
      <c r="D262" s="50"/>
      <c r="E262" s="50"/>
      <c r="F262" s="50"/>
      <c r="G262" s="50"/>
      <c r="H262" s="50"/>
      <c r="I262" s="50"/>
      <c r="J262" s="50"/>
      <c r="K262" s="50"/>
      <c r="L262" s="50"/>
      <c r="M262" s="50"/>
    </row>
    <row r="263" spans="1:13" ht="12.75" x14ac:dyDescent="0.2">
      <c r="A263" s="54"/>
      <c r="B263" s="54"/>
      <c r="C263" s="54"/>
      <c r="D263" s="50"/>
      <c r="E263" s="50"/>
      <c r="F263" s="50"/>
      <c r="G263" s="50"/>
      <c r="H263" s="50"/>
      <c r="I263" s="50"/>
      <c r="J263" s="50"/>
      <c r="K263" s="50"/>
      <c r="L263" s="50"/>
      <c r="M263" s="50"/>
    </row>
    <row r="264" spans="1:13" ht="12.75" x14ac:dyDescent="0.2">
      <c r="A264" s="54"/>
      <c r="B264" s="54"/>
      <c r="C264" s="54"/>
      <c r="D264" s="50"/>
      <c r="E264" s="50"/>
      <c r="F264" s="50"/>
      <c r="G264" s="50"/>
      <c r="H264" s="50"/>
      <c r="I264" s="50"/>
      <c r="J264" s="50"/>
      <c r="K264" s="50"/>
      <c r="L264" s="50"/>
      <c r="M264" s="50"/>
    </row>
    <row r="265" spans="1:13" ht="12.75" x14ac:dyDescent="0.2">
      <c r="A265" s="54"/>
      <c r="B265" s="54"/>
      <c r="C265" s="54"/>
      <c r="D265" s="50"/>
      <c r="E265" s="50"/>
      <c r="F265" s="50"/>
      <c r="G265" s="50"/>
      <c r="H265" s="50"/>
      <c r="I265" s="50"/>
      <c r="J265" s="50"/>
      <c r="K265" s="50"/>
      <c r="L265" s="50"/>
      <c r="M265" s="50"/>
    </row>
    <row r="266" spans="1:13" ht="12.75" x14ac:dyDescent="0.2">
      <c r="A266" s="54"/>
      <c r="B266" s="54"/>
      <c r="C266" s="54"/>
      <c r="D266" s="50"/>
      <c r="E266" s="50"/>
      <c r="F266" s="50"/>
      <c r="G266" s="50"/>
      <c r="H266" s="50"/>
      <c r="I266" s="50"/>
      <c r="J266" s="50"/>
      <c r="K266" s="50"/>
      <c r="L266" s="50"/>
      <c r="M266" s="50"/>
    </row>
    <row r="267" spans="1:13" ht="12.75" x14ac:dyDescent="0.2">
      <c r="A267" s="54"/>
      <c r="B267" s="54"/>
      <c r="C267" s="54"/>
      <c r="D267" s="50"/>
      <c r="E267" s="50"/>
      <c r="F267" s="50"/>
      <c r="G267" s="50"/>
      <c r="H267" s="50"/>
      <c r="I267" s="50"/>
      <c r="J267" s="50"/>
      <c r="K267" s="50"/>
      <c r="L267" s="50"/>
      <c r="M267" s="50"/>
    </row>
    <row r="268" spans="1:13" ht="12.75" x14ac:dyDescent="0.2">
      <c r="A268" s="54"/>
      <c r="B268" s="54"/>
      <c r="C268" s="54"/>
      <c r="D268" s="50"/>
      <c r="E268" s="50"/>
      <c r="F268" s="50"/>
      <c r="G268" s="50"/>
      <c r="H268" s="50"/>
      <c r="I268" s="50"/>
      <c r="J268" s="50"/>
      <c r="K268" s="50"/>
      <c r="L268" s="50"/>
      <c r="M268" s="50"/>
    </row>
    <row r="269" spans="1:13" ht="12.75" x14ac:dyDescent="0.2">
      <c r="A269" s="54"/>
      <c r="B269" s="54"/>
      <c r="C269" s="54"/>
      <c r="D269" s="50"/>
      <c r="E269" s="50"/>
      <c r="F269" s="50"/>
      <c r="G269" s="50"/>
      <c r="H269" s="50"/>
      <c r="I269" s="50"/>
      <c r="J269" s="50"/>
      <c r="K269" s="50"/>
      <c r="L269" s="50"/>
      <c r="M269" s="50"/>
    </row>
    <row r="270" spans="1:13" ht="12.75" x14ac:dyDescent="0.2">
      <c r="A270" s="54"/>
      <c r="B270" s="54"/>
      <c r="C270" s="54"/>
      <c r="D270" s="50"/>
      <c r="E270" s="50"/>
      <c r="F270" s="50"/>
      <c r="G270" s="50"/>
      <c r="H270" s="50"/>
      <c r="I270" s="50"/>
      <c r="J270" s="50"/>
      <c r="K270" s="50"/>
      <c r="L270" s="50"/>
      <c r="M270" s="50"/>
    </row>
    <row r="271" spans="1:13" ht="12.75" x14ac:dyDescent="0.2">
      <c r="A271" s="54"/>
      <c r="B271" s="54"/>
      <c r="C271" s="54"/>
      <c r="D271" s="50"/>
      <c r="E271" s="50"/>
      <c r="F271" s="50"/>
      <c r="G271" s="50"/>
      <c r="H271" s="50"/>
      <c r="I271" s="50"/>
      <c r="J271" s="50"/>
      <c r="K271" s="50"/>
      <c r="L271" s="50"/>
      <c r="M271" s="50"/>
    </row>
    <row r="272" spans="1:13" ht="12.75" x14ac:dyDescent="0.2">
      <c r="A272" s="54"/>
      <c r="B272" s="54"/>
      <c r="C272" s="54"/>
      <c r="D272" s="50"/>
      <c r="E272" s="50"/>
      <c r="F272" s="50"/>
      <c r="G272" s="50"/>
      <c r="H272" s="50"/>
      <c r="I272" s="50"/>
      <c r="J272" s="50"/>
      <c r="K272" s="50"/>
      <c r="L272" s="50"/>
      <c r="M272" s="50"/>
    </row>
    <row r="273" spans="1:13" ht="12.75" x14ac:dyDescent="0.2">
      <c r="A273" s="54"/>
      <c r="B273" s="54"/>
      <c r="C273" s="54"/>
      <c r="D273" s="50"/>
      <c r="E273" s="50"/>
      <c r="F273" s="50"/>
      <c r="G273" s="50"/>
      <c r="H273" s="50"/>
      <c r="I273" s="50"/>
      <c r="J273" s="50"/>
      <c r="K273" s="50"/>
      <c r="L273" s="50"/>
      <c r="M273" s="50"/>
    </row>
    <row r="274" spans="1:13" ht="12.75" x14ac:dyDescent="0.2">
      <c r="A274" s="54"/>
      <c r="B274" s="54"/>
      <c r="C274" s="54"/>
      <c r="D274" s="50"/>
      <c r="E274" s="50"/>
      <c r="F274" s="50"/>
      <c r="G274" s="50"/>
      <c r="H274" s="50"/>
      <c r="I274" s="50"/>
      <c r="J274" s="50"/>
      <c r="K274" s="50"/>
      <c r="L274" s="50"/>
      <c r="M274" s="50"/>
    </row>
    <row r="275" spans="1:13" ht="12.75" x14ac:dyDescent="0.2">
      <c r="A275" s="54"/>
      <c r="B275" s="54"/>
      <c r="C275" s="54"/>
      <c r="D275" s="50"/>
      <c r="E275" s="50"/>
      <c r="F275" s="50"/>
      <c r="G275" s="50"/>
      <c r="H275" s="50"/>
      <c r="I275" s="50"/>
      <c r="J275" s="50"/>
      <c r="K275" s="50"/>
      <c r="L275" s="50"/>
      <c r="M275" s="50"/>
    </row>
    <row r="276" spans="1:13" ht="12.75" x14ac:dyDescent="0.2">
      <c r="A276" s="54"/>
      <c r="B276" s="54"/>
      <c r="C276" s="54"/>
      <c r="D276" s="50"/>
      <c r="E276" s="50"/>
      <c r="F276" s="50"/>
      <c r="G276" s="50"/>
      <c r="H276" s="50"/>
      <c r="I276" s="50"/>
      <c r="J276" s="50"/>
      <c r="K276" s="50"/>
      <c r="L276" s="50"/>
      <c r="M276" s="50"/>
    </row>
    <row r="277" spans="1:13" ht="12.75" x14ac:dyDescent="0.2">
      <c r="A277" s="54"/>
      <c r="B277" s="54"/>
      <c r="C277" s="54"/>
      <c r="D277" s="50"/>
      <c r="E277" s="50"/>
      <c r="F277" s="50"/>
      <c r="G277" s="50"/>
      <c r="H277" s="50"/>
      <c r="I277" s="50"/>
      <c r="J277" s="50"/>
      <c r="K277" s="50"/>
      <c r="L277" s="50"/>
      <c r="M277" s="50"/>
    </row>
    <row r="278" spans="1:13" ht="12.75" x14ac:dyDescent="0.2">
      <c r="A278" s="54"/>
      <c r="B278" s="54"/>
      <c r="C278" s="54"/>
      <c r="D278" s="50"/>
      <c r="E278" s="50"/>
      <c r="F278" s="50"/>
      <c r="G278" s="50"/>
      <c r="H278" s="50"/>
      <c r="I278" s="50"/>
      <c r="J278" s="50"/>
      <c r="K278" s="50"/>
      <c r="L278" s="50"/>
      <c r="M278" s="50"/>
    </row>
    <row r="279" spans="1:13" ht="12.75" x14ac:dyDescent="0.2">
      <c r="A279" s="54"/>
      <c r="B279" s="54"/>
      <c r="C279" s="54"/>
      <c r="D279" s="50"/>
      <c r="E279" s="50"/>
      <c r="F279" s="50"/>
      <c r="G279" s="50"/>
      <c r="H279" s="50"/>
      <c r="I279" s="50"/>
      <c r="J279" s="50"/>
      <c r="K279" s="50"/>
      <c r="L279" s="50"/>
      <c r="M279" s="50"/>
    </row>
    <row r="280" spans="1:13" ht="12.75" x14ac:dyDescent="0.2">
      <c r="A280" s="54"/>
      <c r="B280" s="54"/>
      <c r="C280" s="54"/>
      <c r="D280" s="50"/>
      <c r="E280" s="50"/>
      <c r="F280" s="50"/>
      <c r="G280" s="50"/>
      <c r="H280" s="50"/>
      <c r="I280" s="50"/>
      <c r="J280" s="50"/>
      <c r="K280" s="50"/>
      <c r="L280" s="50"/>
      <c r="M280" s="50"/>
    </row>
    <row r="281" spans="1:13" ht="12.75" x14ac:dyDescent="0.2">
      <c r="A281" s="54"/>
      <c r="B281" s="54"/>
      <c r="C281" s="54"/>
      <c r="D281" s="50"/>
      <c r="E281" s="50"/>
      <c r="F281" s="50"/>
      <c r="G281" s="50"/>
      <c r="H281" s="50"/>
      <c r="I281" s="50"/>
      <c r="J281" s="50"/>
      <c r="K281" s="50"/>
      <c r="L281" s="50"/>
      <c r="M281" s="50"/>
    </row>
    <row r="282" spans="1:13" ht="12.75" x14ac:dyDescent="0.2">
      <c r="A282" s="54"/>
      <c r="B282" s="54"/>
      <c r="C282" s="54"/>
      <c r="D282" s="50"/>
      <c r="E282" s="50"/>
      <c r="F282" s="50"/>
      <c r="G282" s="50"/>
      <c r="H282" s="50"/>
      <c r="I282" s="50"/>
      <c r="J282" s="50"/>
      <c r="K282" s="50"/>
      <c r="L282" s="50"/>
      <c r="M282" s="50"/>
    </row>
    <row r="283" spans="1:13" ht="12.75" x14ac:dyDescent="0.2">
      <c r="A283" s="54"/>
      <c r="B283" s="54"/>
      <c r="C283" s="54"/>
      <c r="D283" s="50"/>
      <c r="E283" s="50"/>
      <c r="F283" s="50"/>
      <c r="G283" s="50"/>
      <c r="H283" s="50"/>
      <c r="I283" s="50"/>
      <c r="J283" s="50"/>
      <c r="K283" s="50"/>
      <c r="L283" s="50"/>
      <c r="M283" s="50"/>
    </row>
    <row r="284" spans="1:13" ht="12.75" x14ac:dyDescent="0.2">
      <c r="A284" s="54"/>
      <c r="B284" s="54"/>
      <c r="C284" s="54"/>
      <c r="D284" s="50"/>
      <c r="E284" s="50"/>
      <c r="F284" s="50"/>
      <c r="G284" s="50"/>
      <c r="H284" s="50"/>
      <c r="I284" s="50"/>
      <c r="J284" s="50"/>
      <c r="K284" s="50"/>
      <c r="L284" s="50"/>
      <c r="M284" s="50"/>
    </row>
    <row r="285" spans="1:13" ht="12.75" x14ac:dyDescent="0.2">
      <c r="A285" s="54"/>
      <c r="B285" s="54"/>
      <c r="C285" s="54"/>
      <c r="D285" s="50"/>
      <c r="E285" s="50"/>
      <c r="F285" s="50"/>
      <c r="G285" s="50"/>
      <c r="H285" s="50"/>
      <c r="I285" s="50"/>
      <c r="J285" s="50"/>
      <c r="K285" s="50"/>
      <c r="L285" s="50"/>
      <c r="M285" s="50"/>
    </row>
    <row r="286" spans="1:13" ht="12.75" x14ac:dyDescent="0.2">
      <c r="A286" s="54"/>
      <c r="B286" s="54"/>
      <c r="C286" s="54"/>
      <c r="D286" s="50"/>
      <c r="E286" s="50"/>
      <c r="F286" s="50"/>
      <c r="G286" s="50"/>
      <c r="H286" s="50"/>
      <c r="I286" s="50"/>
      <c r="J286" s="50"/>
      <c r="K286" s="50"/>
      <c r="L286" s="50"/>
      <c r="M286" s="50"/>
    </row>
    <row r="287" spans="1:13" ht="12.75" x14ac:dyDescent="0.2">
      <c r="A287" s="54"/>
      <c r="B287" s="54"/>
      <c r="C287" s="54"/>
      <c r="D287" s="50"/>
      <c r="E287" s="50"/>
      <c r="F287" s="50"/>
      <c r="G287" s="50"/>
      <c r="H287" s="50"/>
      <c r="I287" s="50"/>
      <c r="J287" s="50"/>
      <c r="K287" s="50"/>
      <c r="L287" s="50"/>
      <c r="M287" s="50"/>
    </row>
    <row r="288" spans="1:13" ht="12.75" x14ac:dyDescent="0.2">
      <c r="A288" s="54"/>
      <c r="B288" s="54"/>
      <c r="C288" s="54"/>
      <c r="D288" s="50"/>
      <c r="E288" s="50"/>
      <c r="F288" s="50"/>
      <c r="G288" s="50"/>
      <c r="H288" s="50"/>
      <c r="I288" s="50"/>
      <c r="J288" s="50"/>
      <c r="K288" s="50"/>
      <c r="L288" s="50"/>
      <c r="M288" s="50"/>
    </row>
    <row r="289" spans="1:13" ht="12.75" x14ac:dyDescent="0.2">
      <c r="A289" s="54"/>
      <c r="B289" s="54"/>
      <c r="C289" s="54"/>
      <c r="D289" s="50"/>
      <c r="E289" s="50"/>
      <c r="F289" s="50"/>
      <c r="G289" s="50"/>
      <c r="H289" s="50"/>
      <c r="I289" s="50"/>
      <c r="J289" s="50"/>
      <c r="K289" s="50"/>
      <c r="L289" s="50"/>
      <c r="M289" s="50"/>
    </row>
    <row r="290" spans="1:13" ht="12.75" x14ac:dyDescent="0.2">
      <c r="A290" s="54"/>
      <c r="B290" s="54"/>
      <c r="C290" s="54"/>
      <c r="D290" s="50"/>
      <c r="E290" s="50"/>
      <c r="F290" s="50"/>
      <c r="G290" s="50"/>
      <c r="H290" s="50"/>
      <c r="I290" s="50"/>
      <c r="J290" s="50"/>
      <c r="K290" s="50"/>
      <c r="L290" s="50"/>
      <c r="M290" s="50"/>
    </row>
    <row r="291" spans="1:13" ht="12.75" x14ac:dyDescent="0.2">
      <c r="A291" s="54"/>
      <c r="B291" s="54"/>
      <c r="C291" s="54"/>
      <c r="D291" s="50"/>
      <c r="E291" s="50"/>
      <c r="F291" s="50"/>
      <c r="G291" s="50"/>
      <c r="H291" s="50"/>
      <c r="I291" s="50"/>
      <c r="J291" s="50"/>
      <c r="K291" s="50"/>
      <c r="L291" s="50"/>
      <c r="M291" s="50"/>
    </row>
    <row r="292" spans="1:13" ht="12.75" x14ac:dyDescent="0.2">
      <c r="A292" s="54"/>
      <c r="B292" s="54"/>
      <c r="C292" s="54"/>
      <c r="D292" s="50"/>
      <c r="E292" s="50"/>
      <c r="F292" s="50"/>
      <c r="G292" s="50"/>
      <c r="H292" s="50"/>
      <c r="I292" s="50"/>
      <c r="J292" s="50"/>
      <c r="K292" s="50"/>
      <c r="L292" s="50"/>
      <c r="M292" s="50"/>
    </row>
    <row r="293" spans="1:13" ht="12.75" x14ac:dyDescent="0.2">
      <c r="A293" s="54"/>
      <c r="B293" s="54"/>
      <c r="C293" s="54"/>
      <c r="D293" s="50"/>
      <c r="E293" s="50"/>
      <c r="F293" s="50"/>
      <c r="G293" s="50"/>
      <c r="H293" s="50"/>
      <c r="I293" s="50"/>
      <c r="J293" s="50"/>
      <c r="K293" s="50"/>
      <c r="L293" s="50"/>
      <c r="M293" s="50"/>
    </row>
    <row r="294" spans="1:13" ht="12.75" x14ac:dyDescent="0.2">
      <c r="A294" s="54"/>
      <c r="B294" s="54"/>
      <c r="C294" s="54"/>
      <c r="D294" s="50"/>
      <c r="E294" s="50"/>
      <c r="F294" s="50"/>
      <c r="G294" s="50"/>
      <c r="H294" s="50"/>
      <c r="I294" s="50"/>
      <c r="J294" s="50"/>
      <c r="K294" s="50"/>
      <c r="L294" s="50"/>
      <c r="M294" s="50"/>
    </row>
    <row r="295" spans="1:13" ht="12.75" x14ac:dyDescent="0.2">
      <c r="A295" s="54"/>
      <c r="B295" s="54"/>
      <c r="C295" s="54"/>
      <c r="D295" s="50"/>
      <c r="E295" s="50"/>
      <c r="F295" s="50"/>
      <c r="G295" s="50"/>
      <c r="H295" s="50"/>
      <c r="I295" s="50"/>
      <c r="J295" s="50"/>
      <c r="K295" s="50"/>
      <c r="L295" s="50"/>
      <c r="M295" s="50"/>
    </row>
    <row r="296" spans="1:13" ht="12.75" x14ac:dyDescent="0.2">
      <c r="A296" s="54"/>
      <c r="B296" s="54"/>
      <c r="C296" s="54"/>
      <c r="D296" s="50"/>
      <c r="E296" s="50"/>
      <c r="F296" s="50"/>
      <c r="G296" s="50"/>
      <c r="H296" s="50"/>
      <c r="I296" s="50"/>
      <c r="J296" s="50"/>
      <c r="K296" s="50"/>
      <c r="L296" s="50"/>
      <c r="M296" s="50"/>
    </row>
    <row r="297" spans="1:13" ht="12.75" x14ac:dyDescent="0.2">
      <c r="A297" s="54"/>
      <c r="B297" s="54"/>
      <c r="C297" s="54"/>
      <c r="D297" s="50"/>
      <c r="E297" s="50"/>
      <c r="F297" s="50"/>
      <c r="G297" s="50"/>
      <c r="H297" s="50"/>
      <c r="I297" s="50"/>
      <c r="J297" s="50"/>
      <c r="K297" s="50"/>
      <c r="L297" s="50"/>
      <c r="M297" s="50"/>
    </row>
    <row r="298" spans="1:13" ht="12.75" x14ac:dyDescent="0.2">
      <c r="A298" s="54"/>
      <c r="B298" s="54"/>
      <c r="C298" s="54"/>
      <c r="D298" s="50"/>
      <c r="E298" s="50"/>
      <c r="F298" s="50"/>
      <c r="G298" s="50"/>
      <c r="H298" s="50"/>
      <c r="I298" s="50"/>
      <c r="J298" s="50"/>
      <c r="K298" s="50"/>
      <c r="L298" s="50"/>
      <c r="M298" s="50"/>
    </row>
    <row r="299" spans="1:13" ht="12.75" x14ac:dyDescent="0.2">
      <c r="A299" s="54"/>
      <c r="B299" s="54"/>
      <c r="C299" s="54"/>
      <c r="D299" s="50"/>
      <c r="E299" s="50"/>
      <c r="F299" s="50"/>
      <c r="G299" s="50"/>
      <c r="H299" s="50"/>
      <c r="I299" s="50"/>
      <c r="J299" s="50"/>
      <c r="K299" s="50"/>
      <c r="L299" s="50"/>
      <c r="M299" s="50"/>
    </row>
    <row r="300" spans="1:13" ht="12.75" x14ac:dyDescent="0.2">
      <c r="A300" s="54"/>
      <c r="B300" s="54"/>
      <c r="C300" s="54"/>
      <c r="D300" s="50"/>
      <c r="E300" s="50"/>
      <c r="F300" s="50"/>
      <c r="G300" s="50"/>
      <c r="H300" s="50"/>
      <c r="I300" s="50"/>
      <c r="J300" s="50"/>
      <c r="K300" s="50"/>
      <c r="L300" s="50"/>
      <c r="M300" s="50"/>
    </row>
    <row r="301" spans="1:13" ht="12.75" x14ac:dyDescent="0.2">
      <c r="A301" s="54"/>
      <c r="B301" s="54"/>
      <c r="C301" s="54"/>
      <c r="D301" s="50"/>
      <c r="E301" s="50"/>
      <c r="F301" s="50"/>
      <c r="G301" s="50"/>
      <c r="H301" s="50"/>
      <c r="I301" s="50"/>
      <c r="J301" s="50"/>
      <c r="K301" s="50"/>
      <c r="L301" s="50"/>
      <c r="M301" s="50"/>
    </row>
    <row r="302" spans="1:13" ht="12.75" x14ac:dyDescent="0.2">
      <c r="A302" s="54"/>
      <c r="B302" s="54"/>
      <c r="C302" s="54"/>
      <c r="D302" s="50"/>
      <c r="E302" s="50"/>
      <c r="F302" s="50"/>
      <c r="G302" s="50"/>
      <c r="H302" s="50"/>
      <c r="I302" s="50"/>
      <c r="J302" s="50"/>
      <c r="K302" s="50"/>
      <c r="L302" s="50"/>
      <c r="M302" s="50"/>
    </row>
    <row r="303" spans="1:13" ht="12.75" x14ac:dyDescent="0.2">
      <c r="A303" s="54"/>
      <c r="B303" s="54"/>
      <c r="C303" s="54"/>
      <c r="D303" s="50"/>
      <c r="E303" s="50"/>
      <c r="F303" s="50"/>
      <c r="G303" s="50"/>
      <c r="H303" s="50"/>
      <c r="I303" s="50"/>
      <c r="J303" s="50"/>
      <c r="K303" s="50"/>
      <c r="L303" s="50"/>
      <c r="M303" s="50"/>
    </row>
    <row r="304" spans="1:13" ht="12.75" x14ac:dyDescent="0.2">
      <c r="A304" s="54"/>
      <c r="B304" s="54"/>
      <c r="C304" s="54"/>
      <c r="D304" s="50"/>
      <c r="E304" s="50"/>
      <c r="F304" s="50"/>
      <c r="G304" s="50"/>
      <c r="H304" s="50"/>
      <c r="I304" s="50"/>
      <c r="J304" s="50"/>
      <c r="K304" s="50"/>
      <c r="L304" s="50"/>
      <c r="M304" s="50"/>
    </row>
    <row r="305" spans="1:13" ht="12.75" x14ac:dyDescent="0.2">
      <c r="A305" s="54"/>
      <c r="B305" s="54"/>
      <c r="C305" s="54"/>
      <c r="D305" s="50"/>
      <c r="E305" s="50"/>
      <c r="F305" s="50"/>
      <c r="G305" s="50"/>
      <c r="H305" s="50"/>
      <c r="I305" s="50"/>
      <c r="J305" s="50"/>
      <c r="K305" s="50"/>
      <c r="L305" s="50"/>
      <c r="M305" s="50"/>
    </row>
    <row r="306" spans="1:13" ht="12.75" x14ac:dyDescent="0.2">
      <c r="A306" s="54"/>
      <c r="B306" s="54"/>
      <c r="C306" s="54"/>
      <c r="D306" s="50"/>
      <c r="E306" s="50"/>
      <c r="F306" s="50"/>
      <c r="G306" s="50"/>
      <c r="H306" s="50"/>
      <c r="I306" s="50"/>
      <c r="J306" s="50"/>
      <c r="K306" s="50"/>
      <c r="L306" s="50"/>
      <c r="M306" s="50"/>
    </row>
    <row r="307" spans="1:13" ht="12.75" x14ac:dyDescent="0.2">
      <c r="A307" s="54"/>
      <c r="B307" s="54"/>
      <c r="C307" s="54"/>
      <c r="D307" s="50"/>
      <c r="E307" s="50"/>
      <c r="F307" s="50"/>
      <c r="G307" s="50"/>
      <c r="H307" s="50"/>
      <c r="I307" s="50"/>
      <c r="J307" s="50"/>
      <c r="K307" s="50"/>
      <c r="L307" s="50"/>
      <c r="M307" s="50"/>
    </row>
    <row r="308" spans="1:13" ht="12.75" x14ac:dyDescent="0.2">
      <c r="A308" s="54"/>
      <c r="B308" s="54"/>
      <c r="C308" s="54"/>
      <c r="D308" s="50"/>
      <c r="E308" s="50"/>
      <c r="F308" s="50"/>
      <c r="G308" s="50"/>
      <c r="H308" s="50"/>
      <c r="I308" s="50"/>
      <c r="J308" s="50"/>
      <c r="K308" s="50"/>
      <c r="L308" s="50"/>
      <c r="M308" s="50"/>
    </row>
    <row r="309" spans="1:13" ht="12.75" x14ac:dyDescent="0.2">
      <c r="A309" s="54"/>
      <c r="B309" s="54"/>
      <c r="C309" s="54"/>
      <c r="D309" s="50"/>
      <c r="E309" s="50"/>
      <c r="F309" s="50"/>
      <c r="G309" s="50"/>
      <c r="H309" s="50"/>
      <c r="I309" s="50"/>
      <c r="J309" s="50"/>
      <c r="K309" s="50"/>
      <c r="L309" s="50"/>
      <c r="M309" s="50"/>
    </row>
    <row r="310" spans="1:13" ht="12.75" x14ac:dyDescent="0.2">
      <c r="A310" s="54"/>
      <c r="B310" s="54"/>
      <c r="C310" s="54"/>
      <c r="D310" s="50"/>
      <c r="E310" s="50"/>
      <c r="F310" s="50"/>
      <c r="G310" s="50"/>
      <c r="H310" s="50"/>
      <c r="I310" s="50"/>
      <c r="J310" s="50"/>
      <c r="K310" s="50"/>
      <c r="L310" s="50"/>
      <c r="M310" s="50"/>
    </row>
    <row r="311" spans="1:13" ht="12.75" x14ac:dyDescent="0.2">
      <c r="A311" s="54"/>
      <c r="B311" s="54"/>
      <c r="C311" s="54"/>
      <c r="D311" s="50"/>
      <c r="E311" s="50"/>
      <c r="F311" s="50"/>
      <c r="G311" s="50"/>
      <c r="H311" s="50"/>
      <c r="I311" s="50"/>
      <c r="J311" s="50"/>
      <c r="K311" s="50"/>
      <c r="L311" s="50"/>
      <c r="M311" s="50"/>
    </row>
    <row r="312" spans="1:13" ht="12.75" x14ac:dyDescent="0.2">
      <c r="A312" s="54"/>
      <c r="B312" s="54"/>
      <c r="C312" s="54"/>
      <c r="D312" s="50"/>
      <c r="E312" s="50"/>
      <c r="F312" s="50"/>
      <c r="G312" s="50"/>
      <c r="H312" s="50"/>
      <c r="I312" s="50"/>
      <c r="J312" s="50"/>
      <c r="K312" s="50"/>
      <c r="L312" s="50"/>
      <c r="M312" s="50"/>
    </row>
    <row r="313" spans="1:13" ht="12.75" x14ac:dyDescent="0.2">
      <c r="A313" s="54"/>
      <c r="B313" s="54"/>
      <c r="C313" s="54"/>
      <c r="D313" s="50"/>
      <c r="E313" s="50"/>
      <c r="F313" s="50"/>
      <c r="G313" s="50"/>
      <c r="H313" s="50"/>
      <c r="I313" s="50"/>
      <c r="J313" s="50"/>
      <c r="K313" s="50"/>
      <c r="L313" s="50"/>
      <c r="M313" s="50"/>
    </row>
    <row r="314" spans="1:13" ht="12.75" x14ac:dyDescent="0.2">
      <c r="A314" s="54"/>
      <c r="B314" s="54"/>
      <c r="C314" s="54"/>
      <c r="D314" s="50"/>
      <c r="E314" s="50"/>
      <c r="F314" s="50"/>
      <c r="G314" s="50"/>
      <c r="H314" s="50"/>
      <c r="I314" s="50"/>
      <c r="J314" s="50"/>
      <c r="K314" s="50"/>
      <c r="L314" s="50"/>
      <c r="M314" s="50"/>
    </row>
    <row r="315" spans="1:13" ht="12.75" x14ac:dyDescent="0.2">
      <c r="A315" s="54"/>
      <c r="B315" s="54"/>
      <c r="C315" s="54"/>
      <c r="D315" s="50"/>
      <c r="E315" s="50"/>
      <c r="F315" s="50"/>
      <c r="G315" s="50"/>
      <c r="H315" s="50"/>
      <c r="I315" s="50"/>
      <c r="J315" s="50"/>
      <c r="K315" s="50"/>
      <c r="L315" s="50"/>
      <c r="M315" s="50"/>
    </row>
    <row r="316" spans="1:13" ht="12.75" x14ac:dyDescent="0.2">
      <c r="A316" s="54"/>
      <c r="B316" s="54"/>
      <c r="C316" s="54"/>
      <c r="D316" s="50"/>
      <c r="E316" s="50"/>
      <c r="F316" s="50"/>
      <c r="G316" s="50"/>
      <c r="H316" s="50"/>
      <c r="I316" s="50"/>
      <c r="J316" s="50"/>
      <c r="K316" s="50"/>
      <c r="L316" s="50"/>
      <c r="M316" s="50"/>
    </row>
    <row r="317" spans="1:13" ht="12.75" x14ac:dyDescent="0.2">
      <c r="A317" s="54"/>
      <c r="B317" s="54"/>
      <c r="C317" s="54"/>
      <c r="D317" s="50"/>
      <c r="E317" s="50"/>
      <c r="F317" s="50"/>
      <c r="G317" s="50"/>
      <c r="H317" s="50"/>
      <c r="I317" s="50"/>
      <c r="J317" s="50"/>
      <c r="K317" s="50"/>
      <c r="L317" s="50"/>
      <c r="M317" s="50"/>
    </row>
    <row r="318" spans="1:13" ht="12.75" x14ac:dyDescent="0.2">
      <c r="A318" s="54"/>
      <c r="B318" s="54"/>
      <c r="C318" s="54"/>
      <c r="D318" s="50"/>
      <c r="E318" s="50"/>
      <c r="F318" s="50"/>
      <c r="G318" s="50"/>
      <c r="H318" s="50"/>
      <c r="I318" s="50"/>
      <c r="J318" s="50"/>
      <c r="K318" s="50"/>
      <c r="L318" s="50"/>
      <c r="M318" s="50"/>
    </row>
    <row r="319" spans="1:13" ht="12.75" x14ac:dyDescent="0.2">
      <c r="A319" s="54"/>
      <c r="B319" s="54"/>
      <c r="C319" s="54"/>
      <c r="D319" s="50"/>
      <c r="E319" s="50"/>
      <c r="F319" s="50"/>
      <c r="G319" s="50"/>
      <c r="H319" s="50"/>
      <c r="I319" s="50"/>
      <c r="J319" s="50"/>
      <c r="K319" s="50"/>
      <c r="L319" s="50"/>
      <c r="M319" s="50"/>
    </row>
    <row r="320" spans="1:13" ht="12.75" x14ac:dyDescent="0.2">
      <c r="A320" s="54"/>
      <c r="B320" s="54"/>
      <c r="C320" s="54"/>
      <c r="D320" s="50"/>
      <c r="E320" s="50"/>
      <c r="F320" s="50"/>
      <c r="G320" s="50"/>
      <c r="H320" s="50"/>
      <c r="I320" s="50"/>
      <c r="J320" s="50"/>
      <c r="K320" s="50"/>
      <c r="L320" s="50"/>
      <c r="M320" s="50"/>
    </row>
    <row r="321" spans="1:13" ht="12.75" x14ac:dyDescent="0.2">
      <c r="A321" s="54"/>
      <c r="B321" s="54"/>
      <c r="C321" s="54"/>
      <c r="D321" s="50"/>
      <c r="E321" s="50"/>
      <c r="F321" s="50"/>
      <c r="G321" s="50"/>
      <c r="H321" s="50"/>
      <c r="I321" s="50"/>
      <c r="J321" s="50"/>
      <c r="K321" s="50"/>
      <c r="L321" s="50"/>
      <c r="M321" s="50"/>
    </row>
    <row r="322" spans="1:13" ht="12.75" x14ac:dyDescent="0.2">
      <c r="A322" s="54"/>
      <c r="B322" s="54"/>
      <c r="C322" s="54"/>
      <c r="D322" s="50"/>
      <c r="E322" s="50"/>
      <c r="F322" s="50"/>
      <c r="G322" s="50"/>
      <c r="H322" s="50"/>
      <c r="I322" s="50"/>
      <c r="J322" s="50"/>
      <c r="K322" s="50"/>
      <c r="L322" s="50"/>
      <c r="M322" s="50"/>
    </row>
    <row r="323" spans="1:13" ht="12.75" x14ac:dyDescent="0.2">
      <c r="A323" s="54"/>
      <c r="B323" s="54"/>
      <c r="C323" s="54"/>
      <c r="D323" s="50"/>
      <c r="E323" s="50"/>
      <c r="F323" s="50"/>
      <c r="G323" s="50"/>
      <c r="H323" s="50"/>
      <c r="I323" s="50"/>
      <c r="J323" s="50"/>
      <c r="K323" s="50"/>
      <c r="L323" s="50"/>
      <c r="M323" s="50"/>
    </row>
    <row r="324" spans="1:13" ht="12.75" x14ac:dyDescent="0.2">
      <c r="A324" s="54"/>
      <c r="B324" s="54"/>
      <c r="C324" s="54"/>
      <c r="D324" s="50"/>
      <c r="E324" s="50"/>
      <c r="F324" s="50"/>
      <c r="G324" s="50"/>
      <c r="H324" s="50"/>
      <c r="I324" s="50"/>
      <c r="J324" s="50"/>
      <c r="K324" s="50"/>
      <c r="L324" s="50"/>
      <c r="M324" s="50"/>
    </row>
    <row r="325" spans="1:13" ht="12.75" x14ac:dyDescent="0.2">
      <c r="A325" s="54"/>
      <c r="B325" s="54"/>
      <c r="C325" s="54"/>
      <c r="D325" s="50"/>
      <c r="E325" s="50"/>
      <c r="F325" s="50"/>
      <c r="G325" s="50"/>
      <c r="H325" s="50"/>
      <c r="I325" s="50"/>
      <c r="J325" s="50"/>
      <c r="K325" s="50"/>
      <c r="L325" s="50"/>
      <c r="M325" s="50"/>
    </row>
    <row r="326" spans="1:13" ht="12.75" x14ac:dyDescent="0.2">
      <c r="A326" s="54"/>
      <c r="B326" s="54"/>
      <c r="C326" s="54"/>
      <c r="D326" s="50"/>
      <c r="E326" s="50"/>
      <c r="F326" s="50"/>
      <c r="G326" s="50"/>
      <c r="H326" s="50"/>
      <c r="I326" s="50"/>
      <c r="J326" s="50"/>
      <c r="K326" s="50"/>
      <c r="L326" s="50"/>
      <c r="M326" s="50"/>
    </row>
    <row r="327" spans="1:13" ht="12.75" x14ac:dyDescent="0.2">
      <c r="A327" s="54"/>
      <c r="B327" s="54"/>
      <c r="C327" s="54"/>
      <c r="D327" s="50"/>
      <c r="E327" s="50"/>
      <c r="F327" s="50"/>
      <c r="G327" s="50"/>
      <c r="H327" s="50"/>
      <c r="I327" s="50"/>
      <c r="J327" s="50"/>
      <c r="K327" s="50"/>
      <c r="L327" s="50"/>
      <c r="M327" s="50"/>
    </row>
    <row r="328" spans="1:13" ht="12.75" x14ac:dyDescent="0.2">
      <c r="A328" s="54"/>
      <c r="B328" s="54"/>
      <c r="C328" s="54"/>
      <c r="D328" s="50"/>
      <c r="E328" s="50"/>
      <c r="F328" s="50"/>
      <c r="G328" s="50"/>
      <c r="H328" s="50"/>
      <c r="I328" s="50"/>
      <c r="J328" s="50"/>
      <c r="K328" s="50"/>
      <c r="L328" s="50"/>
      <c r="M328" s="50"/>
    </row>
    <row r="329" spans="1:13" ht="12.75" x14ac:dyDescent="0.2">
      <c r="A329" s="54"/>
      <c r="B329" s="54"/>
      <c r="C329" s="54"/>
      <c r="D329" s="50"/>
      <c r="E329" s="50"/>
      <c r="F329" s="50"/>
      <c r="G329" s="50"/>
      <c r="H329" s="50"/>
      <c r="I329" s="50"/>
      <c r="J329" s="50"/>
      <c r="K329" s="50"/>
      <c r="L329" s="50"/>
      <c r="M329" s="50"/>
    </row>
    <row r="330" spans="1:13" ht="12.75" x14ac:dyDescent="0.2">
      <c r="A330" s="54"/>
      <c r="B330" s="54"/>
      <c r="C330" s="54"/>
      <c r="D330" s="50"/>
      <c r="E330" s="50"/>
      <c r="F330" s="50"/>
      <c r="G330" s="50"/>
      <c r="H330" s="50"/>
      <c r="I330" s="50"/>
      <c r="J330" s="50"/>
      <c r="K330" s="50"/>
      <c r="L330" s="50"/>
      <c r="M330" s="50"/>
    </row>
    <row r="331" spans="1:13" ht="12.75" x14ac:dyDescent="0.2">
      <c r="A331" s="54"/>
      <c r="B331" s="54"/>
      <c r="C331" s="54"/>
      <c r="D331" s="50"/>
      <c r="E331" s="50"/>
      <c r="F331" s="50"/>
      <c r="G331" s="50"/>
      <c r="H331" s="50"/>
      <c r="I331" s="50"/>
      <c r="J331" s="50"/>
      <c r="K331" s="50"/>
      <c r="L331" s="50"/>
      <c r="M331" s="50"/>
    </row>
    <row r="332" spans="1:13" ht="12.75" x14ac:dyDescent="0.2">
      <c r="A332" s="54"/>
      <c r="B332" s="54"/>
      <c r="C332" s="54"/>
      <c r="D332" s="50"/>
      <c r="E332" s="50"/>
      <c r="F332" s="50"/>
      <c r="G332" s="50"/>
      <c r="H332" s="50"/>
      <c r="I332" s="50"/>
      <c r="J332" s="50"/>
      <c r="K332" s="50"/>
      <c r="L332" s="50"/>
      <c r="M332" s="50"/>
    </row>
    <row r="333" spans="1:13" ht="12.75" x14ac:dyDescent="0.2">
      <c r="A333" s="54"/>
      <c r="B333" s="54"/>
      <c r="C333" s="54"/>
      <c r="D333" s="50"/>
      <c r="E333" s="50"/>
      <c r="F333" s="50"/>
      <c r="G333" s="50"/>
      <c r="H333" s="50"/>
      <c r="I333" s="50"/>
      <c r="J333" s="50"/>
      <c r="K333" s="50"/>
      <c r="L333" s="50"/>
      <c r="M333" s="50"/>
    </row>
    <row r="334" spans="1:13" ht="12.75" x14ac:dyDescent="0.2">
      <c r="A334" s="54"/>
      <c r="B334" s="54"/>
      <c r="C334" s="54"/>
      <c r="D334" s="50"/>
      <c r="E334" s="50"/>
      <c r="F334" s="50"/>
      <c r="G334" s="50"/>
      <c r="H334" s="50"/>
      <c r="I334" s="50"/>
      <c r="J334" s="50"/>
      <c r="K334" s="50"/>
      <c r="L334" s="50"/>
      <c r="M334" s="50"/>
    </row>
    <row r="335" spans="1:13" ht="12.75" x14ac:dyDescent="0.2">
      <c r="A335" s="54"/>
      <c r="B335" s="54"/>
      <c r="C335" s="54"/>
      <c r="D335" s="50"/>
      <c r="E335" s="50"/>
      <c r="F335" s="50"/>
      <c r="G335" s="50"/>
      <c r="H335" s="50"/>
      <c r="I335" s="50"/>
      <c r="J335" s="50"/>
      <c r="K335" s="50"/>
      <c r="L335" s="50"/>
      <c r="M335" s="50"/>
    </row>
    <row r="336" spans="1:13" ht="12.75" x14ac:dyDescent="0.2">
      <c r="A336" s="54"/>
      <c r="B336" s="54"/>
      <c r="C336" s="54"/>
      <c r="D336" s="50"/>
      <c r="E336" s="50"/>
      <c r="F336" s="50"/>
      <c r="G336" s="50"/>
      <c r="H336" s="50"/>
      <c r="I336" s="50"/>
      <c r="J336" s="50"/>
      <c r="K336" s="50"/>
      <c r="L336" s="50"/>
      <c r="M336" s="50"/>
    </row>
    <row r="337" spans="1:13" ht="12.75" x14ac:dyDescent="0.2">
      <c r="A337" s="54"/>
      <c r="B337" s="54"/>
      <c r="C337" s="54"/>
      <c r="D337" s="50"/>
      <c r="E337" s="50"/>
      <c r="F337" s="50"/>
      <c r="G337" s="50"/>
      <c r="H337" s="50"/>
      <c r="I337" s="50"/>
      <c r="J337" s="50"/>
      <c r="K337" s="50"/>
      <c r="L337" s="50"/>
      <c r="M337" s="50"/>
    </row>
    <row r="338" spans="1:13" ht="12.75" x14ac:dyDescent="0.2">
      <c r="A338" s="54"/>
      <c r="B338" s="54"/>
      <c r="C338" s="54"/>
      <c r="D338" s="50"/>
      <c r="E338" s="50"/>
      <c r="F338" s="50"/>
      <c r="G338" s="50"/>
      <c r="H338" s="50"/>
      <c r="I338" s="50"/>
      <c r="J338" s="50"/>
      <c r="K338" s="50"/>
      <c r="L338" s="50"/>
      <c r="M338" s="50"/>
    </row>
    <row r="339" spans="1:13" ht="12.75" x14ac:dyDescent="0.2">
      <c r="A339" s="54"/>
      <c r="B339" s="54"/>
      <c r="C339" s="54"/>
      <c r="D339" s="50"/>
      <c r="E339" s="50"/>
      <c r="F339" s="50"/>
      <c r="G339" s="50"/>
      <c r="H339" s="50"/>
      <c r="I339" s="50"/>
      <c r="J339" s="50"/>
      <c r="K339" s="50"/>
      <c r="L339" s="50"/>
      <c r="M339" s="50"/>
    </row>
    <row r="340" spans="1:13" ht="12.75" x14ac:dyDescent="0.2">
      <c r="A340" s="54"/>
      <c r="B340" s="54"/>
      <c r="C340" s="54"/>
      <c r="D340" s="50"/>
      <c r="E340" s="50"/>
      <c r="F340" s="50"/>
      <c r="G340" s="50"/>
      <c r="H340" s="50"/>
      <c r="I340" s="50"/>
      <c r="J340" s="50"/>
      <c r="K340" s="50"/>
      <c r="L340" s="50"/>
      <c r="M340" s="50"/>
    </row>
    <row r="341" spans="1:13" ht="12.75" x14ac:dyDescent="0.2">
      <c r="A341" s="54"/>
      <c r="B341" s="54"/>
      <c r="C341" s="54"/>
      <c r="D341" s="50"/>
      <c r="E341" s="50"/>
      <c r="F341" s="50"/>
      <c r="G341" s="50"/>
      <c r="H341" s="50"/>
      <c r="I341" s="50"/>
      <c r="J341" s="50"/>
      <c r="K341" s="50"/>
      <c r="L341" s="50"/>
      <c r="M341" s="50"/>
    </row>
    <row r="342" spans="1:13" ht="12.75" x14ac:dyDescent="0.2">
      <c r="A342" s="54"/>
      <c r="B342" s="54"/>
      <c r="C342" s="54"/>
      <c r="D342" s="50"/>
      <c r="E342" s="50"/>
      <c r="F342" s="50"/>
      <c r="G342" s="50"/>
      <c r="H342" s="50"/>
      <c r="I342" s="50"/>
      <c r="J342" s="50"/>
      <c r="K342" s="50"/>
      <c r="L342" s="50"/>
      <c r="M342" s="50"/>
    </row>
    <row r="343" spans="1:13" ht="12.75" x14ac:dyDescent="0.2">
      <c r="A343" s="54"/>
      <c r="B343" s="54"/>
      <c r="C343" s="54"/>
      <c r="D343" s="50"/>
      <c r="E343" s="50"/>
      <c r="F343" s="50"/>
      <c r="G343" s="50"/>
      <c r="H343" s="50"/>
      <c r="I343" s="50"/>
      <c r="J343" s="50"/>
      <c r="K343" s="50"/>
      <c r="L343" s="50"/>
      <c r="M343" s="50"/>
    </row>
    <row r="344" spans="1:13" ht="12.75" x14ac:dyDescent="0.2">
      <c r="A344" s="54"/>
      <c r="B344" s="54"/>
      <c r="C344" s="54"/>
      <c r="D344" s="50"/>
      <c r="E344" s="50"/>
      <c r="F344" s="50"/>
      <c r="G344" s="50"/>
      <c r="H344" s="50"/>
      <c r="I344" s="50"/>
      <c r="J344" s="50"/>
      <c r="K344" s="50"/>
      <c r="L344" s="50"/>
      <c r="M344" s="50"/>
    </row>
    <row r="345" spans="1:13" ht="12.75" x14ac:dyDescent="0.2">
      <c r="A345" s="54"/>
      <c r="B345" s="54"/>
      <c r="C345" s="54"/>
      <c r="D345" s="50"/>
      <c r="E345" s="50"/>
      <c r="F345" s="50"/>
      <c r="G345" s="50"/>
      <c r="H345" s="50"/>
      <c r="I345" s="50"/>
      <c r="J345" s="50"/>
      <c r="K345" s="50"/>
      <c r="L345" s="50"/>
      <c r="M345" s="50"/>
    </row>
    <row r="346" spans="1:13" ht="12.75" x14ac:dyDescent="0.2">
      <c r="A346" s="54"/>
      <c r="B346" s="54"/>
      <c r="C346" s="54"/>
      <c r="D346" s="50"/>
      <c r="E346" s="50"/>
      <c r="F346" s="50"/>
      <c r="G346" s="50"/>
      <c r="H346" s="50"/>
      <c r="I346" s="50"/>
      <c r="J346" s="50"/>
      <c r="K346" s="50"/>
      <c r="L346" s="50"/>
      <c r="M346" s="50"/>
    </row>
    <row r="347" spans="1:13" ht="12.75" x14ac:dyDescent="0.2">
      <c r="A347" s="54"/>
      <c r="B347" s="54"/>
      <c r="C347" s="54"/>
      <c r="D347" s="50"/>
      <c r="E347" s="50"/>
      <c r="F347" s="50"/>
      <c r="G347" s="50"/>
      <c r="H347" s="50"/>
      <c r="I347" s="50"/>
      <c r="J347" s="50"/>
      <c r="K347" s="50"/>
      <c r="L347" s="50"/>
      <c r="M347" s="50"/>
    </row>
    <row r="348" spans="1:13" ht="12.75" x14ac:dyDescent="0.2">
      <c r="A348" s="54"/>
      <c r="B348" s="54"/>
      <c r="C348" s="54"/>
      <c r="D348" s="50"/>
      <c r="E348" s="50"/>
      <c r="F348" s="50"/>
      <c r="G348" s="50"/>
      <c r="H348" s="50"/>
      <c r="I348" s="50"/>
      <c r="J348" s="50"/>
      <c r="K348" s="50"/>
      <c r="L348" s="50"/>
      <c r="M348" s="50"/>
    </row>
    <row r="349" spans="1:13" ht="12.75" x14ac:dyDescent="0.2">
      <c r="A349" s="54"/>
      <c r="B349" s="54"/>
      <c r="C349" s="54"/>
      <c r="D349" s="50"/>
      <c r="E349" s="50"/>
      <c r="F349" s="50"/>
      <c r="G349" s="50"/>
      <c r="H349" s="50"/>
      <c r="I349" s="50"/>
      <c r="J349" s="50"/>
      <c r="K349" s="50"/>
      <c r="L349" s="50"/>
      <c r="M349" s="50"/>
    </row>
    <row r="350" spans="1:13" ht="12.75" x14ac:dyDescent="0.2">
      <c r="A350" s="54"/>
      <c r="B350" s="54"/>
      <c r="C350" s="54"/>
      <c r="D350" s="50"/>
      <c r="E350" s="50"/>
      <c r="F350" s="50"/>
      <c r="G350" s="50"/>
      <c r="H350" s="50"/>
      <c r="I350" s="50"/>
      <c r="J350" s="50"/>
      <c r="K350" s="50"/>
      <c r="L350" s="50"/>
      <c r="M350" s="50"/>
    </row>
    <row r="351" spans="1:13" ht="12.75" x14ac:dyDescent="0.2">
      <c r="A351" s="54"/>
      <c r="B351" s="54"/>
      <c r="C351" s="54"/>
      <c r="D351" s="50"/>
      <c r="E351" s="50"/>
      <c r="F351" s="50"/>
      <c r="G351" s="50"/>
      <c r="H351" s="50"/>
      <c r="I351" s="50"/>
      <c r="J351" s="50"/>
      <c r="K351" s="50"/>
      <c r="L351" s="50"/>
      <c r="M351" s="50"/>
    </row>
    <row r="352" spans="1:13" ht="12.75" x14ac:dyDescent="0.2">
      <c r="A352" s="54"/>
      <c r="B352" s="54"/>
      <c r="C352" s="54"/>
      <c r="D352" s="50"/>
      <c r="E352" s="50"/>
      <c r="F352" s="50"/>
      <c r="G352" s="50"/>
      <c r="H352" s="50"/>
      <c r="I352" s="50"/>
      <c r="J352" s="50"/>
      <c r="K352" s="50"/>
      <c r="L352" s="50"/>
      <c r="M352" s="50"/>
    </row>
    <row r="353" spans="1:13" ht="12.75" x14ac:dyDescent="0.2">
      <c r="A353" s="54"/>
      <c r="B353" s="54"/>
      <c r="C353" s="54"/>
      <c r="D353" s="50"/>
      <c r="E353" s="50"/>
      <c r="F353" s="50"/>
      <c r="G353" s="50"/>
      <c r="H353" s="50"/>
      <c r="I353" s="50"/>
      <c r="J353" s="50"/>
      <c r="K353" s="50"/>
      <c r="L353" s="50"/>
      <c r="M353" s="50"/>
    </row>
    <row r="354" spans="1:13" ht="12.75" x14ac:dyDescent="0.2">
      <c r="A354" s="54"/>
      <c r="B354" s="54"/>
      <c r="C354" s="54"/>
      <c r="D354" s="50"/>
      <c r="E354" s="50"/>
      <c r="F354" s="50"/>
      <c r="G354" s="50"/>
      <c r="H354" s="50"/>
      <c r="I354" s="50"/>
      <c r="J354" s="50"/>
      <c r="K354" s="50"/>
      <c r="L354" s="50"/>
      <c r="M354" s="50"/>
    </row>
    <row r="355" spans="1:13" ht="12.75" x14ac:dyDescent="0.2">
      <c r="A355" s="54"/>
      <c r="B355" s="54"/>
      <c r="C355" s="54"/>
      <c r="D355" s="50"/>
      <c r="E355" s="50"/>
      <c r="F355" s="50"/>
      <c r="G355" s="50"/>
      <c r="H355" s="50"/>
      <c r="I355" s="50"/>
      <c r="J355" s="50"/>
      <c r="K355" s="50"/>
      <c r="L355" s="50"/>
      <c r="M355" s="50"/>
    </row>
    <row r="356" spans="1:13" ht="12.75" x14ac:dyDescent="0.2">
      <c r="A356" s="54"/>
      <c r="B356" s="54"/>
      <c r="C356" s="54"/>
      <c r="D356" s="50"/>
      <c r="E356" s="50"/>
      <c r="F356" s="50"/>
      <c r="G356" s="50"/>
      <c r="H356" s="50"/>
      <c r="I356" s="50"/>
      <c r="J356" s="50"/>
      <c r="K356" s="50"/>
      <c r="L356" s="50"/>
      <c r="M356" s="50"/>
    </row>
    <row r="357" spans="1:13" ht="12.75" x14ac:dyDescent="0.2">
      <c r="A357" s="54"/>
      <c r="B357" s="54"/>
      <c r="C357" s="54"/>
      <c r="D357" s="50"/>
      <c r="E357" s="50"/>
      <c r="F357" s="50"/>
      <c r="G357" s="50"/>
      <c r="H357" s="50"/>
      <c r="I357" s="50"/>
      <c r="J357" s="50"/>
      <c r="K357" s="50"/>
      <c r="L357" s="50"/>
      <c r="M357" s="50"/>
    </row>
    <row r="358" spans="1:13" ht="12.75" x14ac:dyDescent="0.2">
      <c r="A358" s="54"/>
      <c r="B358" s="54"/>
      <c r="C358" s="54"/>
      <c r="D358" s="50"/>
      <c r="E358" s="50"/>
      <c r="F358" s="50"/>
      <c r="G358" s="50"/>
      <c r="H358" s="50"/>
      <c r="I358" s="50"/>
      <c r="J358" s="50"/>
      <c r="K358" s="50"/>
      <c r="L358" s="50"/>
      <c r="M358" s="50"/>
    </row>
    <row r="359" spans="1:13" ht="12.75" x14ac:dyDescent="0.2">
      <c r="A359" s="54"/>
      <c r="B359" s="54"/>
      <c r="C359" s="54"/>
      <c r="D359" s="50"/>
      <c r="E359" s="50"/>
      <c r="F359" s="50"/>
      <c r="G359" s="50"/>
      <c r="H359" s="50"/>
      <c r="I359" s="50"/>
      <c r="J359" s="50"/>
      <c r="K359" s="50"/>
      <c r="L359" s="50"/>
      <c r="M359" s="50"/>
    </row>
    <row r="360" spans="1:13" ht="12.75" x14ac:dyDescent="0.2">
      <c r="A360" s="54"/>
      <c r="B360" s="54"/>
      <c r="C360" s="54"/>
      <c r="D360" s="50"/>
      <c r="E360" s="50"/>
      <c r="F360" s="50"/>
      <c r="G360" s="50"/>
      <c r="H360" s="50"/>
      <c r="I360" s="50"/>
      <c r="J360" s="50"/>
      <c r="K360" s="50"/>
      <c r="L360" s="50"/>
      <c r="M360" s="50"/>
    </row>
    <row r="361" spans="1:13" ht="12.75" x14ac:dyDescent="0.2">
      <c r="A361" s="54"/>
      <c r="B361" s="54"/>
      <c r="C361" s="54"/>
      <c r="D361" s="50"/>
      <c r="E361" s="50"/>
      <c r="F361" s="50"/>
      <c r="G361" s="50"/>
      <c r="H361" s="50"/>
      <c r="I361" s="50"/>
      <c r="J361" s="50"/>
      <c r="K361" s="50"/>
      <c r="L361" s="50"/>
      <c r="M361" s="50"/>
    </row>
    <row r="362" spans="1:13" ht="12.75" x14ac:dyDescent="0.2">
      <c r="A362" s="54"/>
      <c r="B362" s="54"/>
      <c r="C362" s="54"/>
      <c r="D362" s="50"/>
      <c r="E362" s="50"/>
      <c r="F362" s="50"/>
      <c r="G362" s="50"/>
      <c r="H362" s="50"/>
      <c r="I362" s="50"/>
      <c r="J362" s="50"/>
      <c r="K362" s="50"/>
      <c r="L362" s="50"/>
      <c r="M362" s="50"/>
    </row>
    <row r="363" spans="1:13" ht="12.75" x14ac:dyDescent="0.2">
      <c r="A363" s="54"/>
      <c r="B363" s="54"/>
      <c r="C363" s="54"/>
      <c r="D363" s="50"/>
      <c r="E363" s="50"/>
      <c r="F363" s="50"/>
      <c r="G363" s="50"/>
      <c r="H363" s="50"/>
      <c r="I363" s="50"/>
      <c r="J363" s="50"/>
      <c r="K363" s="50"/>
      <c r="L363" s="50"/>
      <c r="M363" s="50"/>
    </row>
    <row r="364" spans="1:13" ht="12.75" x14ac:dyDescent="0.2">
      <c r="A364" s="54"/>
      <c r="B364" s="54"/>
      <c r="C364" s="54"/>
      <c r="D364" s="50"/>
      <c r="E364" s="50"/>
      <c r="F364" s="50"/>
      <c r="G364" s="50"/>
      <c r="H364" s="50"/>
      <c r="I364" s="50"/>
      <c r="J364" s="50"/>
      <c r="K364" s="50"/>
      <c r="L364" s="50"/>
      <c r="M364" s="50"/>
    </row>
    <row r="365" spans="1:13" ht="12.75" x14ac:dyDescent="0.2">
      <c r="A365" s="54"/>
      <c r="B365" s="54"/>
      <c r="C365" s="54"/>
      <c r="D365" s="50"/>
      <c r="E365" s="50"/>
      <c r="F365" s="50"/>
      <c r="G365" s="50"/>
      <c r="H365" s="50"/>
      <c r="I365" s="50"/>
      <c r="J365" s="50"/>
      <c r="K365" s="50"/>
      <c r="L365" s="50"/>
      <c r="M365" s="50"/>
    </row>
    <row r="366" spans="1:13" ht="12.75" x14ac:dyDescent="0.2">
      <c r="A366" s="54"/>
      <c r="B366" s="54"/>
      <c r="C366" s="54"/>
      <c r="D366" s="50"/>
      <c r="E366" s="50"/>
      <c r="F366" s="50"/>
      <c r="G366" s="50"/>
      <c r="H366" s="50"/>
      <c r="I366" s="50"/>
      <c r="J366" s="50"/>
      <c r="K366" s="50"/>
      <c r="L366" s="50"/>
      <c r="M366" s="50"/>
    </row>
    <row r="367" spans="1:13" ht="12.75" x14ac:dyDescent="0.2">
      <c r="A367" s="54"/>
      <c r="B367" s="54"/>
      <c r="C367" s="54"/>
      <c r="D367" s="50"/>
      <c r="E367" s="50"/>
      <c r="F367" s="50"/>
      <c r="G367" s="50"/>
      <c r="H367" s="50"/>
      <c r="I367" s="50"/>
      <c r="J367" s="50"/>
      <c r="K367" s="50"/>
      <c r="L367" s="50"/>
      <c r="M367" s="50"/>
    </row>
    <row r="368" spans="1:13" ht="12.75" x14ac:dyDescent="0.2">
      <c r="A368" s="54"/>
      <c r="B368" s="54"/>
      <c r="C368" s="54"/>
      <c r="D368" s="50"/>
      <c r="E368" s="50"/>
      <c r="F368" s="50"/>
      <c r="G368" s="50"/>
      <c r="H368" s="50"/>
      <c r="I368" s="50"/>
      <c r="J368" s="50"/>
      <c r="K368" s="50"/>
      <c r="L368" s="50"/>
      <c r="M368" s="50"/>
    </row>
    <row r="369" spans="1:13" ht="12.75" x14ac:dyDescent="0.2">
      <c r="A369" s="54"/>
      <c r="B369" s="54"/>
      <c r="C369" s="54"/>
      <c r="D369" s="50"/>
      <c r="E369" s="50"/>
      <c r="F369" s="50"/>
      <c r="G369" s="50"/>
      <c r="H369" s="50"/>
      <c r="I369" s="50"/>
      <c r="J369" s="50"/>
      <c r="K369" s="50"/>
      <c r="L369" s="50"/>
      <c r="M369" s="50"/>
    </row>
    <row r="370" spans="1:13" ht="12.75" x14ac:dyDescent="0.2">
      <c r="A370" s="54"/>
      <c r="B370" s="54"/>
      <c r="C370" s="54"/>
      <c r="D370" s="50"/>
      <c r="E370" s="50"/>
      <c r="F370" s="50"/>
      <c r="G370" s="50"/>
      <c r="H370" s="50"/>
      <c r="I370" s="50"/>
      <c r="J370" s="50"/>
      <c r="K370" s="50"/>
      <c r="L370" s="50"/>
      <c r="M370" s="50"/>
    </row>
    <row r="371" spans="1:13" ht="12.75" x14ac:dyDescent="0.2">
      <c r="A371" s="54"/>
      <c r="B371" s="54"/>
      <c r="C371" s="54"/>
      <c r="D371" s="50"/>
      <c r="E371" s="50"/>
      <c r="F371" s="50"/>
      <c r="G371" s="50"/>
      <c r="H371" s="50"/>
      <c r="I371" s="50"/>
      <c r="J371" s="50"/>
      <c r="K371" s="50"/>
      <c r="L371" s="50"/>
      <c r="M371" s="50"/>
    </row>
    <row r="372" spans="1:13" ht="12.75" x14ac:dyDescent="0.2">
      <c r="A372" s="54"/>
      <c r="B372" s="54"/>
      <c r="C372" s="54"/>
      <c r="D372" s="50"/>
      <c r="E372" s="50"/>
      <c r="F372" s="50"/>
      <c r="G372" s="50"/>
      <c r="H372" s="50"/>
      <c r="I372" s="50"/>
      <c r="J372" s="50"/>
      <c r="K372" s="50"/>
      <c r="L372" s="50"/>
      <c r="M372" s="50"/>
    </row>
    <row r="373" spans="1:13" ht="12.75" x14ac:dyDescent="0.2">
      <c r="A373" s="54"/>
      <c r="B373" s="54"/>
      <c r="C373" s="54"/>
      <c r="D373" s="50"/>
      <c r="E373" s="50"/>
      <c r="F373" s="50"/>
      <c r="G373" s="50"/>
      <c r="H373" s="50"/>
      <c r="I373" s="50"/>
      <c r="J373" s="50"/>
      <c r="K373" s="50"/>
      <c r="L373" s="50"/>
      <c r="M373" s="50"/>
    </row>
    <row r="374" spans="1:13" ht="12.75" x14ac:dyDescent="0.2">
      <c r="A374" s="54"/>
      <c r="B374" s="54"/>
      <c r="C374" s="54"/>
      <c r="D374" s="50"/>
      <c r="E374" s="50"/>
      <c r="F374" s="50"/>
      <c r="G374" s="50"/>
      <c r="H374" s="50"/>
      <c r="I374" s="50"/>
      <c r="J374" s="50"/>
      <c r="K374" s="50"/>
      <c r="L374" s="50"/>
      <c r="M374" s="50"/>
    </row>
    <row r="375" spans="1:13" ht="12.75" x14ac:dyDescent="0.2">
      <c r="A375" s="54"/>
      <c r="B375" s="54"/>
      <c r="C375" s="54"/>
      <c r="D375" s="50"/>
      <c r="E375" s="50"/>
      <c r="F375" s="50"/>
      <c r="G375" s="50"/>
      <c r="H375" s="50"/>
      <c r="I375" s="50"/>
      <c r="J375" s="50"/>
      <c r="K375" s="50"/>
      <c r="L375" s="50"/>
      <c r="M375" s="50"/>
    </row>
    <row r="376" spans="1:13" ht="12.75" x14ac:dyDescent="0.2">
      <c r="A376" s="54"/>
      <c r="B376" s="54"/>
      <c r="C376" s="54"/>
      <c r="D376" s="50"/>
      <c r="E376" s="50"/>
      <c r="F376" s="50"/>
      <c r="G376" s="50"/>
      <c r="H376" s="50"/>
      <c r="I376" s="50"/>
      <c r="J376" s="50"/>
      <c r="K376" s="50"/>
      <c r="L376" s="50"/>
      <c r="M376" s="50"/>
    </row>
    <row r="377" spans="1:13" ht="12.75" x14ac:dyDescent="0.2">
      <c r="A377" s="54"/>
      <c r="B377" s="54"/>
      <c r="C377" s="54"/>
      <c r="D377" s="50"/>
      <c r="E377" s="50"/>
      <c r="F377" s="50"/>
      <c r="G377" s="50"/>
      <c r="H377" s="50"/>
      <c r="I377" s="50"/>
      <c r="J377" s="50"/>
      <c r="K377" s="50"/>
      <c r="L377" s="50"/>
      <c r="M377" s="50"/>
    </row>
    <row r="378" spans="1:13" ht="12.75" x14ac:dyDescent="0.2">
      <c r="A378" s="54"/>
      <c r="B378" s="54"/>
      <c r="C378" s="54"/>
      <c r="D378" s="50"/>
      <c r="E378" s="50"/>
      <c r="F378" s="50"/>
      <c r="G378" s="50"/>
      <c r="H378" s="50"/>
      <c r="I378" s="50"/>
      <c r="J378" s="50"/>
      <c r="K378" s="50"/>
      <c r="L378" s="50"/>
      <c r="M378" s="50"/>
    </row>
    <row r="379" spans="1:13" ht="12.75" x14ac:dyDescent="0.2">
      <c r="A379" s="54"/>
      <c r="B379" s="54"/>
      <c r="C379" s="54"/>
      <c r="D379" s="50"/>
      <c r="E379" s="50"/>
      <c r="F379" s="50"/>
      <c r="G379" s="50"/>
      <c r="H379" s="50"/>
      <c r="I379" s="50"/>
      <c r="J379" s="50"/>
      <c r="K379" s="50"/>
      <c r="L379" s="50"/>
      <c r="M379" s="50"/>
    </row>
    <row r="380" spans="1:13" ht="12.75" x14ac:dyDescent="0.2">
      <c r="A380" s="54"/>
      <c r="B380" s="54"/>
      <c r="C380" s="54"/>
      <c r="D380" s="50"/>
      <c r="E380" s="50"/>
      <c r="F380" s="50"/>
      <c r="G380" s="50"/>
      <c r="H380" s="50"/>
      <c r="I380" s="50"/>
      <c r="J380" s="50"/>
      <c r="K380" s="50"/>
      <c r="L380" s="50"/>
      <c r="M380" s="50"/>
    </row>
    <row r="381" spans="1:13" ht="12.75" x14ac:dyDescent="0.2">
      <c r="A381" s="54"/>
      <c r="B381" s="54"/>
      <c r="C381" s="54"/>
      <c r="D381" s="50"/>
      <c r="E381" s="50"/>
      <c r="F381" s="50"/>
      <c r="G381" s="50"/>
      <c r="H381" s="50"/>
      <c r="I381" s="50"/>
      <c r="J381" s="50"/>
      <c r="K381" s="50"/>
      <c r="L381" s="50"/>
      <c r="M381" s="50"/>
    </row>
    <row r="382" spans="1:13" ht="12.75" x14ac:dyDescent="0.2">
      <c r="A382" s="54"/>
      <c r="B382" s="54"/>
      <c r="C382" s="54"/>
      <c r="D382" s="50"/>
      <c r="E382" s="50"/>
      <c r="F382" s="50"/>
      <c r="G382" s="50"/>
      <c r="H382" s="50"/>
      <c r="I382" s="50"/>
      <c r="J382" s="50"/>
      <c r="K382" s="50"/>
      <c r="L382" s="50"/>
      <c r="M382" s="50"/>
    </row>
    <row r="383" spans="1:13" ht="12.75" x14ac:dyDescent="0.2">
      <c r="A383" s="54"/>
      <c r="B383" s="54"/>
      <c r="C383" s="54"/>
      <c r="D383" s="50"/>
      <c r="E383" s="50"/>
      <c r="F383" s="50"/>
      <c r="G383" s="50"/>
      <c r="H383" s="50"/>
      <c r="I383" s="50"/>
      <c r="J383" s="50"/>
      <c r="K383" s="50"/>
      <c r="L383" s="50"/>
      <c r="M383" s="50"/>
    </row>
    <row r="384" spans="1:13" ht="12.75" x14ac:dyDescent="0.2">
      <c r="A384" s="54"/>
      <c r="B384" s="54"/>
      <c r="C384" s="54"/>
      <c r="D384" s="50"/>
      <c r="E384" s="50"/>
      <c r="F384" s="50"/>
      <c r="G384" s="50"/>
      <c r="H384" s="50"/>
      <c r="I384" s="50"/>
      <c r="J384" s="50"/>
      <c r="K384" s="50"/>
      <c r="L384" s="50"/>
      <c r="M384" s="50"/>
    </row>
    <row r="385" spans="1:13" ht="12.75" x14ac:dyDescent="0.2">
      <c r="A385" s="54"/>
      <c r="B385" s="54"/>
      <c r="C385" s="54"/>
      <c r="D385" s="50"/>
      <c r="E385" s="50"/>
      <c r="F385" s="50"/>
      <c r="G385" s="50"/>
      <c r="H385" s="50"/>
      <c r="I385" s="50"/>
      <c r="J385" s="50"/>
      <c r="K385" s="50"/>
      <c r="L385" s="50"/>
      <c r="M385" s="50"/>
    </row>
    <row r="386" spans="1:13" ht="12.75" x14ac:dyDescent="0.2">
      <c r="A386" s="54"/>
      <c r="B386" s="54"/>
      <c r="C386" s="54"/>
      <c r="D386" s="50"/>
      <c r="E386" s="50"/>
      <c r="F386" s="50"/>
      <c r="G386" s="50"/>
      <c r="H386" s="50"/>
      <c r="I386" s="50"/>
      <c r="J386" s="50"/>
      <c r="K386" s="50"/>
      <c r="L386" s="50"/>
      <c r="M386" s="50"/>
    </row>
    <row r="387" spans="1:13" ht="12.75" x14ac:dyDescent="0.2">
      <c r="A387" s="54"/>
      <c r="B387" s="54"/>
      <c r="C387" s="54"/>
      <c r="D387" s="50"/>
      <c r="E387" s="50"/>
      <c r="F387" s="50"/>
      <c r="G387" s="50"/>
      <c r="H387" s="50"/>
      <c r="I387" s="50"/>
      <c r="J387" s="50"/>
      <c r="K387" s="50"/>
      <c r="L387" s="50"/>
      <c r="M387" s="50"/>
    </row>
    <row r="388" spans="1:13" ht="12.75" x14ac:dyDescent="0.2">
      <c r="A388" s="54"/>
      <c r="B388" s="54"/>
      <c r="C388" s="54"/>
      <c r="D388" s="50"/>
      <c r="E388" s="50"/>
      <c r="F388" s="50"/>
      <c r="G388" s="50"/>
      <c r="H388" s="50"/>
      <c r="I388" s="50"/>
      <c r="J388" s="50"/>
      <c r="K388" s="50"/>
      <c r="L388" s="50"/>
      <c r="M388" s="50"/>
    </row>
    <row r="389" spans="1:13" ht="12.75" x14ac:dyDescent="0.2">
      <c r="A389" s="54"/>
      <c r="B389" s="54"/>
      <c r="C389" s="54"/>
      <c r="D389" s="50"/>
      <c r="E389" s="50"/>
      <c r="F389" s="50"/>
      <c r="G389" s="50"/>
      <c r="H389" s="50"/>
      <c r="I389" s="50"/>
      <c r="J389" s="50"/>
      <c r="K389" s="50"/>
      <c r="L389" s="50"/>
      <c r="M389" s="50"/>
    </row>
    <row r="390" spans="1:13" ht="12.75" x14ac:dyDescent="0.2">
      <c r="A390" s="54"/>
      <c r="B390" s="54"/>
      <c r="C390" s="54"/>
      <c r="D390" s="50"/>
      <c r="E390" s="50"/>
      <c r="F390" s="50"/>
      <c r="G390" s="50"/>
      <c r="H390" s="50"/>
      <c r="I390" s="50"/>
      <c r="J390" s="50"/>
      <c r="K390" s="50"/>
      <c r="L390" s="50"/>
      <c r="M390" s="50"/>
    </row>
    <row r="391" spans="1:13" ht="12.75" x14ac:dyDescent="0.2">
      <c r="A391" s="54"/>
      <c r="B391" s="54"/>
      <c r="C391" s="54"/>
      <c r="D391" s="50"/>
      <c r="E391" s="50"/>
      <c r="F391" s="50"/>
      <c r="G391" s="50"/>
      <c r="H391" s="50"/>
      <c r="I391" s="50"/>
      <c r="J391" s="50"/>
      <c r="K391" s="50"/>
      <c r="L391" s="50"/>
      <c r="M391" s="50"/>
    </row>
    <row r="392" spans="1:13" ht="12.75" x14ac:dyDescent="0.2">
      <c r="A392" s="54"/>
      <c r="B392" s="54"/>
      <c r="C392" s="54"/>
      <c r="D392" s="50"/>
      <c r="E392" s="50"/>
      <c r="F392" s="50"/>
      <c r="G392" s="50"/>
      <c r="H392" s="50"/>
      <c r="I392" s="50"/>
      <c r="J392" s="50"/>
      <c r="K392" s="50"/>
      <c r="L392" s="50"/>
      <c r="M392" s="50"/>
    </row>
    <row r="393" spans="1:13" ht="12.75" x14ac:dyDescent="0.2">
      <c r="A393" s="54"/>
      <c r="B393" s="54"/>
      <c r="C393" s="54"/>
      <c r="D393" s="50"/>
      <c r="E393" s="50"/>
      <c r="F393" s="50"/>
      <c r="G393" s="50"/>
      <c r="H393" s="50"/>
      <c r="I393" s="50"/>
      <c r="J393" s="50"/>
      <c r="K393" s="50"/>
      <c r="L393" s="50"/>
      <c r="M393" s="50"/>
    </row>
    <row r="394" spans="1:13" ht="12.75" x14ac:dyDescent="0.2">
      <c r="A394" s="54"/>
      <c r="B394" s="54"/>
      <c r="C394" s="54"/>
      <c r="D394" s="50"/>
      <c r="E394" s="50"/>
      <c r="F394" s="50"/>
      <c r="G394" s="50"/>
      <c r="H394" s="50"/>
      <c r="I394" s="50"/>
      <c r="J394" s="50"/>
      <c r="K394" s="50"/>
      <c r="L394" s="50"/>
      <c r="M394" s="50"/>
    </row>
    <row r="395" spans="1:13" ht="12.75" x14ac:dyDescent="0.2">
      <c r="A395" s="54"/>
      <c r="B395" s="54"/>
      <c r="C395" s="54"/>
      <c r="D395" s="50"/>
      <c r="E395" s="50"/>
      <c r="F395" s="50"/>
      <c r="G395" s="50"/>
      <c r="H395" s="50"/>
      <c r="I395" s="50"/>
      <c r="J395" s="50"/>
      <c r="K395" s="50"/>
      <c r="L395" s="50"/>
      <c r="M395" s="50"/>
    </row>
    <row r="396" spans="1:13" ht="12.75" x14ac:dyDescent="0.2">
      <c r="A396" s="54"/>
      <c r="B396" s="54"/>
      <c r="C396" s="54"/>
      <c r="D396" s="50"/>
      <c r="E396" s="50"/>
      <c r="F396" s="50"/>
      <c r="G396" s="50"/>
      <c r="H396" s="50"/>
      <c r="I396" s="50"/>
      <c r="J396" s="50"/>
      <c r="K396" s="50"/>
      <c r="L396" s="50"/>
      <c r="M396" s="50"/>
    </row>
    <row r="397" spans="1:13" ht="12.75" x14ac:dyDescent="0.2">
      <c r="A397" s="54"/>
      <c r="B397" s="54"/>
      <c r="C397" s="54"/>
      <c r="D397" s="50"/>
      <c r="E397" s="50"/>
      <c r="F397" s="50"/>
      <c r="G397" s="50"/>
      <c r="H397" s="50"/>
      <c r="I397" s="50"/>
      <c r="J397" s="50"/>
      <c r="K397" s="50"/>
      <c r="L397" s="50"/>
      <c r="M397" s="50"/>
    </row>
    <row r="398" spans="1:13" ht="12.75" x14ac:dyDescent="0.2">
      <c r="A398" s="54"/>
      <c r="B398" s="54"/>
      <c r="C398" s="54"/>
      <c r="D398" s="50"/>
      <c r="E398" s="50"/>
      <c r="F398" s="50"/>
      <c r="G398" s="50"/>
      <c r="H398" s="50"/>
      <c r="I398" s="50"/>
      <c r="J398" s="50"/>
      <c r="K398" s="50"/>
      <c r="L398" s="50"/>
      <c r="M398" s="50"/>
    </row>
    <row r="399" spans="1:13" ht="12.75" x14ac:dyDescent="0.2">
      <c r="A399" s="54"/>
      <c r="B399" s="54"/>
      <c r="C399" s="54"/>
      <c r="D399" s="50"/>
      <c r="E399" s="50"/>
      <c r="F399" s="50"/>
      <c r="G399" s="50"/>
      <c r="H399" s="50"/>
      <c r="I399" s="50"/>
      <c r="J399" s="50"/>
      <c r="K399" s="50"/>
      <c r="L399" s="50"/>
      <c r="M399" s="50"/>
    </row>
    <row r="400" spans="1:13" ht="12.75" x14ac:dyDescent="0.2">
      <c r="A400" s="54"/>
      <c r="B400" s="54"/>
      <c r="C400" s="54"/>
      <c r="D400" s="50"/>
      <c r="E400" s="50"/>
      <c r="F400" s="50"/>
      <c r="G400" s="50"/>
      <c r="H400" s="50"/>
      <c r="I400" s="50"/>
      <c r="J400" s="50"/>
      <c r="K400" s="50"/>
      <c r="L400" s="50"/>
      <c r="M400" s="50"/>
    </row>
    <row r="401" spans="1:13" ht="12.75" x14ac:dyDescent="0.2">
      <c r="A401" s="54"/>
      <c r="B401" s="54"/>
      <c r="C401" s="54"/>
      <c r="D401" s="50"/>
      <c r="E401" s="50"/>
      <c r="F401" s="50"/>
      <c r="G401" s="50"/>
      <c r="H401" s="50"/>
      <c r="I401" s="50"/>
      <c r="J401" s="50"/>
      <c r="K401" s="50"/>
      <c r="L401" s="50"/>
      <c r="M401" s="50"/>
    </row>
    <row r="402" spans="1:13" ht="12.75" x14ac:dyDescent="0.2">
      <c r="A402" s="54"/>
      <c r="B402" s="54"/>
      <c r="C402" s="54"/>
      <c r="D402" s="50"/>
      <c r="E402" s="50"/>
      <c r="F402" s="50"/>
      <c r="G402" s="50"/>
      <c r="H402" s="50"/>
      <c r="I402" s="50"/>
      <c r="J402" s="50"/>
      <c r="K402" s="50"/>
      <c r="L402" s="50"/>
      <c r="M402" s="50"/>
    </row>
    <row r="403" spans="1:13" ht="12.75" x14ac:dyDescent="0.2">
      <c r="A403" s="54"/>
      <c r="B403" s="54"/>
      <c r="C403" s="54"/>
      <c r="D403" s="50"/>
      <c r="E403" s="50"/>
      <c r="F403" s="50"/>
      <c r="G403" s="50"/>
      <c r="H403" s="50"/>
      <c r="I403" s="50"/>
      <c r="J403" s="50"/>
      <c r="K403" s="50"/>
      <c r="L403" s="50"/>
      <c r="M403" s="50"/>
    </row>
    <row r="404" spans="1:13" ht="12.75" x14ac:dyDescent="0.2">
      <c r="A404" s="54"/>
      <c r="B404" s="54"/>
      <c r="C404" s="54"/>
      <c r="D404" s="50"/>
      <c r="E404" s="50"/>
      <c r="F404" s="50"/>
      <c r="G404" s="50"/>
      <c r="H404" s="50"/>
      <c r="I404" s="50"/>
      <c r="J404" s="50"/>
      <c r="K404" s="50"/>
      <c r="L404" s="50"/>
      <c r="M404" s="50"/>
    </row>
    <row r="405" spans="1:13" ht="12.75" x14ac:dyDescent="0.2">
      <c r="A405" s="54"/>
      <c r="B405" s="54"/>
      <c r="C405" s="54"/>
      <c r="D405" s="50"/>
      <c r="E405" s="50"/>
      <c r="F405" s="50"/>
      <c r="G405" s="50"/>
      <c r="H405" s="50"/>
      <c r="I405" s="50"/>
      <c r="J405" s="50"/>
      <c r="K405" s="50"/>
      <c r="L405" s="50"/>
      <c r="M405" s="50"/>
    </row>
    <row r="406" spans="1:13" ht="12.75" x14ac:dyDescent="0.2">
      <c r="A406" s="54"/>
      <c r="B406" s="54"/>
      <c r="C406" s="54"/>
      <c r="D406" s="50"/>
      <c r="E406" s="50"/>
      <c r="F406" s="50"/>
      <c r="G406" s="50"/>
      <c r="H406" s="50"/>
      <c r="I406" s="50"/>
      <c r="J406" s="50"/>
      <c r="K406" s="50"/>
      <c r="L406" s="50"/>
      <c r="M406" s="50"/>
    </row>
    <row r="407" spans="1:13" ht="12.75" x14ac:dyDescent="0.2">
      <c r="A407" s="54"/>
      <c r="B407" s="54"/>
      <c r="C407" s="54"/>
      <c r="D407" s="50"/>
      <c r="E407" s="50"/>
      <c r="F407" s="50"/>
      <c r="G407" s="50"/>
      <c r="H407" s="50"/>
      <c r="I407" s="50"/>
      <c r="J407" s="50"/>
      <c r="K407" s="50"/>
      <c r="L407" s="50"/>
      <c r="M407" s="50"/>
    </row>
    <row r="408" spans="1:13" ht="12.75" x14ac:dyDescent="0.2">
      <c r="A408" s="54"/>
      <c r="B408" s="54"/>
      <c r="C408" s="54"/>
      <c r="D408" s="50"/>
      <c r="E408" s="50"/>
      <c r="F408" s="50"/>
      <c r="G408" s="50"/>
      <c r="H408" s="50"/>
      <c r="I408" s="50"/>
      <c r="J408" s="50"/>
      <c r="K408" s="50"/>
      <c r="L408" s="50"/>
      <c r="M408" s="50"/>
    </row>
    <row r="409" spans="1:13" ht="12.75" x14ac:dyDescent="0.2">
      <c r="A409" s="54"/>
      <c r="B409" s="54"/>
      <c r="C409" s="54"/>
      <c r="D409" s="50"/>
      <c r="E409" s="50"/>
      <c r="F409" s="50"/>
      <c r="G409" s="50"/>
      <c r="H409" s="50"/>
      <c r="I409" s="50"/>
      <c r="J409" s="50"/>
      <c r="K409" s="50"/>
      <c r="L409" s="50"/>
      <c r="M409" s="50"/>
    </row>
    <row r="410" spans="1:13" ht="12.75" x14ac:dyDescent="0.2">
      <c r="A410" s="54"/>
      <c r="B410" s="54"/>
      <c r="C410" s="54"/>
      <c r="D410" s="50"/>
      <c r="E410" s="50"/>
      <c r="F410" s="50"/>
      <c r="G410" s="50"/>
      <c r="H410" s="50"/>
      <c r="I410" s="50"/>
      <c r="J410" s="50"/>
      <c r="K410" s="50"/>
      <c r="L410" s="50"/>
      <c r="M410" s="50"/>
    </row>
    <row r="411" spans="1:13" ht="12.75" x14ac:dyDescent="0.2">
      <c r="A411" s="54"/>
      <c r="B411" s="54"/>
      <c r="C411" s="54"/>
      <c r="D411" s="50"/>
      <c r="E411" s="50"/>
      <c r="F411" s="50"/>
      <c r="G411" s="50"/>
      <c r="H411" s="50"/>
      <c r="I411" s="50"/>
      <c r="J411" s="50"/>
      <c r="K411" s="50"/>
      <c r="L411" s="50"/>
      <c r="M411" s="50"/>
    </row>
    <row r="412" spans="1:13" ht="12.75" x14ac:dyDescent="0.2">
      <c r="A412" s="54"/>
      <c r="B412" s="54"/>
      <c r="C412" s="54"/>
      <c r="D412" s="50"/>
      <c r="E412" s="50"/>
      <c r="F412" s="50"/>
      <c r="G412" s="50"/>
      <c r="H412" s="50"/>
      <c r="I412" s="50"/>
      <c r="J412" s="50"/>
      <c r="K412" s="50"/>
      <c r="L412" s="50"/>
      <c r="M412" s="50"/>
    </row>
    <row r="413" spans="1:13" ht="12.75" x14ac:dyDescent="0.2">
      <c r="A413" s="54"/>
      <c r="B413" s="54"/>
      <c r="C413" s="54"/>
      <c r="D413" s="50"/>
      <c r="E413" s="50"/>
      <c r="F413" s="50"/>
      <c r="G413" s="50"/>
      <c r="H413" s="50"/>
      <c r="I413" s="50"/>
      <c r="J413" s="50"/>
      <c r="K413" s="50"/>
      <c r="L413" s="50"/>
      <c r="M413" s="50"/>
    </row>
    <row r="414" spans="1:13" ht="12.75" x14ac:dyDescent="0.2">
      <c r="A414" s="54"/>
      <c r="B414" s="54"/>
      <c r="C414" s="54"/>
      <c r="D414" s="50"/>
      <c r="E414" s="50"/>
      <c r="F414" s="50"/>
      <c r="G414" s="50"/>
      <c r="H414" s="50"/>
      <c r="I414" s="50"/>
      <c r="J414" s="50"/>
      <c r="K414" s="50"/>
      <c r="L414" s="50"/>
      <c r="M414" s="50"/>
    </row>
    <row r="415" spans="1:13" ht="12.75" x14ac:dyDescent="0.2">
      <c r="A415" s="54"/>
      <c r="B415" s="54"/>
      <c r="C415" s="54"/>
      <c r="D415" s="50"/>
      <c r="E415" s="50"/>
      <c r="F415" s="50"/>
      <c r="G415" s="50"/>
      <c r="H415" s="50"/>
      <c r="I415" s="50"/>
      <c r="J415" s="50"/>
      <c r="K415" s="50"/>
      <c r="L415" s="50"/>
      <c r="M415" s="50"/>
    </row>
    <row r="416" spans="1:13" ht="12.75" x14ac:dyDescent="0.2">
      <c r="A416" s="54"/>
      <c r="B416" s="54"/>
      <c r="C416" s="54"/>
      <c r="D416" s="50"/>
      <c r="E416" s="50"/>
      <c r="F416" s="50"/>
      <c r="G416" s="50"/>
      <c r="H416" s="50"/>
      <c r="I416" s="50"/>
      <c r="J416" s="50"/>
      <c r="K416" s="50"/>
      <c r="L416" s="50"/>
      <c r="M416" s="50"/>
    </row>
    <row r="417" spans="1:13" ht="12.75" x14ac:dyDescent="0.2">
      <c r="A417" s="54"/>
      <c r="B417" s="54"/>
      <c r="C417" s="54"/>
      <c r="D417" s="50"/>
      <c r="E417" s="50"/>
      <c r="F417" s="50"/>
      <c r="G417" s="50"/>
      <c r="H417" s="50"/>
      <c r="I417" s="50"/>
      <c r="J417" s="50"/>
      <c r="K417" s="50"/>
      <c r="L417" s="50"/>
      <c r="M417" s="50"/>
    </row>
    <row r="418" spans="1:13" ht="12.75" x14ac:dyDescent="0.2">
      <c r="A418" s="54"/>
      <c r="B418" s="54"/>
      <c r="C418" s="54"/>
      <c r="D418" s="50"/>
      <c r="E418" s="50"/>
      <c r="F418" s="50"/>
      <c r="G418" s="50"/>
      <c r="H418" s="50"/>
      <c r="I418" s="50"/>
      <c r="J418" s="50"/>
      <c r="K418" s="50"/>
      <c r="L418" s="50"/>
      <c r="M418" s="50"/>
    </row>
    <row r="419" spans="1:13" ht="12.75" x14ac:dyDescent="0.2">
      <c r="A419" s="54"/>
      <c r="B419" s="54"/>
      <c r="C419" s="54"/>
      <c r="D419" s="50"/>
      <c r="E419" s="50"/>
      <c r="F419" s="50"/>
      <c r="G419" s="50"/>
      <c r="H419" s="50"/>
      <c r="I419" s="50"/>
      <c r="J419" s="50"/>
      <c r="K419" s="50"/>
      <c r="L419" s="50"/>
      <c r="M419" s="50"/>
    </row>
    <row r="420" spans="1:13" ht="12.75" x14ac:dyDescent="0.2">
      <c r="A420" s="54"/>
      <c r="B420" s="54"/>
      <c r="C420" s="54"/>
      <c r="D420" s="50"/>
      <c r="E420" s="50"/>
      <c r="F420" s="50"/>
      <c r="G420" s="50"/>
      <c r="H420" s="50"/>
      <c r="I420" s="50"/>
      <c r="J420" s="50"/>
      <c r="K420" s="50"/>
      <c r="L420" s="50"/>
      <c r="M420" s="50"/>
    </row>
    <row r="421" spans="1:13" ht="12.75" x14ac:dyDescent="0.2">
      <c r="A421" s="54"/>
      <c r="B421" s="54"/>
      <c r="C421" s="54"/>
      <c r="D421" s="50"/>
      <c r="E421" s="50"/>
      <c r="F421" s="50"/>
      <c r="G421" s="50"/>
      <c r="H421" s="50"/>
      <c r="I421" s="50"/>
      <c r="J421" s="50"/>
      <c r="K421" s="50"/>
      <c r="L421" s="50"/>
      <c r="M421" s="50"/>
    </row>
    <row r="422" spans="1:13" ht="12.75" x14ac:dyDescent="0.2">
      <c r="A422" s="54"/>
      <c r="B422" s="54"/>
      <c r="C422" s="54"/>
      <c r="D422" s="50"/>
      <c r="E422" s="50"/>
      <c r="F422" s="50"/>
      <c r="G422" s="50"/>
      <c r="H422" s="50"/>
      <c r="I422" s="50"/>
      <c r="J422" s="50"/>
      <c r="K422" s="50"/>
      <c r="L422" s="50"/>
      <c r="M422" s="50"/>
    </row>
    <row r="423" spans="1:13" ht="12.75" x14ac:dyDescent="0.2">
      <c r="A423" s="54"/>
      <c r="B423" s="54"/>
      <c r="C423" s="54"/>
      <c r="D423" s="50"/>
      <c r="E423" s="50"/>
      <c r="F423" s="50"/>
      <c r="G423" s="50"/>
      <c r="H423" s="50"/>
      <c r="I423" s="50"/>
      <c r="J423" s="50"/>
      <c r="K423" s="50"/>
      <c r="L423" s="50"/>
      <c r="M423" s="50"/>
    </row>
    <row r="424" spans="1:13" ht="12.75" x14ac:dyDescent="0.2">
      <c r="A424" s="54"/>
      <c r="B424" s="54"/>
      <c r="C424" s="54"/>
      <c r="D424" s="50"/>
      <c r="E424" s="50"/>
      <c r="F424" s="50"/>
      <c r="G424" s="50"/>
      <c r="H424" s="50"/>
      <c r="I424" s="50"/>
      <c r="J424" s="50"/>
      <c r="K424" s="50"/>
      <c r="L424" s="50"/>
      <c r="M424" s="50"/>
    </row>
    <row r="425" spans="1:13" ht="12.75" x14ac:dyDescent="0.2">
      <c r="A425" s="54"/>
      <c r="B425" s="54"/>
      <c r="C425" s="54"/>
      <c r="D425" s="50"/>
      <c r="E425" s="50"/>
      <c r="F425" s="50"/>
      <c r="G425" s="50"/>
      <c r="H425" s="50"/>
      <c r="I425" s="50"/>
      <c r="J425" s="50"/>
      <c r="K425" s="50"/>
      <c r="L425" s="50"/>
      <c r="M425" s="50"/>
    </row>
    <row r="426" spans="1:13" ht="12.75" x14ac:dyDescent="0.2">
      <c r="A426" s="54"/>
      <c r="B426" s="54"/>
      <c r="C426" s="54"/>
      <c r="D426" s="50"/>
      <c r="E426" s="50"/>
      <c r="F426" s="50"/>
      <c r="G426" s="50"/>
      <c r="H426" s="50"/>
      <c r="I426" s="50"/>
      <c r="J426" s="50"/>
      <c r="K426" s="50"/>
      <c r="L426" s="50"/>
      <c r="M426" s="50"/>
    </row>
    <row r="427" spans="1:13" ht="12.75" x14ac:dyDescent="0.2">
      <c r="A427" s="54"/>
      <c r="B427" s="54"/>
      <c r="C427" s="54"/>
      <c r="D427" s="50"/>
      <c r="E427" s="50"/>
      <c r="F427" s="50"/>
      <c r="G427" s="50"/>
      <c r="H427" s="50"/>
      <c r="I427" s="50"/>
      <c r="J427" s="50"/>
      <c r="K427" s="50"/>
      <c r="L427" s="50"/>
      <c r="M427" s="50"/>
    </row>
    <row r="428" spans="1:13" ht="12.75" x14ac:dyDescent="0.2">
      <c r="A428" s="54"/>
      <c r="B428" s="54"/>
      <c r="C428" s="54"/>
      <c r="D428" s="50"/>
      <c r="E428" s="50"/>
      <c r="F428" s="50"/>
      <c r="G428" s="50"/>
      <c r="H428" s="50"/>
      <c r="I428" s="50"/>
      <c r="J428" s="50"/>
      <c r="K428" s="50"/>
      <c r="L428" s="50"/>
      <c r="M428" s="50"/>
    </row>
    <row r="429" spans="1:13" ht="12.75" x14ac:dyDescent="0.2">
      <c r="A429" s="54"/>
      <c r="B429" s="54"/>
      <c r="C429" s="54"/>
      <c r="D429" s="50"/>
      <c r="E429" s="50"/>
      <c r="F429" s="50"/>
      <c r="G429" s="50"/>
      <c r="H429" s="50"/>
      <c r="I429" s="50"/>
      <c r="J429" s="50"/>
      <c r="K429" s="50"/>
      <c r="L429" s="50"/>
      <c r="M429" s="50"/>
    </row>
    <row r="430" spans="1:13" ht="12.75" x14ac:dyDescent="0.2">
      <c r="A430" s="54"/>
      <c r="B430" s="54"/>
      <c r="C430" s="54"/>
      <c r="D430" s="50"/>
      <c r="E430" s="50"/>
      <c r="F430" s="50"/>
      <c r="G430" s="50"/>
      <c r="H430" s="50"/>
      <c r="I430" s="50"/>
      <c r="J430" s="50"/>
      <c r="K430" s="50"/>
      <c r="L430" s="50"/>
      <c r="M430" s="50"/>
    </row>
    <row r="431" spans="1:13" ht="12.75" x14ac:dyDescent="0.2">
      <c r="A431" s="54"/>
      <c r="B431" s="54"/>
      <c r="C431" s="54"/>
      <c r="D431" s="50"/>
      <c r="E431" s="50"/>
      <c r="F431" s="50"/>
      <c r="G431" s="50"/>
      <c r="H431" s="50"/>
      <c r="I431" s="50"/>
      <c r="J431" s="50"/>
      <c r="K431" s="50"/>
      <c r="L431" s="50"/>
      <c r="M431" s="50"/>
    </row>
    <row r="432" spans="1:13" ht="12.75" x14ac:dyDescent="0.2">
      <c r="A432" s="54"/>
      <c r="B432" s="54"/>
      <c r="C432" s="54"/>
      <c r="D432" s="50"/>
      <c r="E432" s="50"/>
      <c r="F432" s="50"/>
      <c r="G432" s="50"/>
      <c r="H432" s="50"/>
      <c r="I432" s="50"/>
      <c r="J432" s="50"/>
      <c r="K432" s="50"/>
      <c r="L432" s="50"/>
      <c r="M432" s="50"/>
    </row>
    <row r="433" spans="1:13" ht="12.75" x14ac:dyDescent="0.2">
      <c r="A433" s="54"/>
      <c r="B433" s="54"/>
      <c r="C433" s="54"/>
      <c r="D433" s="50"/>
      <c r="E433" s="50"/>
      <c r="F433" s="50"/>
      <c r="G433" s="50"/>
      <c r="H433" s="50"/>
      <c r="I433" s="50"/>
      <c r="J433" s="50"/>
      <c r="K433" s="50"/>
      <c r="L433" s="50"/>
      <c r="M433" s="50"/>
    </row>
    <row r="434" spans="1:13" ht="12.75" x14ac:dyDescent="0.2">
      <c r="A434" s="54"/>
      <c r="B434" s="54"/>
      <c r="C434" s="54"/>
      <c r="D434" s="50"/>
      <c r="E434" s="50"/>
      <c r="F434" s="50"/>
      <c r="G434" s="50"/>
      <c r="H434" s="50"/>
      <c r="I434" s="50"/>
      <c r="J434" s="50"/>
      <c r="K434" s="50"/>
      <c r="L434" s="50"/>
      <c r="M434" s="50"/>
    </row>
    <row r="435" spans="1:13" ht="12.75" x14ac:dyDescent="0.2">
      <c r="A435" s="54"/>
      <c r="B435" s="54"/>
      <c r="C435" s="54"/>
      <c r="D435" s="50"/>
      <c r="E435" s="50"/>
      <c r="F435" s="50"/>
      <c r="G435" s="50"/>
      <c r="H435" s="50"/>
      <c r="I435" s="50"/>
      <c r="J435" s="50"/>
      <c r="K435" s="50"/>
      <c r="L435" s="50"/>
      <c r="M435" s="50"/>
    </row>
    <row r="436" spans="1:13" ht="12.75" x14ac:dyDescent="0.2">
      <c r="A436" s="54"/>
      <c r="B436" s="54"/>
      <c r="C436" s="54"/>
      <c r="D436" s="50"/>
      <c r="E436" s="50"/>
      <c r="F436" s="50"/>
      <c r="G436" s="50"/>
      <c r="H436" s="50"/>
      <c r="I436" s="50"/>
      <c r="J436" s="50"/>
      <c r="K436" s="50"/>
      <c r="L436" s="50"/>
      <c r="M436" s="50"/>
    </row>
    <row r="437" spans="1:13" ht="12.75" x14ac:dyDescent="0.2">
      <c r="A437" s="54"/>
      <c r="B437" s="54"/>
      <c r="C437" s="54"/>
      <c r="D437" s="50"/>
      <c r="E437" s="50"/>
      <c r="F437" s="50"/>
      <c r="G437" s="50"/>
      <c r="H437" s="50"/>
      <c r="I437" s="50"/>
      <c r="J437" s="50"/>
      <c r="K437" s="50"/>
      <c r="L437" s="50"/>
      <c r="M437" s="50"/>
    </row>
    <row r="438" spans="1:13" ht="12.75" x14ac:dyDescent="0.2">
      <c r="A438" s="54"/>
      <c r="B438" s="54"/>
      <c r="C438" s="54"/>
      <c r="D438" s="50"/>
      <c r="E438" s="50"/>
      <c r="F438" s="50"/>
      <c r="G438" s="50"/>
      <c r="H438" s="50"/>
      <c r="I438" s="50"/>
      <c r="J438" s="50"/>
      <c r="K438" s="50"/>
      <c r="L438" s="50"/>
      <c r="M438" s="50"/>
    </row>
    <row r="439" spans="1:13" ht="12.75" x14ac:dyDescent="0.2">
      <c r="A439" s="54"/>
      <c r="B439" s="54"/>
      <c r="C439" s="54"/>
      <c r="D439" s="50"/>
      <c r="E439" s="50"/>
      <c r="F439" s="50"/>
      <c r="G439" s="50"/>
      <c r="H439" s="50"/>
      <c r="I439" s="50"/>
      <c r="J439" s="50"/>
      <c r="K439" s="50"/>
      <c r="L439" s="50"/>
      <c r="M439" s="50"/>
    </row>
    <row r="440" spans="1:13" ht="12.75" x14ac:dyDescent="0.2">
      <c r="A440" s="54"/>
      <c r="B440" s="54"/>
      <c r="C440" s="54"/>
      <c r="D440" s="50"/>
      <c r="E440" s="50"/>
      <c r="F440" s="50"/>
      <c r="G440" s="50"/>
      <c r="H440" s="50"/>
      <c r="I440" s="50"/>
      <c r="J440" s="50"/>
      <c r="K440" s="50"/>
      <c r="L440" s="50"/>
      <c r="M440" s="50"/>
    </row>
    <row r="441" spans="1:13" ht="12.75" x14ac:dyDescent="0.2">
      <c r="A441" s="54"/>
      <c r="B441" s="54"/>
      <c r="C441" s="54"/>
      <c r="D441" s="50"/>
      <c r="E441" s="50"/>
      <c r="F441" s="50"/>
      <c r="G441" s="50"/>
      <c r="H441" s="50"/>
      <c r="I441" s="50"/>
      <c r="J441" s="50"/>
      <c r="K441" s="50"/>
      <c r="L441" s="50"/>
      <c r="M441" s="50"/>
    </row>
    <row r="442" spans="1:13" ht="12.75" x14ac:dyDescent="0.2">
      <c r="A442" s="54"/>
      <c r="B442" s="54"/>
      <c r="C442" s="54"/>
      <c r="D442" s="50"/>
      <c r="E442" s="50"/>
      <c r="F442" s="50"/>
      <c r="G442" s="50"/>
      <c r="H442" s="50"/>
      <c r="I442" s="50"/>
      <c r="J442" s="50"/>
      <c r="K442" s="50"/>
      <c r="L442" s="50"/>
      <c r="M442" s="50"/>
    </row>
    <row r="443" spans="1:13" ht="12.75" x14ac:dyDescent="0.2">
      <c r="A443" s="54"/>
      <c r="B443" s="54"/>
      <c r="C443" s="54"/>
      <c r="D443" s="50"/>
      <c r="E443" s="50"/>
      <c r="F443" s="50"/>
      <c r="G443" s="50"/>
      <c r="H443" s="50"/>
      <c r="I443" s="50"/>
      <c r="J443" s="50"/>
      <c r="K443" s="50"/>
      <c r="L443" s="50"/>
      <c r="M443" s="50"/>
    </row>
    <row r="444" spans="1:13" ht="12.75" x14ac:dyDescent="0.2">
      <c r="A444" s="54"/>
      <c r="B444" s="54"/>
      <c r="C444" s="54"/>
      <c r="D444" s="50"/>
      <c r="E444" s="50"/>
      <c r="F444" s="50"/>
      <c r="G444" s="50"/>
      <c r="H444" s="50"/>
      <c r="I444" s="50"/>
      <c r="J444" s="50"/>
      <c r="K444" s="50"/>
      <c r="L444" s="50"/>
      <c r="M444" s="50"/>
    </row>
    <row r="445" spans="1:13" ht="12.75" x14ac:dyDescent="0.2">
      <c r="A445" s="54"/>
      <c r="B445" s="54"/>
      <c r="C445" s="54"/>
      <c r="D445" s="50"/>
      <c r="E445" s="50"/>
      <c r="F445" s="50"/>
      <c r="G445" s="50"/>
      <c r="H445" s="50"/>
      <c r="I445" s="50"/>
      <c r="J445" s="50"/>
      <c r="K445" s="50"/>
      <c r="L445" s="50"/>
      <c r="M445" s="50"/>
    </row>
    <row r="446" spans="1:13" ht="12.75" x14ac:dyDescent="0.2">
      <c r="A446" s="54"/>
      <c r="B446" s="54"/>
      <c r="C446" s="54"/>
      <c r="D446" s="50"/>
      <c r="E446" s="50"/>
      <c r="F446" s="50"/>
      <c r="G446" s="50"/>
      <c r="H446" s="50"/>
      <c r="I446" s="50"/>
      <c r="J446" s="50"/>
      <c r="K446" s="50"/>
      <c r="L446" s="50"/>
      <c r="M446" s="50"/>
    </row>
    <row r="447" spans="1:13" ht="12.75" x14ac:dyDescent="0.2">
      <c r="A447" s="54"/>
      <c r="B447" s="54"/>
      <c r="C447" s="54"/>
      <c r="D447" s="50"/>
      <c r="E447" s="50"/>
      <c r="F447" s="50"/>
      <c r="G447" s="50"/>
      <c r="H447" s="50"/>
      <c r="I447" s="50"/>
      <c r="J447" s="50"/>
      <c r="K447" s="50"/>
      <c r="L447" s="50"/>
      <c r="M447" s="50"/>
    </row>
    <row r="448" spans="1:13" ht="12.75" x14ac:dyDescent="0.2">
      <c r="A448" s="54"/>
      <c r="B448" s="54"/>
      <c r="C448" s="54"/>
      <c r="D448" s="50"/>
      <c r="E448" s="50"/>
      <c r="F448" s="50"/>
      <c r="G448" s="50"/>
      <c r="H448" s="50"/>
      <c r="I448" s="50"/>
      <c r="J448" s="50"/>
      <c r="K448" s="50"/>
      <c r="L448" s="50"/>
      <c r="M448" s="50"/>
    </row>
    <row r="449" spans="1:13" ht="12.75" x14ac:dyDescent="0.2">
      <c r="A449" s="54"/>
      <c r="B449" s="54"/>
      <c r="C449" s="54"/>
      <c r="D449" s="50"/>
      <c r="E449" s="50"/>
      <c r="F449" s="50"/>
      <c r="G449" s="50"/>
      <c r="H449" s="50"/>
      <c r="I449" s="50"/>
      <c r="J449" s="50"/>
      <c r="K449" s="50"/>
      <c r="L449" s="50"/>
      <c r="M449" s="50"/>
    </row>
    <row r="450" spans="1:13" ht="12.75" x14ac:dyDescent="0.2">
      <c r="A450" s="54"/>
      <c r="B450" s="54"/>
      <c r="C450" s="54"/>
      <c r="D450" s="50"/>
      <c r="E450" s="50"/>
      <c r="F450" s="50"/>
      <c r="G450" s="50"/>
      <c r="H450" s="50"/>
      <c r="I450" s="50"/>
      <c r="J450" s="50"/>
      <c r="K450" s="50"/>
      <c r="L450" s="50"/>
      <c r="M450" s="50"/>
    </row>
    <row r="451" spans="1:13" ht="12.75" x14ac:dyDescent="0.2">
      <c r="A451" s="54"/>
      <c r="B451" s="54"/>
      <c r="C451" s="54"/>
      <c r="D451" s="50"/>
      <c r="E451" s="50"/>
      <c r="F451" s="50"/>
      <c r="G451" s="50"/>
      <c r="H451" s="50"/>
      <c r="I451" s="50"/>
      <c r="J451" s="50"/>
      <c r="K451" s="50"/>
      <c r="L451" s="50"/>
      <c r="M451" s="50"/>
    </row>
    <row r="452" spans="1:13" ht="12.75" x14ac:dyDescent="0.2">
      <c r="A452" s="54"/>
      <c r="B452" s="54"/>
      <c r="C452" s="54"/>
      <c r="D452" s="50"/>
      <c r="E452" s="50"/>
      <c r="F452" s="50"/>
      <c r="G452" s="50"/>
      <c r="H452" s="50"/>
      <c r="I452" s="50"/>
      <c r="J452" s="50"/>
      <c r="K452" s="50"/>
      <c r="L452" s="50"/>
      <c r="M452" s="50"/>
    </row>
    <row r="453" spans="1:13" ht="12.75" x14ac:dyDescent="0.2">
      <c r="A453" s="54"/>
      <c r="B453" s="54"/>
      <c r="C453" s="54"/>
      <c r="D453" s="50"/>
      <c r="E453" s="50"/>
      <c r="F453" s="50"/>
      <c r="G453" s="50"/>
      <c r="H453" s="50"/>
      <c r="I453" s="50"/>
      <c r="J453" s="50"/>
      <c r="K453" s="50"/>
      <c r="L453" s="50"/>
      <c r="M453" s="50"/>
    </row>
    <row r="454" spans="1:13" ht="12.75" x14ac:dyDescent="0.2">
      <c r="A454" s="54"/>
      <c r="B454" s="54"/>
      <c r="C454" s="54"/>
      <c r="D454" s="50"/>
      <c r="E454" s="50"/>
      <c r="F454" s="50"/>
      <c r="G454" s="50"/>
      <c r="H454" s="50"/>
      <c r="I454" s="50"/>
      <c r="J454" s="50"/>
      <c r="K454" s="50"/>
      <c r="L454" s="50"/>
      <c r="M454" s="50"/>
    </row>
    <row r="455" spans="1:13" ht="12.75" x14ac:dyDescent="0.2">
      <c r="A455" s="54"/>
      <c r="B455" s="54"/>
      <c r="C455" s="54"/>
      <c r="D455" s="50"/>
      <c r="E455" s="50"/>
      <c r="F455" s="50"/>
      <c r="G455" s="50"/>
      <c r="H455" s="50"/>
      <c r="I455" s="50"/>
      <c r="J455" s="50"/>
      <c r="K455" s="50"/>
      <c r="L455" s="50"/>
      <c r="M455" s="50"/>
    </row>
    <row r="456" spans="1:13" ht="12.75" x14ac:dyDescent="0.2">
      <c r="A456" s="54"/>
      <c r="B456" s="54"/>
      <c r="C456" s="54"/>
      <c r="D456" s="50"/>
      <c r="E456" s="50"/>
      <c r="F456" s="50"/>
      <c r="G456" s="50"/>
      <c r="H456" s="50"/>
      <c r="I456" s="50"/>
      <c r="J456" s="50"/>
      <c r="K456" s="50"/>
      <c r="L456" s="50"/>
      <c r="M456" s="50"/>
    </row>
    <row r="457" spans="1:13" ht="12.75" x14ac:dyDescent="0.2">
      <c r="A457" s="54"/>
      <c r="B457" s="54"/>
      <c r="C457" s="54"/>
      <c r="D457" s="50"/>
      <c r="E457" s="50"/>
      <c r="F457" s="50"/>
      <c r="G457" s="50"/>
      <c r="H457" s="50"/>
      <c r="I457" s="50"/>
      <c r="J457" s="50"/>
      <c r="K457" s="50"/>
      <c r="L457" s="50"/>
      <c r="M457" s="50"/>
    </row>
    <row r="458" spans="1:13" ht="12.75" x14ac:dyDescent="0.2">
      <c r="A458" s="54"/>
      <c r="B458" s="54"/>
      <c r="C458" s="54"/>
      <c r="D458" s="50"/>
      <c r="E458" s="50"/>
      <c r="F458" s="50"/>
      <c r="G458" s="50"/>
      <c r="H458" s="50"/>
      <c r="I458" s="50"/>
      <c r="J458" s="50"/>
      <c r="K458" s="50"/>
      <c r="L458" s="50"/>
      <c r="M458" s="50"/>
    </row>
    <row r="459" spans="1:13" ht="12.75" x14ac:dyDescent="0.2">
      <c r="A459" s="54"/>
      <c r="B459" s="54"/>
      <c r="C459" s="54"/>
      <c r="D459" s="50"/>
      <c r="E459" s="50"/>
      <c r="F459" s="50"/>
      <c r="G459" s="50"/>
      <c r="H459" s="50"/>
      <c r="I459" s="50"/>
      <c r="J459" s="50"/>
      <c r="K459" s="50"/>
      <c r="L459" s="50"/>
      <c r="M459" s="50"/>
    </row>
    <row r="460" spans="1:13" ht="12.75" x14ac:dyDescent="0.2">
      <c r="A460" s="54"/>
      <c r="B460" s="54"/>
      <c r="C460" s="54"/>
      <c r="D460" s="50"/>
      <c r="E460" s="50"/>
      <c r="F460" s="50"/>
      <c r="G460" s="50"/>
      <c r="H460" s="50"/>
      <c r="I460" s="50"/>
      <c r="J460" s="50"/>
      <c r="K460" s="50"/>
      <c r="L460" s="50"/>
      <c r="M460" s="50"/>
    </row>
    <row r="461" spans="1:13" ht="12.75" x14ac:dyDescent="0.2">
      <c r="A461" s="54"/>
      <c r="B461" s="54"/>
      <c r="C461" s="54"/>
      <c r="D461" s="50"/>
      <c r="E461" s="50"/>
      <c r="F461" s="50"/>
      <c r="G461" s="50"/>
      <c r="H461" s="50"/>
      <c r="I461" s="50"/>
      <c r="J461" s="50"/>
      <c r="K461" s="50"/>
      <c r="L461" s="50"/>
      <c r="M461" s="50"/>
    </row>
    <row r="462" spans="1:13" ht="12.75" x14ac:dyDescent="0.2">
      <c r="A462" s="54"/>
      <c r="B462" s="54"/>
      <c r="C462" s="54"/>
      <c r="D462" s="50"/>
      <c r="E462" s="50"/>
      <c r="F462" s="50"/>
      <c r="G462" s="50"/>
      <c r="H462" s="50"/>
      <c r="I462" s="50"/>
      <c r="J462" s="50"/>
      <c r="K462" s="50"/>
      <c r="L462" s="50"/>
      <c r="M462" s="50"/>
    </row>
    <row r="463" spans="1:13" ht="12.75" x14ac:dyDescent="0.2">
      <c r="A463" s="54"/>
      <c r="B463" s="54"/>
      <c r="C463" s="54"/>
      <c r="D463" s="50"/>
      <c r="E463" s="50"/>
      <c r="F463" s="50"/>
      <c r="G463" s="50"/>
      <c r="H463" s="50"/>
      <c r="I463" s="50"/>
      <c r="J463" s="50"/>
      <c r="K463" s="50"/>
      <c r="L463" s="50"/>
      <c r="M463" s="50"/>
    </row>
    <row r="464" spans="1:13" ht="12.75" x14ac:dyDescent="0.2">
      <c r="A464" s="54"/>
      <c r="B464" s="54"/>
      <c r="C464" s="54"/>
      <c r="D464" s="50"/>
      <c r="E464" s="50"/>
      <c r="F464" s="50"/>
      <c r="G464" s="50"/>
      <c r="H464" s="50"/>
      <c r="I464" s="50"/>
      <c r="J464" s="50"/>
      <c r="K464" s="50"/>
      <c r="L464" s="50"/>
      <c r="M464" s="50"/>
    </row>
    <row r="465" spans="1:13" ht="12.75" x14ac:dyDescent="0.2">
      <c r="A465" s="54"/>
      <c r="B465" s="54"/>
      <c r="C465" s="54"/>
      <c r="D465" s="50"/>
      <c r="E465" s="50"/>
      <c r="F465" s="50"/>
      <c r="G465" s="50"/>
      <c r="H465" s="50"/>
      <c r="I465" s="50"/>
      <c r="J465" s="50"/>
      <c r="K465" s="50"/>
      <c r="L465" s="50"/>
      <c r="M465" s="50"/>
    </row>
    <row r="466" spans="1:13" ht="12.75" x14ac:dyDescent="0.2">
      <c r="A466" s="54"/>
      <c r="B466" s="54"/>
      <c r="C466" s="54"/>
      <c r="D466" s="50"/>
      <c r="E466" s="50"/>
      <c r="F466" s="50"/>
      <c r="G466" s="50"/>
      <c r="H466" s="50"/>
      <c r="I466" s="50"/>
      <c r="J466" s="50"/>
      <c r="K466" s="50"/>
      <c r="L466" s="50"/>
      <c r="M466" s="50"/>
    </row>
    <row r="467" spans="1:13" ht="12.75" x14ac:dyDescent="0.2">
      <c r="A467" s="54"/>
      <c r="B467" s="54"/>
      <c r="C467" s="54"/>
      <c r="D467" s="50"/>
      <c r="E467" s="50"/>
      <c r="F467" s="50"/>
      <c r="G467" s="50"/>
      <c r="H467" s="50"/>
      <c r="I467" s="50"/>
      <c r="J467" s="50"/>
      <c r="K467" s="50"/>
      <c r="L467" s="50"/>
      <c r="M467" s="50"/>
    </row>
    <row r="468" spans="1:13" ht="12.75" x14ac:dyDescent="0.2">
      <c r="A468" s="54"/>
      <c r="B468" s="54"/>
      <c r="C468" s="54"/>
      <c r="D468" s="50"/>
      <c r="E468" s="50"/>
      <c r="F468" s="50"/>
      <c r="G468" s="50"/>
      <c r="H468" s="50"/>
      <c r="I468" s="50"/>
      <c r="J468" s="50"/>
      <c r="K468" s="50"/>
      <c r="L468" s="50"/>
      <c r="M468" s="50"/>
    </row>
    <row r="469" spans="1:13" ht="12.75" x14ac:dyDescent="0.2">
      <c r="A469" s="54"/>
      <c r="B469" s="54"/>
      <c r="C469" s="54"/>
      <c r="D469" s="50"/>
      <c r="E469" s="50"/>
      <c r="F469" s="50"/>
      <c r="G469" s="50"/>
      <c r="H469" s="50"/>
      <c r="I469" s="50"/>
      <c r="J469" s="50"/>
      <c r="K469" s="50"/>
      <c r="L469" s="50"/>
      <c r="M469" s="50"/>
    </row>
    <row r="470" spans="1:13" ht="12.75" x14ac:dyDescent="0.2">
      <c r="A470" s="54"/>
      <c r="B470" s="54"/>
      <c r="C470" s="54"/>
      <c r="D470" s="50"/>
      <c r="E470" s="50"/>
      <c r="F470" s="50"/>
      <c r="G470" s="50"/>
      <c r="H470" s="50"/>
      <c r="I470" s="50"/>
      <c r="J470" s="50"/>
      <c r="K470" s="50"/>
      <c r="L470" s="50"/>
      <c r="M470" s="50"/>
    </row>
    <row r="471" spans="1:13" ht="12.75" x14ac:dyDescent="0.2">
      <c r="A471" s="54"/>
      <c r="B471" s="54"/>
      <c r="C471" s="54"/>
      <c r="D471" s="50"/>
      <c r="E471" s="50"/>
      <c r="F471" s="50"/>
      <c r="G471" s="50"/>
      <c r="H471" s="50"/>
      <c r="I471" s="50"/>
      <c r="J471" s="50"/>
      <c r="K471" s="50"/>
      <c r="L471" s="50"/>
      <c r="M471" s="50"/>
    </row>
    <row r="472" spans="1:13" ht="12.75" x14ac:dyDescent="0.2">
      <c r="A472" s="54"/>
      <c r="B472" s="54"/>
      <c r="C472" s="54"/>
      <c r="D472" s="50"/>
      <c r="E472" s="50"/>
      <c r="F472" s="50"/>
      <c r="G472" s="50"/>
      <c r="H472" s="50"/>
      <c r="I472" s="50"/>
      <c r="J472" s="50"/>
      <c r="K472" s="50"/>
      <c r="L472" s="50"/>
      <c r="M472" s="50"/>
    </row>
    <row r="473" spans="1:13" ht="12.75" x14ac:dyDescent="0.2">
      <c r="A473" s="54"/>
      <c r="B473" s="54"/>
      <c r="C473" s="54"/>
      <c r="D473" s="50"/>
      <c r="E473" s="50"/>
      <c r="F473" s="50"/>
      <c r="G473" s="50"/>
      <c r="H473" s="50"/>
      <c r="I473" s="50"/>
      <c r="J473" s="50"/>
      <c r="K473" s="50"/>
      <c r="L473" s="50"/>
      <c r="M473" s="50"/>
    </row>
    <row r="474" spans="1:13" ht="12.75" x14ac:dyDescent="0.2">
      <c r="A474" s="54"/>
      <c r="B474" s="54"/>
      <c r="C474" s="54"/>
      <c r="D474" s="50"/>
      <c r="E474" s="50"/>
      <c r="F474" s="50"/>
      <c r="G474" s="50"/>
      <c r="H474" s="50"/>
      <c r="I474" s="50"/>
      <c r="J474" s="50"/>
      <c r="K474" s="50"/>
      <c r="L474" s="50"/>
      <c r="M474" s="50"/>
    </row>
    <row r="475" spans="1:13" ht="12.75" x14ac:dyDescent="0.2">
      <c r="A475" s="54"/>
      <c r="B475" s="54"/>
      <c r="C475" s="54"/>
      <c r="D475" s="50"/>
      <c r="E475" s="50"/>
      <c r="F475" s="50"/>
      <c r="G475" s="50"/>
      <c r="H475" s="50"/>
      <c r="I475" s="50"/>
      <c r="J475" s="50"/>
      <c r="K475" s="50"/>
      <c r="L475" s="50"/>
      <c r="M475" s="50"/>
    </row>
    <row r="476" spans="1:13" ht="12.75" x14ac:dyDescent="0.2">
      <c r="A476" s="54"/>
      <c r="B476" s="54"/>
      <c r="C476" s="54"/>
      <c r="D476" s="50"/>
      <c r="E476" s="50"/>
      <c r="F476" s="50"/>
      <c r="G476" s="50"/>
      <c r="H476" s="50"/>
      <c r="I476" s="50"/>
      <c r="J476" s="50"/>
      <c r="K476" s="50"/>
      <c r="L476" s="50"/>
      <c r="M476" s="50"/>
    </row>
    <row r="477" spans="1:13" ht="12.75" x14ac:dyDescent="0.2">
      <c r="A477" s="54"/>
      <c r="B477" s="54"/>
      <c r="C477" s="54"/>
      <c r="D477" s="50"/>
      <c r="E477" s="50"/>
      <c r="F477" s="50"/>
      <c r="G477" s="50"/>
      <c r="H477" s="50"/>
      <c r="I477" s="50"/>
      <c r="J477" s="50"/>
      <c r="K477" s="50"/>
      <c r="L477" s="50"/>
      <c r="M477" s="50"/>
    </row>
    <row r="478" spans="1:13" ht="12.75" x14ac:dyDescent="0.2">
      <c r="A478" s="54"/>
      <c r="B478" s="54"/>
      <c r="C478" s="54"/>
      <c r="D478" s="50"/>
      <c r="E478" s="50"/>
      <c r="F478" s="50"/>
      <c r="G478" s="50"/>
      <c r="H478" s="50"/>
      <c r="I478" s="50"/>
      <c r="J478" s="50"/>
      <c r="K478" s="50"/>
      <c r="L478" s="50"/>
      <c r="M478" s="50"/>
    </row>
    <row r="479" spans="1:13" ht="12.75" x14ac:dyDescent="0.2">
      <c r="A479" s="54"/>
      <c r="B479" s="54"/>
      <c r="C479" s="54"/>
      <c r="D479" s="50"/>
      <c r="E479" s="50"/>
      <c r="F479" s="50"/>
      <c r="G479" s="50"/>
      <c r="H479" s="50"/>
      <c r="I479" s="50"/>
      <c r="J479" s="50"/>
      <c r="K479" s="50"/>
      <c r="L479" s="50"/>
      <c r="M479" s="50"/>
    </row>
    <row r="480" spans="1:13" ht="12.75" x14ac:dyDescent="0.2">
      <c r="A480" s="54"/>
      <c r="B480" s="54"/>
      <c r="C480" s="54"/>
      <c r="D480" s="50"/>
      <c r="E480" s="50"/>
      <c r="F480" s="50"/>
      <c r="G480" s="50"/>
      <c r="H480" s="50"/>
      <c r="I480" s="50"/>
      <c r="J480" s="50"/>
      <c r="K480" s="50"/>
      <c r="L480" s="50"/>
      <c r="M480" s="50"/>
    </row>
    <row r="481" spans="1:13" ht="12.75" x14ac:dyDescent="0.2">
      <c r="A481" s="54"/>
      <c r="B481" s="54"/>
      <c r="C481" s="54"/>
      <c r="D481" s="50"/>
      <c r="E481" s="50"/>
      <c r="F481" s="50"/>
      <c r="G481" s="50"/>
      <c r="H481" s="50"/>
      <c r="I481" s="50"/>
      <c r="J481" s="50"/>
      <c r="K481" s="50"/>
      <c r="L481" s="50"/>
      <c r="M481" s="50"/>
    </row>
    <row r="482" spans="1:13" ht="12.75" x14ac:dyDescent="0.2">
      <c r="A482" s="54"/>
      <c r="B482" s="54"/>
      <c r="C482" s="54"/>
      <c r="D482" s="50"/>
      <c r="E482" s="50"/>
      <c r="F482" s="50"/>
      <c r="G482" s="50"/>
      <c r="H482" s="50"/>
      <c r="I482" s="50"/>
      <c r="J482" s="50"/>
      <c r="K482" s="50"/>
      <c r="L482" s="50"/>
      <c r="M482" s="50"/>
    </row>
    <row r="483" spans="1:13" ht="12.75" x14ac:dyDescent="0.2">
      <c r="A483" s="54"/>
      <c r="B483" s="54"/>
      <c r="C483" s="54"/>
      <c r="D483" s="50"/>
      <c r="E483" s="50"/>
      <c r="F483" s="50"/>
      <c r="G483" s="50"/>
      <c r="H483" s="50"/>
      <c r="I483" s="50"/>
      <c r="J483" s="50"/>
      <c r="K483" s="50"/>
      <c r="L483" s="50"/>
      <c r="M483" s="50"/>
    </row>
    <row r="484" spans="1:13" ht="12.75" x14ac:dyDescent="0.2">
      <c r="A484" s="54"/>
      <c r="B484" s="54"/>
      <c r="C484" s="54"/>
      <c r="D484" s="50"/>
      <c r="E484" s="50"/>
      <c r="F484" s="50"/>
      <c r="G484" s="50"/>
      <c r="H484" s="50"/>
      <c r="I484" s="50"/>
      <c r="J484" s="50"/>
      <c r="K484" s="50"/>
      <c r="L484" s="50"/>
      <c r="M484" s="50"/>
    </row>
    <row r="485" spans="1:13" ht="12.75" x14ac:dyDescent="0.2">
      <c r="A485" s="54"/>
      <c r="B485" s="54"/>
      <c r="C485" s="54"/>
      <c r="D485" s="50"/>
      <c r="E485" s="50"/>
      <c r="F485" s="50"/>
      <c r="G485" s="50"/>
      <c r="H485" s="50"/>
      <c r="I485" s="50"/>
      <c r="J485" s="50"/>
      <c r="K485" s="50"/>
      <c r="L485" s="50"/>
      <c r="M485" s="50"/>
    </row>
    <row r="486" spans="1:13" ht="12.75" x14ac:dyDescent="0.2">
      <c r="A486" s="54"/>
      <c r="B486" s="54"/>
      <c r="C486" s="54"/>
      <c r="D486" s="50"/>
      <c r="E486" s="50"/>
      <c r="F486" s="50"/>
      <c r="G486" s="50"/>
      <c r="H486" s="50"/>
      <c r="I486" s="50"/>
      <c r="J486" s="50"/>
      <c r="K486" s="50"/>
      <c r="L486" s="50"/>
      <c r="M486" s="50"/>
    </row>
    <row r="487" spans="1:13" ht="12.75" x14ac:dyDescent="0.2">
      <c r="A487" s="54"/>
      <c r="B487" s="54"/>
      <c r="C487" s="54"/>
      <c r="D487" s="50"/>
      <c r="E487" s="50"/>
      <c r="F487" s="50"/>
      <c r="G487" s="50"/>
      <c r="H487" s="50"/>
      <c r="I487" s="50"/>
      <c r="J487" s="50"/>
      <c r="K487" s="50"/>
      <c r="L487" s="50"/>
      <c r="M487" s="50"/>
    </row>
    <row r="488" spans="1:13" ht="12.75" x14ac:dyDescent="0.2">
      <c r="A488" s="54"/>
      <c r="B488" s="54"/>
      <c r="C488" s="54"/>
      <c r="D488" s="50"/>
      <c r="E488" s="50"/>
      <c r="F488" s="50"/>
      <c r="G488" s="50"/>
      <c r="H488" s="50"/>
      <c r="I488" s="50"/>
      <c r="J488" s="50"/>
      <c r="K488" s="50"/>
      <c r="L488" s="50"/>
      <c r="M488" s="50"/>
    </row>
    <row r="489" spans="1:13" ht="12.75" x14ac:dyDescent="0.2">
      <c r="A489" s="54"/>
      <c r="B489" s="54"/>
      <c r="C489" s="54"/>
      <c r="D489" s="50"/>
      <c r="E489" s="50"/>
      <c r="F489" s="50"/>
      <c r="G489" s="50"/>
      <c r="H489" s="50"/>
      <c r="I489" s="50"/>
      <c r="J489" s="50"/>
      <c r="K489" s="50"/>
      <c r="L489" s="50"/>
      <c r="M489" s="50"/>
    </row>
    <row r="490" spans="1:13" ht="12.75" x14ac:dyDescent="0.2">
      <c r="A490" s="54"/>
      <c r="B490" s="54"/>
      <c r="C490" s="54"/>
      <c r="D490" s="50"/>
      <c r="E490" s="50"/>
      <c r="F490" s="50"/>
      <c r="G490" s="50"/>
      <c r="H490" s="50"/>
      <c r="I490" s="50"/>
      <c r="J490" s="50"/>
      <c r="K490" s="50"/>
      <c r="L490" s="50"/>
      <c r="M490" s="50"/>
    </row>
    <row r="491" spans="1:13" ht="12.75" x14ac:dyDescent="0.2">
      <c r="A491" s="54"/>
      <c r="B491" s="54"/>
      <c r="C491" s="54"/>
      <c r="D491" s="50"/>
      <c r="E491" s="50"/>
      <c r="F491" s="50"/>
      <c r="G491" s="50"/>
      <c r="H491" s="50"/>
      <c r="I491" s="50"/>
      <c r="J491" s="50"/>
      <c r="K491" s="50"/>
      <c r="L491" s="50"/>
      <c r="M491" s="50"/>
    </row>
    <row r="492" spans="1:13" ht="12.75" x14ac:dyDescent="0.2">
      <c r="A492" s="54"/>
      <c r="B492" s="54"/>
      <c r="C492" s="54"/>
      <c r="D492" s="50"/>
      <c r="E492" s="50"/>
      <c r="F492" s="50"/>
      <c r="G492" s="50"/>
      <c r="H492" s="50"/>
      <c r="I492" s="50"/>
      <c r="J492" s="50"/>
      <c r="K492" s="50"/>
      <c r="L492" s="50"/>
      <c r="M492" s="50"/>
    </row>
    <row r="493" spans="1:13" ht="12.75" x14ac:dyDescent="0.2">
      <c r="A493" s="54"/>
      <c r="B493" s="54"/>
      <c r="C493" s="54"/>
      <c r="D493" s="50"/>
      <c r="E493" s="50"/>
      <c r="F493" s="50"/>
      <c r="G493" s="50"/>
      <c r="H493" s="50"/>
      <c r="I493" s="50"/>
      <c r="J493" s="50"/>
      <c r="K493" s="50"/>
      <c r="L493" s="50"/>
      <c r="M493" s="50"/>
    </row>
    <row r="494" spans="1:13" ht="12.75" x14ac:dyDescent="0.2">
      <c r="A494" s="54"/>
      <c r="B494" s="54"/>
      <c r="C494" s="54"/>
      <c r="D494" s="50"/>
      <c r="E494" s="50"/>
      <c r="F494" s="50"/>
      <c r="G494" s="50"/>
      <c r="H494" s="50"/>
      <c r="I494" s="50"/>
      <c r="J494" s="50"/>
      <c r="K494" s="50"/>
      <c r="L494" s="50"/>
      <c r="M494" s="50"/>
    </row>
    <row r="495" spans="1:13" ht="12.75" x14ac:dyDescent="0.2">
      <c r="A495" s="54"/>
      <c r="B495" s="54"/>
      <c r="C495" s="54"/>
      <c r="D495" s="50"/>
      <c r="E495" s="50"/>
      <c r="F495" s="50"/>
      <c r="G495" s="50"/>
      <c r="H495" s="50"/>
      <c r="I495" s="50"/>
      <c r="J495" s="50"/>
      <c r="K495" s="50"/>
      <c r="L495" s="50"/>
      <c r="M495" s="50"/>
    </row>
    <row r="496" spans="1:13" ht="12.75" x14ac:dyDescent="0.2">
      <c r="A496" s="54"/>
      <c r="B496" s="54"/>
      <c r="C496" s="54"/>
      <c r="D496" s="50"/>
      <c r="E496" s="50"/>
      <c r="F496" s="50"/>
      <c r="G496" s="50"/>
      <c r="H496" s="50"/>
      <c r="I496" s="50"/>
      <c r="J496" s="50"/>
      <c r="K496" s="50"/>
      <c r="L496" s="50"/>
      <c r="M496" s="50"/>
    </row>
    <row r="497" spans="1:13" ht="12.75" x14ac:dyDescent="0.2">
      <c r="A497" s="54"/>
      <c r="B497" s="54"/>
      <c r="C497" s="54"/>
      <c r="D497" s="50"/>
      <c r="E497" s="50"/>
      <c r="F497" s="50"/>
      <c r="G497" s="50"/>
      <c r="H497" s="50"/>
      <c r="I497" s="50"/>
      <c r="J497" s="50"/>
      <c r="K497" s="50"/>
      <c r="L497" s="50"/>
      <c r="M497" s="50"/>
    </row>
    <row r="498" spans="1:13" ht="12.75" x14ac:dyDescent="0.2">
      <c r="A498" s="54"/>
      <c r="B498" s="54"/>
      <c r="C498" s="54"/>
      <c r="D498" s="50"/>
      <c r="E498" s="50"/>
      <c r="F498" s="50"/>
      <c r="G498" s="50"/>
      <c r="H498" s="50"/>
      <c r="I498" s="50"/>
      <c r="J498" s="50"/>
      <c r="K498" s="50"/>
      <c r="L498" s="50"/>
      <c r="M498" s="50"/>
    </row>
    <row r="499" spans="1:13" ht="12.75" x14ac:dyDescent="0.2">
      <c r="A499" s="54"/>
      <c r="B499" s="54"/>
      <c r="C499" s="54"/>
      <c r="D499" s="50"/>
      <c r="E499" s="50"/>
      <c r="F499" s="50"/>
      <c r="G499" s="50"/>
      <c r="H499" s="50"/>
      <c r="I499" s="50"/>
      <c r="J499" s="50"/>
      <c r="K499" s="50"/>
      <c r="L499" s="50"/>
      <c r="M499" s="50"/>
    </row>
    <row r="500" spans="1:13" ht="12.75" x14ac:dyDescent="0.2">
      <c r="A500" s="54"/>
      <c r="B500" s="54"/>
      <c r="C500" s="54"/>
      <c r="D500" s="50"/>
      <c r="E500" s="50"/>
      <c r="F500" s="50"/>
      <c r="G500" s="50"/>
      <c r="H500" s="50"/>
      <c r="I500" s="50"/>
      <c r="J500" s="50"/>
      <c r="K500" s="50"/>
      <c r="L500" s="50"/>
      <c r="M500" s="50"/>
    </row>
    <row r="501" spans="1:13" ht="12.75" x14ac:dyDescent="0.2">
      <c r="A501" s="54"/>
      <c r="B501" s="54"/>
      <c r="C501" s="54"/>
      <c r="D501" s="50"/>
      <c r="E501" s="50"/>
      <c r="F501" s="50"/>
      <c r="G501" s="50"/>
      <c r="H501" s="50"/>
      <c r="I501" s="50"/>
      <c r="J501" s="50"/>
      <c r="K501" s="50"/>
      <c r="L501" s="50"/>
      <c r="M501" s="50"/>
    </row>
    <row r="502" spans="1:13" ht="12.75" x14ac:dyDescent="0.2">
      <c r="A502" s="54"/>
      <c r="B502" s="54"/>
      <c r="C502" s="54"/>
      <c r="D502" s="50"/>
      <c r="E502" s="50"/>
      <c r="F502" s="50"/>
      <c r="G502" s="50"/>
      <c r="H502" s="50"/>
      <c r="I502" s="50"/>
      <c r="J502" s="50"/>
      <c r="K502" s="50"/>
      <c r="L502" s="50"/>
      <c r="M502" s="50"/>
    </row>
    <row r="503" spans="1:13" ht="12.75" x14ac:dyDescent="0.2">
      <c r="A503" s="54"/>
      <c r="B503" s="54"/>
      <c r="C503" s="54"/>
      <c r="D503" s="50"/>
      <c r="E503" s="50"/>
      <c r="F503" s="50"/>
      <c r="G503" s="50"/>
      <c r="H503" s="50"/>
      <c r="I503" s="50"/>
      <c r="J503" s="50"/>
      <c r="K503" s="50"/>
      <c r="L503" s="50"/>
      <c r="M503" s="50"/>
    </row>
    <row r="504" spans="1:13" ht="12.75" x14ac:dyDescent="0.2">
      <c r="A504" s="54"/>
      <c r="B504" s="54"/>
      <c r="C504" s="54"/>
      <c r="D504" s="50"/>
      <c r="E504" s="50"/>
      <c r="F504" s="50"/>
      <c r="G504" s="50"/>
      <c r="H504" s="50"/>
      <c r="I504" s="50"/>
      <c r="J504" s="50"/>
      <c r="K504" s="50"/>
      <c r="L504" s="50"/>
      <c r="M504" s="50"/>
    </row>
    <row r="505" spans="1:13" ht="12.75" x14ac:dyDescent="0.2">
      <c r="A505" s="54"/>
      <c r="B505" s="54"/>
      <c r="C505" s="54"/>
      <c r="D505" s="50"/>
      <c r="E505" s="50"/>
      <c r="F505" s="50"/>
      <c r="G505" s="50"/>
      <c r="H505" s="50"/>
      <c r="I505" s="50"/>
      <c r="J505" s="50"/>
      <c r="K505" s="50"/>
      <c r="L505" s="50"/>
      <c r="M505" s="50"/>
    </row>
    <row r="506" spans="1:13" ht="12.75" x14ac:dyDescent="0.2">
      <c r="A506" s="54"/>
      <c r="B506" s="54"/>
      <c r="C506" s="54"/>
      <c r="D506" s="50"/>
      <c r="E506" s="50"/>
      <c r="F506" s="50"/>
      <c r="G506" s="50"/>
      <c r="H506" s="50"/>
      <c r="I506" s="50"/>
      <c r="J506" s="50"/>
      <c r="K506" s="50"/>
      <c r="L506" s="50"/>
      <c r="M506" s="50"/>
    </row>
    <row r="507" spans="1:13" ht="12.75" x14ac:dyDescent="0.2">
      <c r="A507" s="54"/>
      <c r="B507" s="54"/>
      <c r="C507" s="54"/>
      <c r="D507" s="50"/>
      <c r="E507" s="50"/>
      <c r="F507" s="50"/>
      <c r="G507" s="50"/>
      <c r="H507" s="50"/>
      <c r="I507" s="50"/>
      <c r="J507" s="50"/>
      <c r="K507" s="50"/>
      <c r="L507" s="50"/>
      <c r="M507" s="50"/>
    </row>
    <row r="508" spans="1:13" ht="12.75" x14ac:dyDescent="0.2">
      <c r="A508" s="54"/>
      <c r="B508" s="54"/>
      <c r="C508" s="54"/>
      <c r="D508" s="50"/>
      <c r="E508" s="50"/>
      <c r="F508" s="50"/>
      <c r="G508" s="50"/>
      <c r="H508" s="50"/>
      <c r="I508" s="50"/>
      <c r="J508" s="50"/>
      <c r="K508" s="50"/>
      <c r="L508" s="50"/>
      <c r="M508" s="50"/>
    </row>
    <row r="509" spans="1:13" ht="12.75" x14ac:dyDescent="0.2">
      <c r="A509" s="54"/>
      <c r="B509" s="54"/>
      <c r="C509" s="54"/>
      <c r="D509" s="50"/>
      <c r="E509" s="50"/>
      <c r="F509" s="50"/>
      <c r="G509" s="50"/>
      <c r="H509" s="50"/>
      <c r="I509" s="50"/>
      <c r="J509" s="50"/>
      <c r="K509" s="50"/>
      <c r="L509" s="50"/>
      <c r="M509" s="50"/>
    </row>
    <row r="510" spans="1:13" ht="12.75" x14ac:dyDescent="0.2">
      <c r="A510" s="54"/>
      <c r="B510" s="54"/>
      <c r="C510" s="54"/>
      <c r="D510" s="50"/>
      <c r="E510" s="50"/>
      <c r="F510" s="50"/>
      <c r="G510" s="50"/>
      <c r="H510" s="50"/>
      <c r="I510" s="50"/>
      <c r="J510" s="50"/>
      <c r="K510" s="50"/>
      <c r="L510" s="50"/>
      <c r="M510" s="50"/>
    </row>
    <row r="511" spans="1:13" ht="12.75" x14ac:dyDescent="0.2">
      <c r="A511" s="54"/>
      <c r="B511" s="54"/>
      <c r="C511" s="54"/>
      <c r="D511" s="50"/>
      <c r="E511" s="50"/>
      <c r="F511" s="50"/>
      <c r="G511" s="50"/>
      <c r="H511" s="50"/>
      <c r="I511" s="50"/>
      <c r="J511" s="50"/>
      <c r="K511" s="50"/>
      <c r="L511" s="50"/>
      <c r="M511" s="50"/>
    </row>
    <row r="512" spans="1:13" ht="12.75" x14ac:dyDescent="0.2">
      <c r="A512" s="54"/>
      <c r="B512" s="54"/>
      <c r="C512" s="54"/>
      <c r="D512" s="50"/>
      <c r="E512" s="50"/>
      <c r="F512" s="50"/>
      <c r="G512" s="50"/>
      <c r="H512" s="50"/>
      <c r="I512" s="50"/>
      <c r="J512" s="50"/>
      <c r="K512" s="50"/>
      <c r="L512" s="50"/>
      <c r="M512" s="50"/>
    </row>
    <row r="513" spans="1:13" ht="12.75" x14ac:dyDescent="0.2">
      <c r="A513" s="54"/>
      <c r="B513" s="54"/>
      <c r="C513" s="54"/>
      <c r="D513" s="50"/>
      <c r="E513" s="50"/>
      <c r="F513" s="50"/>
      <c r="G513" s="50"/>
      <c r="H513" s="50"/>
      <c r="I513" s="50"/>
      <c r="J513" s="50"/>
      <c r="K513" s="50"/>
      <c r="L513" s="50"/>
      <c r="M513" s="50"/>
    </row>
    <row r="514" spans="1:13" ht="12.75" x14ac:dyDescent="0.2">
      <c r="A514" s="54"/>
      <c r="B514" s="54"/>
      <c r="C514" s="54"/>
      <c r="D514" s="50"/>
      <c r="E514" s="50"/>
      <c r="F514" s="50"/>
      <c r="G514" s="50"/>
      <c r="H514" s="50"/>
      <c r="I514" s="50"/>
      <c r="J514" s="50"/>
      <c r="K514" s="50"/>
      <c r="L514" s="50"/>
      <c r="M514" s="50"/>
    </row>
    <row r="515" spans="1:13" ht="12.75" x14ac:dyDescent="0.2">
      <c r="A515" s="54"/>
      <c r="B515" s="54"/>
      <c r="C515" s="54"/>
      <c r="D515" s="50"/>
      <c r="E515" s="50"/>
      <c r="F515" s="50"/>
      <c r="G515" s="50"/>
      <c r="H515" s="50"/>
      <c r="I515" s="50"/>
      <c r="J515" s="50"/>
      <c r="K515" s="50"/>
      <c r="L515" s="50"/>
      <c r="M515" s="50"/>
    </row>
    <row r="516" spans="1:13" ht="12.75" x14ac:dyDescent="0.2">
      <c r="A516" s="54"/>
      <c r="B516" s="54"/>
      <c r="C516" s="54"/>
      <c r="D516" s="50"/>
      <c r="E516" s="50"/>
      <c r="F516" s="50"/>
      <c r="G516" s="50"/>
      <c r="H516" s="50"/>
      <c r="I516" s="50"/>
      <c r="J516" s="50"/>
      <c r="K516" s="50"/>
      <c r="L516" s="50"/>
      <c r="M516" s="50"/>
    </row>
    <row r="517" spans="1:13" ht="12.75" x14ac:dyDescent="0.2">
      <c r="A517" s="54"/>
      <c r="B517" s="54"/>
      <c r="C517" s="54"/>
      <c r="D517" s="50"/>
      <c r="E517" s="50"/>
      <c r="F517" s="50"/>
      <c r="G517" s="50"/>
      <c r="H517" s="50"/>
      <c r="I517" s="50"/>
      <c r="J517" s="50"/>
      <c r="K517" s="50"/>
      <c r="L517" s="50"/>
      <c r="M517" s="50"/>
    </row>
    <row r="518" spans="1:13" ht="12.75" x14ac:dyDescent="0.2">
      <c r="A518" s="54"/>
      <c r="B518" s="54"/>
      <c r="C518" s="54"/>
      <c r="D518" s="50"/>
      <c r="E518" s="50"/>
      <c r="F518" s="50"/>
      <c r="G518" s="50"/>
      <c r="H518" s="50"/>
      <c r="I518" s="50"/>
      <c r="J518" s="50"/>
      <c r="K518" s="50"/>
      <c r="L518" s="50"/>
      <c r="M518" s="50"/>
    </row>
    <row r="519" spans="1:13" ht="12.75" x14ac:dyDescent="0.2">
      <c r="A519" s="54"/>
      <c r="B519" s="54"/>
      <c r="C519" s="54"/>
      <c r="D519" s="50"/>
      <c r="E519" s="50"/>
      <c r="F519" s="50"/>
      <c r="G519" s="50"/>
      <c r="H519" s="50"/>
      <c r="I519" s="50"/>
      <c r="J519" s="50"/>
      <c r="K519" s="50"/>
      <c r="L519" s="50"/>
      <c r="M519" s="50"/>
    </row>
    <row r="520" spans="1:13" ht="12.75" x14ac:dyDescent="0.2">
      <c r="A520" s="54"/>
      <c r="B520" s="54"/>
      <c r="C520" s="54"/>
      <c r="D520" s="50"/>
      <c r="E520" s="50"/>
      <c r="F520" s="50"/>
      <c r="G520" s="50"/>
      <c r="H520" s="50"/>
      <c r="I520" s="50"/>
      <c r="J520" s="50"/>
      <c r="K520" s="50"/>
      <c r="L520" s="50"/>
      <c r="M520" s="50"/>
    </row>
    <row r="521" spans="1:13" ht="12.75" x14ac:dyDescent="0.2">
      <c r="A521" s="54"/>
      <c r="B521" s="54"/>
      <c r="C521" s="54"/>
      <c r="D521" s="50"/>
      <c r="E521" s="50"/>
      <c r="F521" s="50"/>
      <c r="G521" s="50"/>
      <c r="H521" s="50"/>
      <c r="I521" s="50"/>
      <c r="J521" s="50"/>
      <c r="K521" s="50"/>
      <c r="L521" s="50"/>
      <c r="M521" s="50"/>
    </row>
    <row r="522" spans="1:13" ht="12.75" x14ac:dyDescent="0.2">
      <c r="A522" s="54"/>
      <c r="B522" s="54"/>
      <c r="C522" s="54"/>
      <c r="D522" s="50"/>
      <c r="E522" s="50"/>
      <c r="F522" s="50"/>
      <c r="G522" s="50"/>
      <c r="H522" s="50"/>
      <c r="I522" s="50"/>
      <c r="J522" s="50"/>
      <c r="K522" s="50"/>
      <c r="L522" s="50"/>
      <c r="M522" s="50"/>
    </row>
    <row r="523" spans="1:13" ht="12.75" x14ac:dyDescent="0.2">
      <c r="A523" s="54"/>
      <c r="B523" s="54"/>
      <c r="C523" s="54"/>
      <c r="D523" s="50"/>
      <c r="E523" s="50"/>
      <c r="F523" s="50"/>
      <c r="G523" s="50"/>
      <c r="H523" s="50"/>
      <c r="I523" s="50"/>
      <c r="J523" s="50"/>
      <c r="K523" s="50"/>
      <c r="L523" s="50"/>
      <c r="M523" s="50"/>
    </row>
    <row r="524" spans="1:13" ht="12.75" x14ac:dyDescent="0.2">
      <c r="A524" s="54"/>
      <c r="B524" s="54"/>
      <c r="C524" s="54"/>
      <c r="D524" s="50"/>
      <c r="E524" s="50"/>
      <c r="F524" s="50"/>
      <c r="G524" s="50"/>
      <c r="H524" s="50"/>
      <c r="I524" s="50"/>
      <c r="J524" s="50"/>
      <c r="K524" s="50"/>
      <c r="L524" s="50"/>
      <c r="M524" s="50"/>
    </row>
    <row r="525" spans="1:13" ht="12.75" x14ac:dyDescent="0.2">
      <c r="A525" s="54"/>
      <c r="B525" s="54"/>
      <c r="C525" s="54"/>
      <c r="D525" s="50"/>
      <c r="E525" s="50"/>
      <c r="F525" s="50"/>
      <c r="G525" s="50"/>
      <c r="H525" s="50"/>
      <c r="I525" s="50"/>
      <c r="J525" s="50"/>
      <c r="K525" s="50"/>
      <c r="L525" s="50"/>
      <c r="M525" s="50"/>
    </row>
    <row r="526" spans="1:13" ht="12.75" x14ac:dyDescent="0.2">
      <c r="A526" s="54"/>
      <c r="B526" s="54"/>
      <c r="C526" s="54"/>
      <c r="D526" s="50"/>
      <c r="E526" s="50"/>
      <c r="F526" s="50"/>
      <c r="G526" s="50"/>
      <c r="H526" s="50"/>
      <c r="I526" s="50"/>
      <c r="J526" s="50"/>
      <c r="K526" s="50"/>
      <c r="L526" s="50"/>
      <c r="M526" s="50"/>
    </row>
    <row r="527" spans="1:13" ht="12.75" x14ac:dyDescent="0.2">
      <c r="A527" s="54"/>
      <c r="B527" s="54"/>
      <c r="C527" s="54"/>
      <c r="D527" s="50"/>
      <c r="E527" s="50"/>
      <c r="F527" s="50"/>
      <c r="G527" s="50"/>
      <c r="H527" s="50"/>
      <c r="I527" s="50"/>
      <c r="J527" s="50"/>
      <c r="K527" s="50"/>
      <c r="L527" s="50"/>
      <c r="M527" s="50"/>
    </row>
    <row r="528" spans="1:13" ht="12.75" x14ac:dyDescent="0.2">
      <c r="A528" s="54"/>
      <c r="B528" s="54"/>
      <c r="C528" s="54"/>
      <c r="D528" s="50"/>
      <c r="E528" s="50"/>
      <c r="F528" s="50"/>
      <c r="G528" s="50"/>
      <c r="H528" s="50"/>
      <c r="I528" s="50"/>
      <c r="J528" s="50"/>
      <c r="K528" s="50"/>
      <c r="L528" s="50"/>
      <c r="M528" s="50"/>
    </row>
    <row r="529" spans="1:13" ht="12.75" x14ac:dyDescent="0.2">
      <c r="A529" s="54"/>
      <c r="B529" s="54"/>
      <c r="C529" s="54"/>
      <c r="D529" s="50"/>
      <c r="E529" s="50"/>
      <c r="F529" s="50"/>
      <c r="G529" s="50"/>
      <c r="H529" s="50"/>
      <c r="I529" s="50"/>
      <c r="J529" s="50"/>
      <c r="K529" s="50"/>
      <c r="L529" s="50"/>
      <c r="M529" s="50"/>
    </row>
    <row r="530" spans="1:13" ht="12.75" x14ac:dyDescent="0.2">
      <c r="A530" s="54"/>
      <c r="B530" s="54"/>
      <c r="C530" s="54"/>
      <c r="D530" s="50"/>
      <c r="E530" s="50"/>
      <c r="F530" s="50"/>
      <c r="G530" s="50"/>
      <c r="H530" s="50"/>
      <c r="I530" s="50"/>
      <c r="J530" s="50"/>
      <c r="K530" s="50"/>
      <c r="L530" s="50"/>
      <c r="M530" s="50"/>
    </row>
    <row r="531" spans="1:13" ht="12.75" x14ac:dyDescent="0.2">
      <c r="A531" s="54"/>
      <c r="B531" s="54"/>
      <c r="C531" s="54"/>
      <c r="D531" s="50"/>
      <c r="E531" s="50"/>
      <c r="F531" s="50"/>
      <c r="G531" s="50"/>
      <c r="H531" s="50"/>
      <c r="I531" s="50"/>
      <c r="J531" s="50"/>
      <c r="K531" s="50"/>
      <c r="L531" s="50"/>
      <c r="M531" s="50"/>
    </row>
    <row r="532" spans="1:13" ht="12.75" x14ac:dyDescent="0.2">
      <c r="A532" s="54"/>
      <c r="B532" s="54"/>
      <c r="C532" s="54"/>
      <c r="D532" s="50"/>
      <c r="E532" s="50"/>
      <c r="F532" s="50"/>
      <c r="G532" s="50"/>
      <c r="H532" s="50"/>
      <c r="I532" s="50"/>
      <c r="J532" s="50"/>
      <c r="K532" s="50"/>
      <c r="L532" s="50"/>
      <c r="M532" s="50"/>
    </row>
    <row r="533" spans="1:13" ht="12.75" x14ac:dyDescent="0.2">
      <c r="A533" s="54"/>
      <c r="B533" s="54"/>
      <c r="C533" s="54"/>
      <c r="D533" s="50"/>
      <c r="E533" s="50"/>
      <c r="F533" s="50"/>
      <c r="G533" s="50"/>
      <c r="H533" s="50"/>
      <c r="I533" s="50"/>
      <c r="J533" s="50"/>
      <c r="K533" s="50"/>
      <c r="L533" s="50"/>
      <c r="M533" s="50"/>
    </row>
    <row r="534" spans="1:13" ht="12.75" x14ac:dyDescent="0.2">
      <c r="A534" s="54"/>
      <c r="B534" s="54"/>
      <c r="C534" s="54"/>
      <c r="D534" s="50"/>
      <c r="E534" s="50"/>
      <c r="F534" s="50"/>
      <c r="G534" s="50"/>
      <c r="H534" s="50"/>
      <c r="I534" s="50"/>
      <c r="J534" s="50"/>
      <c r="K534" s="50"/>
      <c r="L534" s="50"/>
      <c r="M534" s="50"/>
    </row>
    <row r="535" spans="1:13" ht="12.75" x14ac:dyDescent="0.2">
      <c r="A535" s="54"/>
      <c r="B535" s="54"/>
      <c r="C535" s="54"/>
      <c r="D535" s="50"/>
      <c r="E535" s="50"/>
      <c r="F535" s="50"/>
      <c r="G535" s="50"/>
      <c r="H535" s="50"/>
      <c r="I535" s="50"/>
      <c r="J535" s="50"/>
      <c r="K535" s="50"/>
      <c r="L535" s="50"/>
      <c r="M535" s="50"/>
    </row>
    <row r="536" spans="1:13" ht="12.75" x14ac:dyDescent="0.2">
      <c r="A536" s="54"/>
      <c r="B536" s="54"/>
      <c r="C536" s="54"/>
      <c r="D536" s="50"/>
      <c r="E536" s="50"/>
      <c r="F536" s="50"/>
      <c r="G536" s="50"/>
      <c r="H536" s="50"/>
      <c r="I536" s="50"/>
      <c r="J536" s="50"/>
      <c r="K536" s="50"/>
      <c r="L536" s="50"/>
      <c r="M536" s="50"/>
    </row>
    <row r="537" spans="1:13" ht="12.75" x14ac:dyDescent="0.2">
      <c r="A537" s="54"/>
      <c r="B537" s="54"/>
      <c r="C537" s="54"/>
      <c r="D537" s="50"/>
      <c r="E537" s="50"/>
      <c r="F537" s="50"/>
      <c r="G537" s="50"/>
      <c r="H537" s="50"/>
      <c r="I537" s="50"/>
      <c r="J537" s="50"/>
      <c r="K537" s="50"/>
      <c r="L537" s="50"/>
      <c r="M537" s="50"/>
    </row>
    <row r="538" spans="1:13" ht="12.75" x14ac:dyDescent="0.2">
      <c r="A538" s="54"/>
      <c r="B538" s="54"/>
      <c r="C538" s="54"/>
      <c r="D538" s="50"/>
      <c r="E538" s="50"/>
      <c r="F538" s="50"/>
      <c r="G538" s="50"/>
      <c r="H538" s="50"/>
      <c r="I538" s="50"/>
      <c r="J538" s="50"/>
      <c r="K538" s="50"/>
      <c r="L538" s="50"/>
      <c r="M538" s="50"/>
    </row>
    <row r="539" spans="1:13" ht="12.75" x14ac:dyDescent="0.2">
      <c r="A539" s="54"/>
      <c r="B539" s="54"/>
      <c r="C539" s="54"/>
      <c r="D539" s="50"/>
      <c r="E539" s="50"/>
      <c r="F539" s="50"/>
      <c r="G539" s="50"/>
      <c r="H539" s="50"/>
      <c r="I539" s="50"/>
      <c r="J539" s="50"/>
      <c r="K539" s="50"/>
      <c r="L539" s="50"/>
      <c r="M539" s="50"/>
    </row>
    <row r="540" spans="1:13" ht="12.75" x14ac:dyDescent="0.2">
      <c r="A540" s="54"/>
      <c r="B540" s="54"/>
      <c r="C540" s="54"/>
      <c r="D540" s="50"/>
      <c r="E540" s="50"/>
      <c r="F540" s="50"/>
      <c r="G540" s="50"/>
      <c r="H540" s="50"/>
      <c r="I540" s="50"/>
      <c r="J540" s="50"/>
      <c r="K540" s="50"/>
      <c r="L540" s="50"/>
      <c r="M540" s="50"/>
    </row>
    <row r="541" spans="1:13" ht="12.75" x14ac:dyDescent="0.2">
      <c r="A541" s="54"/>
      <c r="B541" s="54"/>
      <c r="C541" s="54"/>
      <c r="D541" s="50"/>
      <c r="E541" s="50"/>
      <c r="F541" s="50"/>
      <c r="G541" s="50"/>
      <c r="H541" s="50"/>
      <c r="I541" s="50"/>
      <c r="J541" s="50"/>
      <c r="K541" s="50"/>
      <c r="L541" s="50"/>
      <c r="M541" s="50"/>
    </row>
    <row r="542" spans="1:13" ht="12.75" x14ac:dyDescent="0.2">
      <c r="A542" s="54"/>
      <c r="B542" s="54"/>
      <c r="C542" s="54"/>
      <c r="D542" s="50"/>
      <c r="E542" s="50"/>
      <c r="F542" s="50"/>
      <c r="G542" s="50"/>
      <c r="H542" s="50"/>
      <c r="I542" s="50"/>
      <c r="J542" s="50"/>
      <c r="K542" s="50"/>
      <c r="L542" s="50"/>
      <c r="M542" s="50"/>
    </row>
    <row r="543" spans="1:13" ht="12.75" x14ac:dyDescent="0.2">
      <c r="A543" s="54"/>
      <c r="B543" s="54"/>
      <c r="C543" s="54"/>
      <c r="D543" s="50"/>
      <c r="E543" s="50"/>
      <c r="F543" s="50"/>
      <c r="G543" s="50"/>
      <c r="H543" s="50"/>
      <c r="I543" s="50"/>
      <c r="J543" s="50"/>
      <c r="K543" s="50"/>
      <c r="L543" s="50"/>
      <c r="M543" s="50"/>
    </row>
    <row r="544" spans="1:13" ht="12.75" x14ac:dyDescent="0.2">
      <c r="A544" s="54"/>
      <c r="B544" s="54"/>
      <c r="C544" s="54"/>
      <c r="D544" s="50"/>
      <c r="E544" s="50"/>
      <c r="F544" s="50"/>
      <c r="G544" s="50"/>
      <c r="H544" s="50"/>
      <c r="I544" s="50"/>
      <c r="J544" s="50"/>
      <c r="K544" s="50"/>
      <c r="L544" s="50"/>
      <c r="M544" s="50"/>
    </row>
    <row r="545" spans="1:13" ht="12.75" x14ac:dyDescent="0.2">
      <c r="A545" s="54"/>
      <c r="B545" s="54"/>
      <c r="C545" s="54"/>
      <c r="D545" s="50"/>
      <c r="E545" s="50"/>
      <c r="F545" s="50"/>
      <c r="G545" s="50"/>
      <c r="H545" s="50"/>
      <c r="I545" s="50"/>
      <c r="J545" s="50"/>
      <c r="K545" s="50"/>
      <c r="L545" s="50"/>
      <c r="M545" s="50"/>
    </row>
    <row r="546" spans="1:13" ht="12.75" x14ac:dyDescent="0.2">
      <c r="A546" s="54"/>
      <c r="B546" s="54"/>
      <c r="C546" s="54"/>
      <c r="D546" s="50"/>
      <c r="E546" s="50"/>
      <c r="F546" s="50"/>
      <c r="G546" s="50"/>
      <c r="H546" s="50"/>
      <c r="I546" s="50"/>
      <c r="J546" s="50"/>
      <c r="K546" s="50"/>
      <c r="L546" s="50"/>
      <c r="M546" s="50"/>
    </row>
    <row r="547" spans="1:13" ht="12.75" x14ac:dyDescent="0.2">
      <c r="A547" s="54"/>
      <c r="B547" s="54"/>
      <c r="C547" s="54"/>
      <c r="D547" s="50"/>
      <c r="E547" s="50"/>
      <c r="F547" s="50"/>
      <c r="G547" s="50"/>
      <c r="H547" s="50"/>
      <c r="I547" s="50"/>
      <c r="J547" s="50"/>
      <c r="K547" s="50"/>
      <c r="L547" s="50"/>
      <c r="M547" s="50"/>
    </row>
    <row r="548" spans="1:13" ht="12.75" x14ac:dyDescent="0.2">
      <c r="A548" s="54"/>
      <c r="B548" s="54"/>
      <c r="C548" s="54"/>
      <c r="D548" s="50"/>
      <c r="E548" s="50"/>
      <c r="F548" s="50"/>
      <c r="G548" s="50"/>
      <c r="H548" s="50"/>
      <c r="I548" s="50"/>
      <c r="J548" s="50"/>
      <c r="K548" s="50"/>
      <c r="L548" s="50"/>
      <c r="M548" s="50"/>
    </row>
    <row r="549" spans="1:13" ht="12.75" x14ac:dyDescent="0.2">
      <c r="A549" s="54"/>
      <c r="B549" s="54"/>
      <c r="C549" s="54"/>
      <c r="D549" s="50"/>
      <c r="E549" s="50"/>
      <c r="F549" s="50"/>
      <c r="G549" s="50"/>
      <c r="H549" s="50"/>
      <c r="I549" s="50"/>
      <c r="J549" s="50"/>
      <c r="K549" s="50"/>
      <c r="L549" s="50"/>
      <c r="M549" s="50"/>
    </row>
    <row r="550" spans="1:13" ht="12.75" x14ac:dyDescent="0.2">
      <c r="A550" s="54"/>
      <c r="B550" s="54"/>
      <c r="C550" s="54"/>
      <c r="D550" s="50"/>
      <c r="E550" s="50"/>
      <c r="F550" s="50"/>
      <c r="G550" s="50"/>
      <c r="H550" s="50"/>
      <c r="I550" s="50"/>
      <c r="J550" s="50"/>
      <c r="K550" s="50"/>
      <c r="L550" s="50"/>
      <c r="M550" s="50"/>
    </row>
    <row r="551" spans="1:13" ht="12.75" x14ac:dyDescent="0.2">
      <c r="A551" s="54"/>
      <c r="B551" s="54"/>
      <c r="C551" s="54"/>
      <c r="D551" s="50"/>
      <c r="E551" s="50"/>
      <c r="F551" s="50"/>
      <c r="G551" s="50"/>
      <c r="H551" s="50"/>
      <c r="I551" s="50"/>
      <c r="J551" s="50"/>
      <c r="K551" s="50"/>
      <c r="L551" s="50"/>
      <c r="M551" s="50"/>
    </row>
    <row r="552" spans="1:13" ht="12.75" x14ac:dyDescent="0.2">
      <c r="A552" s="54"/>
      <c r="B552" s="54"/>
      <c r="C552" s="54"/>
      <c r="D552" s="50"/>
      <c r="E552" s="50"/>
      <c r="F552" s="50"/>
      <c r="G552" s="50"/>
      <c r="H552" s="50"/>
      <c r="I552" s="50"/>
      <c r="J552" s="50"/>
      <c r="K552" s="50"/>
      <c r="L552" s="50"/>
      <c r="M552" s="50"/>
    </row>
    <row r="553" spans="1:13" ht="12.75" x14ac:dyDescent="0.2">
      <c r="A553" s="54"/>
      <c r="B553" s="54"/>
      <c r="C553" s="54"/>
      <c r="D553" s="50"/>
      <c r="E553" s="50"/>
      <c r="F553" s="50"/>
      <c r="G553" s="50"/>
      <c r="H553" s="50"/>
      <c r="I553" s="50"/>
      <c r="J553" s="50"/>
      <c r="K553" s="50"/>
      <c r="L553" s="50"/>
      <c r="M553" s="50"/>
    </row>
    <row r="554" spans="1:13" ht="12.75" x14ac:dyDescent="0.2">
      <c r="A554" s="54"/>
      <c r="B554" s="54"/>
      <c r="C554" s="54"/>
      <c r="D554" s="50"/>
      <c r="E554" s="50"/>
      <c r="F554" s="50"/>
      <c r="G554" s="50"/>
      <c r="H554" s="50"/>
      <c r="I554" s="50"/>
      <c r="J554" s="50"/>
      <c r="K554" s="50"/>
      <c r="L554" s="50"/>
      <c r="M554" s="50"/>
    </row>
    <row r="555" spans="1:13" ht="12.75" x14ac:dyDescent="0.2">
      <c r="A555" s="54"/>
      <c r="B555" s="54"/>
      <c r="C555" s="54"/>
      <c r="D555" s="50"/>
      <c r="E555" s="50"/>
      <c r="F555" s="50"/>
      <c r="G555" s="50"/>
      <c r="H555" s="50"/>
      <c r="I555" s="50"/>
      <c r="J555" s="50"/>
      <c r="K555" s="50"/>
      <c r="L555" s="50"/>
      <c r="M555" s="50"/>
    </row>
    <row r="556" spans="1:13" ht="12.75" x14ac:dyDescent="0.2">
      <c r="A556" s="54"/>
      <c r="B556" s="54"/>
      <c r="C556" s="54"/>
      <c r="D556" s="50"/>
      <c r="E556" s="50"/>
      <c r="F556" s="50"/>
      <c r="G556" s="50"/>
      <c r="H556" s="50"/>
      <c r="I556" s="50"/>
      <c r="J556" s="50"/>
      <c r="K556" s="50"/>
      <c r="L556" s="50"/>
      <c r="M556" s="50"/>
    </row>
    <row r="557" spans="1:13" ht="12.75" x14ac:dyDescent="0.2">
      <c r="A557" s="54"/>
      <c r="B557" s="54"/>
      <c r="C557" s="54"/>
      <c r="D557" s="50"/>
      <c r="E557" s="50"/>
      <c r="F557" s="50"/>
      <c r="G557" s="50"/>
      <c r="H557" s="50"/>
      <c r="I557" s="50"/>
      <c r="J557" s="50"/>
      <c r="K557" s="50"/>
      <c r="L557" s="50"/>
      <c r="M557" s="50"/>
    </row>
    <row r="558" spans="1:13" ht="12.75" x14ac:dyDescent="0.2">
      <c r="A558" s="54"/>
      <c r="B558" s="54"/>
      <c r="C558" s="54"/>
      <c r="D558" s="50"/>
      <c r="E558" s="50"/>
      <c r="F558" s="50"/>
      <c r="G558" s="50"/>
      <c r="H558" s="50"/>
      <c r="I558" s="50"/>
      <c r="J558" s="50"/>
      <c r="K558" s="50"/>
      <c r="L558" s="50"/>
      <c r="M558" s="50"/>
    </row>
    <row r="559" spans="1:13" ht="12.75" x14ac:dyDescent="0.2">
      <c r="A559" s="54"/>
      <c r="B559" s="54"/>
      <c r="C559" s="54"/>
      <c r="D559" s="50"/>
      <c r="E559" s="50"/>
      <c r="F559" s="50"/>
      <c r="G559" s="50"/>
      <c r="H559" s="50"/>
      <c r="I559" s="50"/>
      <c r="J559" s="50"/>
      <c r="K559" s="50"/>
      <c r="L559" s="50"/>
      <c r="M559" s="50"/>
    </row>
    <row r="560" spans="1:13" ht="12.75" x14ac:dyDescent="0.2">
      <c r="A560" s="54"/>
      <c r="B560" s="54"/>
      <c r="C560" s="54"/>
      <c r="D560" s="50"/>
      <c r="E560" s="50"/>
      <c r="F560" s="50"/>
      <c r="G560" s="50"/>
      <c r="H560" s="50"/>
      <c r="I560" s="50"/>
      <c r="J560" s="50"/>
      <c r="K560" s="50"/>
      <c r="L560" s="50"/>
      <c r="M560" s="50"/>
    </row>
    <row r="561" spans="1:13" ht="12.75" x14ac:dyDescent="0.2">
      <c r="A561" s="54"/>
      <c r="B561" s="54"/>
      <c r="C561" s="54"/>
      <c r="D561" s="50"/>
      <c r="E561" s="50"/>
      <c r="F561" s="50"/>
      <c r="G561" s="50"/>
      <c r="H561" s="50"/>
      <c r="I561" s="50"/>
      <c r="J561" s="50"/>
      <c r="K561" s="50"/>
      <c r="L561" s="50"/>
      <c r="M561" s="50"/>
    </row>
    <row r="562" spans="1:13" ht="12.75" x14ac:dyDescent="0.2">
      <c r="A562" s="54"/>
      <c r="B562" s="54"/>
      <c r="C562" s="54"/>
      <c r="D562" s="50"/>
      <c r="E562" s="50"/>
      <c r="F562" s="50"/>
      <c r="G562" s="50"/>
      <c r="H562" s="50"/>
      <c r="I562" s="50"/>
      <c r="J562" s="50"/>
      <c r="K562" s="50"/>
      <c r="L562" s="50"/>
      <c r="M562" s="50"/>
    </row>
    <row r="563" spans="1:13" ht="12.75" x14ac:dyDescent="0.2">
      <c r="A563" s="54"/>
      <c r="B563" s="54"/>
      <c r="C563" s="54"/>
      <c r="D563" s="50"/>
      <c r="E563" s="50"/>
      <c r="F563" s="50"/>
      <c r="G563" s="50"/>
      <c r="H563" s="50"/>
      <c r="I563" s="50"/>
      <c r="J563" s="50"/>
      <c r="K563" s="50"/>
      <c r="L563" s="50"/>
      <c r="M563" s="50"/>
    </row>
    <row r="564" spans="1:13" ht="12.75" x14ac:dyDescent="0.2">
      <c r="A564" s="54"/>
      <c r="B564" s="54"/>
      <c r="C564" s="54"/>
      <c r="D564" s="50"/>
      <c r="E564" s="50"/>
      <c r="F564" s="50"/>
      <c r="G564" s="50"/>
      <c r="H564" s="50"/>
      <c r="I564" s="50"/>
      <c r="J564" s="50"/>
      <c r="K564" s="50"/>
      <c r="L564" s="50"/>
      <c r="M564" s="50"/>
    </row>
    <row r="565" spans="1:13" ht="12.75" x14ac:dyDescent="0.2">
      <c r="A565" s="54"/>
      <c r="B565" s="54"/>
      <c r="C565" s="54"/>
      <c r="D565" s="50"/>
      <c r="E565" s="50"/>
      <c r="F565" s="50"/>
      <c r="G565" s="50"/>
      <c r="H565" s="50"/>
      <c r="I565" s="50"/>
      <c r="J565" s="50"/>
      <c r="K565" s="50"/>
      <c r="L565" s="50"/>
      <c r="M565" s="50"/>
    </row>
    <row r="566" spans="1:13" ht="12.75" x14ac:dyDescent="0.2">
      <c r="A566" s="54"/>
      <c r="B566" s="54"/>
      <c r="C566" s="54"/>
      <c r="D566" s="50"/>
      <c r="E566" s="50"/>
      <c r="F566" s="50"/>
      <c r="G566" s="50"/>
      <c r="H566" s="50"/>
      <c r="I566" s="50"/>
      <c r="J566" s="50"/>
      <c r="K566" s="50"/>
      <c r="L566" s="50"/>
      <c r="M566" s="50"/>
    </row>
    <row r="567" spans="1:13" ht="12.75" x14ac:dyDescent="0.2">
      <c r="A567" s="54"/>
      <c r="B567" s="54"/>
      <c r="C567" s="54"/>
      <c r="D567" s="50"/>
      <c r="E567" s="50"/>
      <c r="F567" s="50"/>
      <c r="G567" s="50"/>
      <c r="H567" s="50"/>
      <c r="I567" s="50"/>
      <c r="J567" s="50"/>
      <c r="K567" s="50"/>
      <c r="L567" s="50"/>
      <c r="M567" s="50"/>
    </row>
    <row r="568" spans="1:13" ht="12.75" x14ac:dyDescent="0.2">
      <c r="A568" s="54"/>
      <c r="B568" s="54"/>
      <c r="C568" s="54"/>
      <c r="D568" s="50"/>
      <c r="E568" s="50"/>
      <c r="F568" s="50"/>
      <c r="G568" s="50"/>
      <c r="H568" s="50"/>
      <c r="I568" s="50"/>
      <c r="J568" s="50"/>
      <c r="K568" s="50"/>
      <c r="L568" s="50"/>
      <c r="M568" s="50"/>
    </row>
    <row r="569" spans="1:13" ht="12.75" x14ac:dyDescent="0.2">
      <c r="A569" s="54"/>
      <c r="B569" s="54"/>
      <c r="C569" s="54"/>
      <c r="D569" s="50"/>
      <c r="E569" s="50"/>
      <c r="F569" s="50"/>
      <c r="G569" s="50"/>
      <c r="H569" s="50"/>
      <c r="I569" s="50"/>
      <c r="J569" s="50"/>
      <c r="K569" s="50"/>
      <c r="L569" s="50"/>
      <c r="M569" s="50"/>
    </row>
    <row r="570" spans="1:13" ht="12.75" x14ac:dyDescent="0.2">
      <c r="A570" s="54"/>
      <c r="B570" s="54"/>
      <c r="C570" s="54"/>
      <c r="D570" s="50"/>
      <c r="E570" s="50"/>
      <c r="F570" s="50"/>
      <c r="G570" s="50"/>
      <c r="H570" s="50"/>
      <c r="I570" s="50"/>
      <c r="J570" s="50"/>
      <c r="K570" s="50"/>
      <c r="L570" s="50"/>
      <c r="M570" s="50"/>
    </row>
    <row r="571" spans="1:13" ht="12.75" x14ac:dyDescent="0.2">
      <c r="A571" s="54"/>
      <c r="B571" s="54"/>
      <c r="C571" s="54"/>
      <c r="D571" s="50"/>
      <c r="E571" s="50"/>
      <c r="F571" s="50"/>
      <c r="G571" s="50"/>
      <c r="H571" s="50"/>
      <c r="I571" s="50"/>
      <c r="J571" s="50"/>
      <c r="K571" s="50"/>
      <c r="L571" s="50"/>
      <c r="M571" s="50"/>
    </row>
    <row r="572" spans="1:13" ht="12.75" x14ac:dyDescent="0.2">
      <c r="A572" s="54"/>
      <c r="B572" s="54"/>
      <c r="C572" s="54"/>
      <c r="D572" s="50"/>
      <c r="E572" s="50"/>
      <c r="F572" s="50"/>
      <c r="G572" s="50"/>
      <c r="H572" s="50"/>
      <c r="I572" s="50"/>
      <c r="J572" s="50"/>
      <c r="K572" s="50"/>
      <c r="L572" s="50"/>
      <c r="M572" s="50"/>
    </row>
    <row r="573" spans="1:13" ht="12.75" x14ac:dyDescent="0.2">
      <c r="A573" s="54"/>
      <c r="B573" s="54"/>
      <c r="C573" s="54"/>
      <c r="D573" s="50"/>
      <c r="E573" s="50"/>
      <c r="F573" s="50"/>
      <c r="G573" s="50"/>
      <c r="H573" s="50"/>
      <c r="I573" s="50"/>
      <c r="J573" s="50"/>
      <c r="K573" s="50"/>
      <c r="L573" s="50"/>
      <c r="M573" s="50"/>
    </row>
    <row r="574" spans="1:13" ht="12.75" x14ac:dyDescent="0.2">
      <c r="A574" s="54"/>
      <c r="B574" s="54"/>
      <c r="C574" s="54"/>
      <c r="D574" s="50"/>
      <c r="E574" s="50"/>
      <c r="F574" s="50"/>
      <c r="G574" s="50"/>
      <c r="H574" s="50"/>
      <c r="I574" s="50"/>
      <c r="J574" s="50"/>
      <c r="K574" s="50"/>
      <c r="L574" s="50"/>
      <c r="M574" s="50"/>
    </row>
    <row r="575" spans="1:13" ht="12.75" x14ac:dyDescent="0.2">
      <c r="A575" s="54"/>
      <c r="B575" s="54"/>
      <c r="C575" s="54"/>
      <c r="D575" s="50"/>
      <c r="E575" s="50"/>
      <c r="F575" s="50"/>
      <c r="G575" s="50"/>
      <c r="H575" s="50"/>
      <c r="I575" s="50"/>
      <c r="J575" s="50"/>
      <c r="K575" s="50"/>
      <c r="L575" s="50"/>
      <c r="M575" s="50"/>
    </row>
    <row r="576" spans="1:13" ht="12.75" x14ac:dyDescent="0.2">
      <c r="A576" s="54"/>
      <c r="B576" s="54"/>
      <c r="C576" s="54"/>
      <c r="D576" s="50"/>
      <c r="E576" s="50"/>
      <c r="F576" s="50"/>
      <c r="G576" s="50"/>
      <c r="H576" s="50"/>
      <c r="I576" s="50"/>
      <c r="J576" s="50"/>
      <c r="K576" s="50"/>
      <c r="L576" s="50"/>
      <c r="M576" s="50"/>
    </row>
    <row r="577" spans="1:13" ht="12.75" x14ac:dyDescent="0.2">
      <c r="A577" s="54"/>
      <c r="B577" s="54"/>
      <c r="C577" s="54"/>
      <c r="D577" s="50"/>
      <c r="E577" s="50"/>
      <c r="F577" s="50"/>
      <c r="G577" s="50"/>
      <c r="H577" s="50"/>
      <c r="I577" s="50"/>
      <c r="J577" s="50"/>
      <c r="K577" s="50"/>
      <c r="L577" s="50"/>
      <c r="M577" s="50"/>
    </row>
    <row r="578" spans="1:13" ht="12.75" x14ac:dyDescent="0.2">
      <c r="A578" s="54"/>
      <c r="B578" s="54"/>
      <c r="C578" s="54"/>
      <c r="D578" s="50"/>
      <c r="E578" s="50"/>
      <c r="F578" s="50"/>
      <c r="G578" s="50"/>
      <c r="H578" s="50"/>
      <c r="I578" s="50"/>
      <c r="J578" s="50"/>
      <c r="K578" s="50"/>
      <c r="L578" s="50"/>
      <c r="M578" s="50"/>
    </row>
    <row r="579" spans="1:13" ht="12.75" x14ac:dyDescent="0.2">
      <c r="A579" s="54"/>
      <c r="B579" s="54"/>
      <c r="C579" s="54"/>
      <c r="D579" s="50"/>
      <c r="E579" s="50"/>
      <c r="F579" s="50"/>
      <c r="G579" s="50"/>
      <c r="H579" s="50"/>
      <c r="I579" s="50"/>
      <c r="J579" s="50"/>
      <c r="K579" s="50"/>
      <c r="L579" s="50"/>
      <c r="M579" s="50"/>
    </row>
    <row r="580" spans="1:13" ht="12.75" x14ac:dyDescent="0.2">
      <c r="A580" s="54"/>
      <c r="B580" s="54"/>
      <c r="C580" s="54"/>
      <c r="D580" s="50"/>
      <c r="E580" s="50"/>
      <c r="F580" s="50"/>
      <c r="G580" s="50"/>
      <c r="H580" s="50"/>
      <c r="I580" s="50"/>
      <c r="J580" s="50"/>
      <c r="K580" s="50"/>
      <c r="L580" s="50"/>
      <c r="M580" s="50"/>
    </row>
    <row r="581" spans="1:13" ht="12.75" x14ac:dyDescent="0.2">
      <c r="A581" s="54"/>
      <c r="B581" s="54"/>
      <c r="C581" s="54"/>
      <c r="D581" s="50"/>
      <c r="E581" s="50"/>
      <c r="F581" s="50"/>
      <c r="G581" s="50"/>
      <c r="H581" s="50"/>
      <c r="I581" s="50"/>
      <c r="J581" s="50"/>
      <c r="K581" s="50"/>
      <c r="L581" s="50"/>
      <c r="M581" s="50"/>
    </row>
    <row r="582" spans="1:13" ht="12.75" x14ac:dyDescent="0.2">
      <c r="A582" s="54"/>
      <c r="B582" s="54"/>
      <c r="C582" s="54"/>
      <c r="D582" s="50"/>
      <c r="E582" s="50"/>
      <c r="F582" s="50"/>
      <c r="G582" s="50"/>
      <c r="H582" s="50"/>
      <c r="I582" s="50"/>
      <c r="J582" s="50"/>
      <c r="K582" s="50"/>
      <c r="L582" s="50"/>
      <c r="M582" s="50"/>
    </row>
    <row r="583" spans="1:13" ht="12.75" x14ac:dyDescent="0.2">
      <c r="A583" s="54"/>
      <c r="B583" s="54"/>
      <c r="C583" s="54"/>
      <c r="D583" s="50"/>
      <c r="E583" s="50"/>
      <c r="F583" s="50"/>
      <c r="G583" s="50"/>
      <c r="H583" s="50"/>
      <c r="I583" s="50"/>
      <c r="J583" s="50"/>
      <c r="K583" s="50"/>
      <c r="L583" s="50"/>
      <c r="M583" s="50"/>
    </row>
    <row r="584" spans="1:13" ht="12.75" x14ac:dyDescent="0.2">
      <c r="A584" s="54"/>
      <c r="B584" s="54"/>
      <c r="C584" s="54"/>
      <c r="D584" s="50"/>
      <c r="E584" s="50"/>
      <c r="F584" s="50"/>
      <c r="G584" s="50"/>
      <c r="H584" s="50"/>
      <c r="I584" s="50"/>
      <c r="J584" s="50"/>
      <c r="K584" s="50"/>
      <c r="L584" s="50"/>
      <c r="M584" s="50"/>
    </row>
    <row r="585" spans="1:13" ht="12.75" x14ac:dyDescent="0.2">
      <c r="A585" s="54"/>
      <c r="B585" s="54"/>
      <c r="C585" s="54"/>
      <c r="D585" s="50"/>
      <c r="E585" s="50"/>
      <c r="F585" s="50"/>
      <c r="G585" s="50"/>
      <c r="H585" s="50"/>
      <c r="I585" s="50"/>
      <c r="J585" s="50"/>
      <c r="K585" s="50"/>
      <c r="L585" s="50"/>
      <c r="M585" s="50"/>
    </row>
    <row r="586" spans="1:13" ht="12.75" x14ac:dyDescent="0.2">
      <c r="A586" s="54"/>
      <c r="B586" s="54"/>
      <c r="C586" s="54"/>
      <c r="D586" s="50"/>
      <c r="E586" s="50"/>
      <c r="F586" s="50"/>
      <c r="G586" s="50"/>
      <c r="H586" s="50"/>
      <c r="I586" s="50"/>
      <c r="J586" s="50"/>
      <c r="K586" s="50"/>
      <c r="L586" s="50"/>
      <c r="M586" s="50"/>
    </row>
    <row r="587" spans="1:13" ht="12.75" x14ac:dyDescent="0.2">
      <c r="A587" s="54"/>
      <c r="B587" s="54"/>
      <c r="C587" s="54"/>
      <c r="D587" s="50"/>
      <c r="E587" s="50"/>
      <c r="F587" s="50"/>
      <c r="G587" s="50"/>
      <c r="H587" s="50"/>
      <c r="I587" s="50"/>
      <c r="J587" s="50"/>
      <c r="K587" s="50"/>
      <c r="L587" s="50"/>
      <c r="M587" s="50"/>
    </row>
    <row r="588" spans="1:13" ht="12.75" x14ac:dyDescent="0.2">
      <c r="A588" s="54"/>
      <c r="B588" s="54"/>
      <c r="C588" s="54"/>
      <c r="D588" s="50"/>
      <c r="E588" s="50"/>
      <c r="F588" s="50"/>
      <c r="G588" s="50"/>
      <c r="H588" s="50"/>
      <c r="I588" s="50"/>
      <c r="J588" s="50"/>
      <c r="K588" s="50"/>
      <c r="L588" s="50"/>
      <c r="M588" s="50"/>
    </row>
    <row r="589" spans="1:13" ht="12.75" x14ac:dyDescent="0.2">
      <c r="A589" s="54"/>
      <c r="B589" s="54"/>
      <c r="C589" s="54"/>
      <c r="D589" s="50"/>
      <c r="E589" s="50"/>
      <c r="F589" s="50"/>
      <c r="G589" s="50"/>
      <c r="H589" s="50"/>
      <c r="I589" s="50"/>
      <c r="J589" s="50"/>
      <c r="K589" s="50"/>
      <c r="L589" s="50"/>
      <c r="M589" s="50"/>
    </row>
    <row r="590" spans="1:13" ht="12.75" x14ac:dyDescent="0.2">
      <c r="A590" s="54"/>
      <c r="B590" s="54"/>
      <c r="C590" s="54"/>
      <c r="D590" s="50"/>
      <c r="E590" s="50"/>
      <c r="F590" s="50"/>
      <c r="G590" s="50"/>
      <c r="H590" s="50"/>
      <c r="I590" s="50"/>
      <c r="J590" s="50"/>
      <c r="K590" s="50"/>
      <c r="L590" s="50"/>
      <c r="M590" s="50"/>
    </row>
    <row r="591" spans="1:13" ht="12.75" x14ac:dyDescent="0.2">
      <c r="A591" s="54"/>
      <c r="B591" s="54"/>
      <c r="C591" s="54"/>
      <c r="D591" s="50"/>
      <c r="E591" s="50"/>
      <c r="F591" s="50"/>
      <c r="G591" s="50"/>
      <c r="H591" s="50"/>
      <c r="I591" s="50"/>
      <c r="J591" s="50"/>
      <c r="K591" s="50"/>
      <c r="L591" s="50"/>
      <c r="M591" s="50"/>
    </row>
    <row r="592" spans="1:13" ht="12.75" x14ac:dyDescent="0.2">
      <c r="A592" s="54"/>
      <c r="B592" s="54"/>
      <c r="C592" s="54"/>
      <c r="D592" s="50"/>
      <c r="E592" s="50"/>
      <c r="F592" s="50"/>
      <c r="G592" s="50"/>
      <c r="H592" s="50"/>
      <c r="I592" s="50"/>
      <c r="J592" s="50"/>
      <c r="K592" s="50"/>
      <c r="L592" s="50"/>
      <c r="M592" s="50"/>
    </row>
    <row r="593" spans="1:13" ht="12.75" x14ac:dyDescent="0.2">
      <c r="A593" s="54"/>
      <c r="B593" s="54"/>
      <c r="C593" s="54"/>
      <c r="D593" s="50"/>
      <c r="E593" s="50"/>
      <c r="F593" s="50"/>
      <c r="G593" s="50"/>
      <c r="H593" s="50"/>
      <c r="I593" s="50"/>
      <c r="J593" s="50"/>
      <c r="K593" s="50"/>
      <c r="L593" s="50"/>
      <c r="M593" s="50"/>
    </row>
    <row r="594" spans="1:13" ht="12.75" x14ac:dyDescent="0.2">
      <c r="A594" s="54"/>
      <c r="B594" s="54"/>
      <c r="C594" s="54"/>
      <c r="D594" s="50"/>
      <c r="E594" s="50"/>
      <c r="F594" s="50"/>
      <c r="G594" s="50"/>
      <c r="H594" s="50"/>
      <c r="I594" s="50"/>
      <c r="J594" s="50"/>
      <c r="K594" s="50"/>
      <c r="L594" s="50"/>
      <c r="M594" s="50"/>
    </row>
    <row r="595" spans="1:13" ht="12.75" x14ac:dyDescent="0.2">
      <c r="A595" s="54"/>
      <c r="B595" s="54"/>
      <c r="C595" s="54"/>
      <c r="D595" s="50"/>
      <c r="E595" s="50"/>
      <c r="F595" s="50"/>
      <c r="G595" s="50"/>
      <c r="H595" s="50"/>
      <c r="I595" s="50"/>
      <c r="J595" s="50"/>
      <c r="K595" s="50"/>
      <c r="L595" s="50"/>
      <c r="M595" s="50"/>
    </row>
    <row r="596" spans="1:13" ht="12.75" x14ac:dyDescent="0.2">
      <c r="A596" s="54"/>
      <c r="B596" s="54"/>
      <c r="C596" s="54"/>
      <c r="D596" s="50"/>
      <c r="E596" s="50"/>
      <c r="F596" s="50"/>
      <c r="G596" s="50"/>
      <c r="H596" s="50"/>
      <c r="I596" s="50"/>
      <c r="J596" s="50"/>
      <c r="K596" s="50"/>
      <c r="L596" s="50"/>
      <c r="M596" s="50"/>
    </row>
    <row r="597" spans="1:13" ht="12.75" x14ac:dyDescent="0.2">
      <c r="A597" s="54"/>
      <c r="B597" s="54"/>
      <c r="C597" s="54"/>
      <c r="D597" s="50"/>
      <c r="E597" s="50"/>
      <c r="F597" s="50"/>
      <c r="G597" s="50"/>
      <c r="H597" s="50"/>
      <c r="I597" s="50"/>
      <c r="J597" s="50"/>
      <c r="K597" s="50"/>
      <c r="L597" s="50"/>
      <c r="M597" s="50"/>
    </row>
    <row r="598" spans="1:13" ht="12.75" x14ac:dyDescent="0.2">
      <c r="A598" s="54"/>
      <c r="B598" s="54"/>
      <c r="C598" s="54"/>
      <c r="D598" s="50"/>
      <c r="E598" s="50"/>
      <c r="F598" s="50"/>
      <c r="G598" s="50"/>
      <c r="H598" s="50"/>
      <c r="I598" s="50"/>
      <c r="J598" s="50"/>
      <c r="K598" s="50"/>
      <c r="L598" s="50"/>
      <c r="M598" s="50"/>
    </row>
    <row r="599" spans="1:13" ht="12.75" x14ac:dyDescent="0.2">
      <c r="A599" s="54"/>
      <c r="B599" s="54"/>
      <c r="C599" s="54"/>
      <c r="D599" s="50"/>
      <c r="E599" s="50"/>
      <c r="F599" s="50"/>
      <c r="G599" s="50"/>
      <c r="H599" s="50"/>
      <c r="I599" s="50"/>
      <c r="J599" s="50"/>
      <c r="K599" s="50"/>
      <c r="L599" s="50"/>
      <c r="M599" s="50"/>
    </row>
    <row r="600" spans="1:13" ht="12.75" x14ac:dyDescent="0.2">
      <c r="A600" s="54"/>
      <c r="B600" s="54"/>
      <c r="C600" s="54"/>
      <c r="D600" s="50"/>
      <c r="E600" s="50"/>
      <c r="F600" s="50"/>
      <c r="G600" s="50"/>
      <c r="H600" s="50"/>
      <c r="I600" s="50"/>
      <c r="J600" s="50"/>
      <c r="K600" s="50"/>
      <c r="L600" s="50"/>
      <c r="M600" s="50"/>
    </row>
    <row r="601" spans="1:13" ht="12.75" x14ac:dyDescent="0.2">
      <c r="A601" s="54"/>
      <c r="B601" s="54"/>
      <c r="C601" s="54"/>
      <c r="D601" s="50"/>
      <c r="E601" s="50"/>
      <c r="F601" s="50"/>
      <c r="G601" s="50"/>
      <c r="H601" s="50"/>
      <c r="I601" s="50"/>
      <c r="J601" s="50"/>
      <c r="K601" s="50"/>
      <c r="L601" s="50"/>
      <c r="M601" s="50"/>
    </row>
    <row r="602" spans="1:13" ht="12.75" x14ac:dyDescent="0.2">
      <c r="A602" s="54"/>
      <c r="B602" s="54"/>
      <c r="C602" s="54"/>
      <c r="D602" s="50"/>
      <c r="E602" s="50"/>
      <c r="F602" s="50"/>
      <c r="G602" s="50"/>
      <c r="H602" s="50"/>
      <c r="I602" s="50"/>
      <c r="J602" s="50"/>
      <c r="K602" s="50"/>
      <c r="L602" s="50"/>
      <c r="M602" s="50"/>
    </row>
    <row r="603" spans="1:13" ht="12.75" x14ac:dyDescent="0.2">
      <c r="A603" s="54"/>
      <c r="B603" s="54"/>
      <c r="C603" s="54"/>
      <c r="D603" s="50"/>
      <c r="E603" s="50"/>
      <c r="F603" s="50"/>
      <c r="G603" s="50"/>
      <c r="H603" s="50"/>
      <c r="I603" s="50"/>
      <c r="J603" s="50"/>
      <c r="K603" s="50"/>
      <c r="L603" s="50"/>
      <c r="M603" s="50"/>
    </row>
    <row r="604" spans="1:13" ht="12.75" x14ac:dyDescent="0.2">
      <c r="A604" s="54"/>
      <c r="B604" s="54"/>
      <c r="C604" s="54"/>
      <c r="D604" s="50"/>
      <c r="E604" s="50"/>
      <c r="F604" s="50"/>
      <c r="G604" s="50"/>
      <c r="H604" s="50"/>
      <c r="I604" s="50"/>
      <c r="J604" s="50"/>
      <c r="K604" s="50"/>
      <c r="L604" s="50"/>
      <c r="M604" s="50"/>
    </row>
    <row r="605" spans="1:13" ht="12.75" x14ac:dyDescent="0.2">
      <c r="A605" s="54"/>
      <c r="B605" s="54"/>
      <c r="C605" s="54"/>
      <c r="D605" s="50"/>
      <c r="E605" s="50"/>
      <c r="F605" s="50"/>
      <c r="G605" s="50"/>
      <c r="H605" s="50"/>
      <c r="I605" s="50"/>
      <c r="J605" s="50"/>
      <c r="K605" s="50"/>
      <c r="L605" s="50"/>
      <c r="M605" s="50"/>
    </row>
    <row r="606" spans="1:13" ht="12.75" x14ac:dyDescent="0.2">
      <c r="A606" s="54"/>
      <c r="B606" s="54"/>
      <c r="C606" s="54"/>
      <c r="D606" s="50"/>
      <c r="E606" s="50"/>
      <c r="F606" s="50"/>
      <c r="G606" s="50"/>
      <c r="H606" s="50"/>
      <c r="I606" s="50"/>
      <c r="J606" s="50"/>
      <c r="K606" s="50"/>
      <c r="L606" s="50"/>
      <c r="M606" s="50"/>
    </row>
    <row r="607" spans="1:13" ht="12.75" x14ac:dyDescent="0.2">
      <c r="A607" s="54"/>
      <c r="B607" s="54"/>
      <c r="C607" s="54"/>
      <c r="D607" s="50"/>
      <c r="E607" s="50"/>
      <c r="F607" s="50"/>
      <c r="G607" s="50"/>
      <c r="H607" s="50"/>
      <c r="I607" s="50"/>
      <c r="J607" s="50"/>
      <c r="K607" s="50"/>
      <c r="L607" s="50"/>
      <c r="M607" s="50"/>
    </row>
    <row r="608" spans="1:13" ht="12.75" x14ac:dyDescent="0.2">
      <c r="A608" s="54"/>
      <c r="B608" s="54"/>
      <c r="C608" s="54"/>
      <c r="D608" s="50"/>
      <c r="E608" s="50"/>
      <c r="F608" s="50"/>
      <c r="G608" s="50"/>
      <c r="H608" s="50"/>
      <c r="I608" s="50"/>
      <c r="J608" s="50"/>
      <c r="K608" s="50"/>
      <c r="L608" s="50"/>
      <c r="M608" s="50"/>
    </row>
    <row r="609" spans="1:13" ht="12.75" x14ac:dyDescent="0.2">
      <c r="A609" s="54"/>
      <c r="B609" s="54"/>
      <c r="C609" s="54"/>
      <c r="D609" s="50"/>
      <c r="E609" s="50"/>
      <c r="F609" s="50"/>
      <c r="G609" s="50"/>
      <c r="H609" s="50"/>
      <c r="I609" s="50"/>
      <c r="J609" s="50"/>
      <c r="K609" s="50"/>
      <c r="L609" s="50"/>
      <c r="M609" s="50"/>
    </row>
    <row r="610" spans="1:13" ht="12.75" x14ac:dyDescent="0.2">
      <c r="A610" s="54"/>
      <c r="B610" s="54"/>
      <c r="C610" s="54"/>
      <c r="D610" s="50"/>
      <c r="E610" s="50"/>
      <c r="F610" s="50"/>
      <c r="G610" s="50"/>
      <c r="H610" s="50"/>
      <c r="I610" s="50"/>
      <c r="J610" s="50"/>
      <c r="K610" s="50"/>
      <c r="L610" s="50"/>
      <c r="M610" s="50"/>
    </row>
    <row r="611" spans="1:13" ht="12.75" x14ac:dyDescent="0.2">
      <c r="A611" s="54"/>
      <c r="B611" s="54"/>
      <c r="C611" s="54"/>
      <c r="D611" s="50"/>
      <c r="E611" s="50"/>
      <c r="F611" s="50"/>
      <c r="G611" s="50"/>
      <c r="H611" s="50"/>
      <c r="I611" s="50"/>
      <c r="J611" s="50"/>
      <c r="K611" s="50"/>
      <c r="L611" s="50"/>
      <c r="M611" s="50"/>
    </row>
    <row r="612" spans="1:13" ht="12.75" x14ac:dyDescent="0.2">
      <c r="A612" s="54"/>
      <c r="B612" s="54"/>
      <c r="C612" s="54"/>
      <c r="D612" s="50"/>
      <c r="E612" s="50"/>
      <c r="F612" s="50"/>
      <c r="G612" s="50"/>
      <c r="H612" s="50"/>
      <c r="I612" s="50"/>
      <c r="J612" s="50"/>
      <c r="K612" s="50"/>
      <c r="L612" s="50"/>
      <c r="M612" s="50"/>
    </row>
    <row r="613" spans="1:13" ht="12.75" x14ac:dyDescent="0.2">
      <c r="A613" s="54"/>
      <c r="B613" s="54"/>
      <c r="C613" s="54"/>
      <c r="D613" s="50"/>
      <c r="E613" s="50"/>
      <c r="F613" s="50"/>
      <c r="G613" s="50"/>
      <c r="H613" s="50"/>
      <c r="I613" s="50"/>
      <c r="J613" s="50"/>
      <c r="K613" s="50"/>
      <c r="L613" s="50"/>
      <c r="M613" s="50"/>
    </row>
    <row r="614" spans="1:13" ht="12.75" x14ac:dyDescent="0.2">
      <c r="A614" s="54"/>
      <c r="B614" s="54"/>
      <c r="C614" s="54"/>
      <c r="D614" s="50"/>
      <c r="E614" s="50"/>
      <c r="F614" s="50"/>
      <c r="G614" s="50"/>
      <c r="H614" s="50"/>
      <c r="I614" s="50"/>
      <c r="J614" s="50"/>
      <c r="K614" s="50"/>
      <c r="L614" s="50"/>
      <c r="M614" s="50"/>
    </row>
    <row r="615" spans="1:13" ht="12.75" x14ac:dyDescent="0.2">
      <c r="A615" s="54"/>
      <c r="B615" s="54"/>
      <c r="C615" s="54"/>
      <c r="D615" s="50"/>
      <c r="E615" s="50"/>
      <c r="F615" s="50"/>
      <c r="G615" s="50"/>
      <c r="H615" s="50"/>
      <c r="I615" s="50"/>
      <c r="J615" s="50"/>
      <c r="K615" s="50"/>
      <c r="L615" s="50"/>
      <c r="M615" s="50"/>
    </row>
    <row r="616" spans="1:13" ht="12.75" x14ac:dyDescent="0.2">
      <c r="A616" s="54"/>
      <c r="B616" s="54"/>
      <c r="C616" s="54"/>
      <c r="D616" s="50"/>
      <c r="E616" s="50"/>
      <c r="F616" s="50"/>
      <c r="G616" s="50"/>
      <c r="H616" s="50"/>
      <c r="I616" s="50"/>
      <c r="J616" s="50"/>
      <c r="K616" s="50"/>
      <c r="L616" s="50"/>
      <c r="M616" s="50"/>
    </row>
    <row r="617" spans="1:13" ht="12.75" x14ac:dyDescent="0.2">
      <c r="A617" s="54"/>
      <c r="B617" s="54"/>
      <c r="C617" s="54"/>
      <c r="D617" s="50"/>
      <c r="E617" s="50"/>
      <c r="F617" s="50"/>
      <c r="G617" s="50"/>
      <c r="H617" s="50"/>
      <c r="I617" s="50"/>
      <c r="J617" s="50"/>
      <c r="K617" s="50"/>
      <c r="L617" s="50"/>
      <c r="M617" s="50"/>
    </row>
    <row r="618" spans="1:13" ht="12.75" x14ac:dyDescent="0.2">
      <c r="A618" s="54"/>
      <c r="B618" s="54"/>
      <c r="C618" s="54"/>
      <c r="D618" s="50"/>
      <c r="E618" s="50"/>
      <c r="F618" s="50"/>
      <c r="G618" s="50"/>
      <c r="H618" s="50"/>
      <c r="I618" s="50"/>
      <c r="J618" s="50"/>
      <c r="K618" s="50"/>
      <c r="L618" s="50"/>
      <c r="M618" s="50"/>
    </row>
    <row r="619" spans="1:13" ht="12.75" x14ac:dyDescent="0.2">
      <c r="A619" s="54"/>
      <c r="B619" s="54"/>
      <c r="C619" s="54"/>
      <c r="D619" s="50"/>
      <c r="E619" s="50"/>
      <c r="F619" s="50"/>
      <c r="G619" s="50"/>
      <c r="H619" s="50"/>
      <c r="I619" s="50"/>
      <c r="J619" s="50"/>
      <c r="K619" s="50"/>
      <c r="L619" s="50"/>
      <c r="M619" s="50"/>
    </row>
    <row r="620" spans="1:13" ht="12.75" x14ac:dyDescent="0.2">
      <c r="A620" s="54"/>
      <c r="B620" s="54"/>
      <c r="C620" s="54"/>
      <c r="D620" s="50"/>
      <c r="E620" s="50"/>
      <c r="F620" s="50"/>
      <c r="G620" s="50"/>
      <c r="H620" s="50"/>
      <c r="I620" s="50"/>
      <c r="J620" s="50"/>
      <c r="K620" s="50"/>
      <c r="L620" s="50"/>
      <c r="M620" s="50"/>
    </row>
    <row r="621" spans="1:13" ht="12.75" x14ac:dyDescent="0.2">
      <c r="A621" s="54"/>
      <c r="B621" s="54"/>
      <c r="C621" s="54"/>
      <c r="D621" s="50"/>
      <c r="E621" s="50"/>
      <c r="F621" s="50"/>
      <c r="G621" s="50"/>
      <c r="H621" s="50"/>
      <c r="I621" s="50"/>
      <c r="J621" s="50"/>
      <c r="K621" s="50"/>
      <c r="L621" s="50"/>
      <c r="M621" s="50"/>
    </row>
    <row r="622" spans="1:13" ht="12.75" x14ac:dyDescent="0.2">
      <c r="A622" s="54"/>
      <c r="B622" s="54"/>
      <c r="C622" s="54"/>
      <c r="D622" s="50"/>
      <c r="E622" s="50"/>
      <c r="F622" s="50"/>
      <c r="G622" s="50"/>
      <c r="H622" s="50"/>
      <c r="I622" s="50"/>
      <c r="J622" s="50"/>
      <c r="K622" s="50"/>
      <c r="L622" s="50"/>
      <c r="M622" s="50"/>
    </row>
    <row r="623" spans="1:13" ht="12.75" x14ac:dyDescent="0.2">
      <c r="A623" s="54"/>
      <c r="B623" s="54"/>
      <c r="C623" s="54"/>
      <c r="D623" s="50"/>
      <c r="E623" s="50"/>
      <c r="F623" s="50"/>
      <c r="G623" s="50"/>
      <c r="H623" s="50"/>
      <c r="I623" s="50"/>
      <c r="J623" s="50"/>
      <c r="K623" s="50"/>
      <c r="L623" s="50"/>
      <c r="M623" s="50"/>
    </row>
    <row r="624" spans="1:13" ht="12.75" x14ac:dyDescent="0.2">
      <c r="A624" s="54"/>
      <c r="B624" s="54"/>
      <c r="C624" s="54"/>
      <c r="D624" s="50"/>
      <c r="E624" s="50"/>
      <c r="F624" s="50"/>
      <c r="G624" s="50"/>
      <c r="H624" s="50"/>
      <c r="I624" s="50"/>
      <c r="J624" s="50"/>
      <c r="K624" s="50"/>
      <c r="L624" s="50"/>
      <c r="M624" s="50"/>
    </row>
    <row r="625" spans="1:13" ht="12.75" x14ac:dyDescent="0.2">
      <c r="A625" s="54"/>
      <c r="B625" s="54"/>
      <c r="C625" s="54"/>
      <c r="D625" s="50"/>
      <c r="E625" s="50"/>
      <c r="F625" s="50"/>
      <c r="G625" s="50"/>
      <c r="H625" s="50"/>
      <c r="I625" s="50"/>
      <c r="J625" s="50"/>
      <c r="K625" s="50"/>
      <c r="L625" s="50"/>
      <c r="M625" s="50"/>
    </row>
    <row r="626" spans="1:13" ht="12.75" x14ac:dyDescent="0.2">
      <c r="A626" s="54"/>
      <c r="B626" s="54"/>
      <c r="C626" s="54"/>
      <c r="D626" s="50"/>
      <c r="E626" s="50"/>
      <c r="F626" s="50"/>
      <c r="G626" s="50"/>
      <c r="H626" s="50"/>
      <c r="I626" s="50"/>
      <c r="J626" s="50"/>
      <c r="K626" s="50"/>
      <c r="L626" s="50"/>
      <c r="M626" s="50"/>
    </row>
    <row r="627" spans="1:13" ht="12.75" x14ac:dyDescent="0.2">
      <c r="A627" s="54"/>
      <c r="B627" s="54"/>
      <c r="C627" s="54"/>
      <c r="D627" s="50"/>
      <c r="E627" s="50"/>
      <c r="F627" s="50"/>
      <c r="G627" s="50"/>
      <c r="H627" s="50"/>
      <c r="I627" s="50"/>
      <c r="J627" s="50"/>
      <c r="K627" s="50"/>
      <c r="L627" s="50"/>
      <c r="M627" s="50"/>
    </row>
    <row r="628" spans="1:13" ht="12.75" x14ac:dyDescent="0.2">
      <c r="A628" s="54"/>
      <c r="B628" s="54"/>
      <c r="C628" s="54"/>
      <c r="D628" s="50"/>
      <c r="E628" s="50"/>
      <c r="F628" s="50"/>
      <c r="G628" s="50"/>
      <c r="H628" s="50"/>
      <c r="I628" s="50"/>
      <c r="J628" s="50"/>
      <c r="K628" s="50"/>
      <c r="L628" s="50"/>
      <c r="M628" s="50"/>
    </row>
    <row r="629" spans="1:13" ht="12.75" x14ac:dyDescent="0.2">
      <c r="A629" s="54"/>
      <c r="B629" s="54"/>
      <c r="C629" s="54"/>
      <c r="D629" s="50"/>
      <c r="E629" s="50"/>
      <c r="F629" s="50"/>
      <c r="G629" s="50"/>
      <c r="H629" s="50"/>
      <c r="I629" s="50"/>
      <c r="J629" s="50"/>
      <c r="K629" s="50"/>
      <c r="L629" s="50"/>
      <c r="M629" s="50"/>
    </row>
    <row r="630" spans="1:13" ht="12.75" x14ac:dyDescent="0.2">
      <c r="A630" s="54"/>
      <c r="B630" s="54"/>
      <c r="C630" s="54"/>
      <c r="D630" s="50"/>
      <c r="E630" s="50"/>
      <c r="F630" s="50"/>
      <c r="G630" s="50"/>
      <c r="H630" s="50"/>
      <c r="I630" s="50"/>
      <c r="J630" s="50"/>
      <c r="K630" s="50"/>
      <c r="L630" s="50"/>
      <c r="M630" s="50"/>
    </row>
    <row r="631" spans="1:13" ht="12.75" x14ac:dyDescent="0.2">
      <c r="A631" s="54"/>
      <c r="B631" s="54"/>
      <c r="C631" s="54"/>
      <c r="D631" s="50"/>
      <c r="E631" s="50"/>
      <c r="F631" s="50"/>
      <c r="G631" s="50"/>
      <c r="H631" s="50"/>
      <c r="I631" s="50"/>
      <c r="J631" s="50"/>
      <c r="K631" s="50"/>
      <c r="L631" s="50"/>
      <c r="M631" s="50"/>
    </row>
    <row r="632" spans="1:13" ht="12.75" x14ac:dyDescent="0.2">
      <c r="A632" s="54"/>
      <c r="B632" s="54"/>
      <c r="C632" s="54"/>
      <c r="D632" s="50"/>
      <c r="E632" s="50"/>
      <c r="F632" s="50"/>
      <c r="G632" s="50"/>
      <c r="H632" s="50"/>
      <c r="I632" s="50"/>
      <c r="J632" s="50"/>
      <c r="K632" s="50"/>
      <c r="L632" s="50"/>
      <c r="M632" s="50"/>
    </row>
    <row r="633" spans="1:13" ht="12.75" x14ac:dyDescent="0.2">
      <c r="A633" s="54"/>
      <c r="B633" s="54"/>
      <c r="C633" s="54"/>
      <c r="D633" s="50"/>
      <c r="E633" s="50"/>
      <c r="F633" s="50"/>
      <c r="G633" s="50"/>
      <c r="H633" s="50"/>
      <c r="I633" s="50"/>
      <c r="J633" s="50"/>
      <c r="K633" s="50"/>
      <c r="L633" s="50"/>
      <c r="M633" s="50"/>
    </row>
    <row r="634" spans="1:13" ht="12.75" x14ac:dyDescent="0.2">
      <c r="A634" s="54"/>
      <c r="B634" s="54"/>
      <c r="C634" s="54"/>
      <c r="D634" s="50"/>
      <c r="E634" s="50"/>
      <c r="F634" s="50"/>
      <c r="G634" s="50"/>
      <c r="H634" s="50"/>
      <c r="I634" s="50"/>
      <c r="J634" s="50"/>
      <c r="K634" s="50"/>
      <c r="L634" s="50"/>
      <c r="M634" s="50"/>
    </row>
    <row r="635" spans="1:13" ht="12.75" x14ac:dyDescent="0.2">
      <c r="A635" s="54"/>
      <c r="B635" s="54"/>
      <c r="C635" s="54"/>
      <c r="D635" s="50"/>
      <c r="E635" s="50"/>
      <c r="F635" s="50"/>
      <c r="G635" s="50"/>
      <c r="H635" s="50"/>
      <c r="I635" s="50"/>
      <c r="J635" s="50"/>
      <c r="K635" s="50"/>
      <c r="L635" s="50"/>
      <c r="M635" s="50"/>
    </row>
    <row r="636" spans="1:13" ht="12.75" x14ac:dyDescent="0.2">
      <c r="A636" s="54"/>
      <c r="B636" s="54"/>
      <c r="C636" s="54"/>
      <c r="D636" s="50"/>
      <c r="E636" s="50"/>
      <c r="F636" s="50"/>
      <c r="G636" s="50"/>
      <c r="H636" s="50"/>
      <c r="I636" s="50"/>
      <c r="J636" s="50"/>
      <c r="K636" s="50"/>
      <c r="L636" s="50"/>
      <c r="M636" s="50"/>
    </row>
    <row r="637" spans="1:13" ht="12.75" x14ac:dyDescent="0.2">
      <c r="A637" s="54"/>
      <c r="B637" s="54"/>
      <c r="C637" s="54"/>
      <c r="D637" s="50"/>
      <c r="E637" s="50"/>
      <c r="F637" s="50"/>
      <c r="G637" s="50"/>
      <c r="H637" s="50"/>
      <c r="I637" s="50"/>
      <c r="J637" s="50"/>
      <c r="K637" s="50"/>
      <c r="L637" s="50"/>
      <c r="M637" s="50"/>
    </row>
    <row r="638" spans="1:13" ht="12.75" x14ac:dyDescent="0.2">
      <c r="A638" s="54"/>
      <c r="B638" s="54"/>
      <c r="C638" s="54"/>
      <c r="D638" s="50"/>
      <c r="E638" s="50"/>
      <c r="F638" s="50"/>
      <c r="G638" s="50"/>
      <c r="H638" s="50"/>
      <c r="I638" s="50"/>
      <c r="J638" s="50"/>
      <c r="K638" s="50"/>
      <c r="L638" s="50"/>
      <c r="M638" s="50"/>
    </row>
    <row r="639" spans="1:13" ht="12.75" x14ac:dyDescent="0.2">
      <c r="A639" s="54"/>
      <c r="B639" s="54"/>
      <c r="C639" s="54"/>
      <c r="D639" s="50"/>
      <c r="E639" s="50"/>
      <c r="F639" s="50"/>
      <c r="G639" s="50"/>
      <c r="H639" s="50"/>
      <c r="I639" s="50"/>
      <c r="J639" s="50"/>
      <c r="K639" s="50"/>
      <c r="L639" s="50"/>
      <c r="M639" s="50"/>
    </row>
    <row r="640" spans="1:13" ht="12.75" x14ac:dyDescent="0.2">
      <c r="A640" s="54"/>
      <c r="B640" s="54"/>
      <c r="C640" s="54"/>
      <c r="D640" s="50"/>
      <c r="E640" s="50"/>
      <c r="F640" s="50"/>
      <c r="G640" s="50"/>
      <c r="H640" s="50"/>
      <c r="I640" s="50"/>
      <c r="J640" s="50"/>
      <c r="K640" s="50"/>
      <c r="L640" s="50"/>
      <c r="M640" s="50"/>
    </row>
    <row r="641" spans="1:13" ht="12.75" x14ac:dyDescent="0.2">
      <c r="A641" s="54"/>
      <c r="B641" s="54"/>
      <c r="C641" s="54"/>
      <c r="D641" s="50"/>
      <c r="E641" s="50"/>
      <c r="F641" s="50"/>
      <c r="G641" s="50"/>
      <c r="H641" s="50"/>
      <c r="I641" s="50"/>
      <c r="J641" s="50"/>
      <c r="K641" s="50"/>
      <c r="L641" s="50"/>
      <c r="M641" s="50"/>
    </row>
    <row r="642" spans="1:13" ht="12.75" x14ac:dyDescent="0.2">
      <c r="A642" s="54"/>
      <c r="B642" s="54"/>
      <c r="C642" s="54"/>
      <c r="D642" s="50"/>
      <c r="E642" s="50"/>
      <c r="F642" s="50"/>
      <c r="G642" s="50"/>
      <c r="H642" s="50"/>
      <c r="I642" s="50"/>
      <c r="J642" s="50"/>
      <c r="K642" s="50"/>
      <c r="L642" s="50"/>
      <c r="M642" s="50"/>
    </row>
    <row r="643" spans="1:13" ht="12.75" x14ac:dyDescent="0.2">
      <c r="A643" s="54"/>
      <c r="B643" s="54"/>
      <c r="C643" s="54"/>
      <c r="D643" s="50"/>
      <c r="E643" s="50"/>
      <c r="F643" s="50"/>
      <c r="G643" s="50"/>
      <c r="H643" s="50"/>
      <c r="I643" s="50"/>
      <c r="J643" s="50"/>
      <c r="K643" s="50"/>
      <c r="L643" s="50"/>
      <c r="M643" s="50"/>
    </row>
    <row r="644" spans="1:13" ht="12.75" x14ac:dyDescent="0.2">
      <c r="A644" s="54"/>
      <c r="B644" s="54"/>
      <c r="C644" s="54"/>
      <c r="D644" s="50"/>
      <c r="E644" s="50"/>
      <c r="F644" s="50"/>
      <c r="G644" s="50"/>
      <c r="H644" s="50"/>
      <c r="I644" s="50"/>
      <c r="J644" s="50"/>
      <c r="K644" s="50"/>
      <c r="L644" s="50"/>
      <c r="M644" s="50"/>
    </row>
    <row r="645" spans="1:13" ht="12.75" x14ac:dyDescent="0.2">
      <c r="A645" s="54"/>
      <c r="B645" s="54"/>
      <c r="C645" s="54"/>
      <c r="D645" s="50"/>
      <c r="E645" s="50"/>
      <c r="F645" s="50"/>
      <c r="G645" s="50"/>
      <c r="H645" s="50"/>
      <c r="I645" s="50"/>
      <c r="J645" s="50"/>
      <c r="K645" s="50"/>
      <c r="L645" s="50"/>
      <c r="M645" s="50"/>
    </row>
    <row r="646" spans="1:13" ht="12.75" x14ac:dyDescent="0.2">
      <c r="A646" s="54"/>
      <c r="B646" s="54"/>
      <c r="C646" s="54"/>
      <c r="D646" s="50"/>
      <c r="E646" s="50"/>
      <c r="F646" s="50"/>
      <c r="G646" s="50"/>
      <c r="H646" s="50"/>
      <c r="I646" s="50"/>
      <c r="J646" s="50"/>
      <c r="K646" s="50"/>
      <c r="L646" s="50"/>
      <c r="M646" s="50"/>
    </row>
    <row r="647" spans="1:13" ht="12.75" x14ac:dyDescent="0.2">
      <c r="A647" s="54"/>
      <c r="B647" s="54"/>
      <c r="C647" s="54"/>
      <c r="D647" s="50"/>
      <c r="E647" s="50"/>
      <c r="F647" s="50"/>
      <c r="G647" s="50"/>
      <c r="H647" s="50"/>
      <c r="I647" s="50"/>
      <c r="J647" s="50"/>
      <c r="K647" s="50"/>
      <c r="L647" s="50"/>
      <c r="M647" s="50"/>
    </row>
    <row r="648" spans="1:13" ht="12.75" x14ac:dyDescent="0.2">
      <c r="A648" s="54"/>
      <c r="B648" s="54"/>
      <c r="C648" s="54"/>
      <c r="D648" s="50"/>
      <c r="E648" s="50"/>
      <c r="F648" s="50"/>
      <c r="G648" s="50"/>
      <c r="H648" s="50"/>
      <c r="I648" s="50"/>
      <c r="J648" s="50"/>
      <c r="K648" s="50"/>
      <c r="L648" s="50"/>
      <c r="M648" s="50"/>
    </row>
    <row r="649" spans="1:13" ht="12.75" x14ac:dyDescent="0.2">
      <c r="A649" s="54"/>
      <c r="B649" s="54"/>
      <c r="C649" s="54"/>
      <c r="D649" s="50"/>
      <c r="E649" s="50"/>
      <c r="F649" s="50"/>
      <c r="G649" s="50"/>
      <c r="H649" s="50"/>
      <c r="I649" s="50"/>
      <c r="J649" s="50"/>
      <c r="K649" s="50"/>
      <c r="L649" s="50"/>
      <c r="M649" s="50"/>
    </row>
    <row r="650" spans="1:13" ht="12.75" x14ac:dyDescent="0.2">
      <c r="A650" s="54"/>
      <c r="B650" s="54"/>
      <c r="C650" s="54"/>
      <c r="D650" s="50"/>
      <c r="E650" s="50"/>
      <c r="F650" s="50"/>
      <c r="G650" s="50"/>
      <c r="H650" s="50"/>
      <c r="I650" s="50"/>
      <c r="J650" s="50"/>
      <c r="K650" s="50"/>
      <c r="L650" s="50"/>
      <c r="M650" s="50"/>
    </row>
    <row r="651" spans="1:13" ht="12.75" x14ac:dyDescent="0.2">
      <c r="A651" s="54"/>
      <c r="B651" s="54"/>
      <c r="C651" s="54"/>
      <c r="D651" s="50"/>
      <c r="E651" s="50"/>
      <c r="F651" s="50"/>
      <c r="G651" s="50"/>
      <c r="H651" s="50"/>
      <c r="I651" s="50"/>
      <c r="J651" s="50"/>
      <c r="K651" s="50"/>
      <c r="L651" s="50"/>
      <c r="M651" s="50"/>
    </row>
    <row r="652" spans="1:13" ht="12.75" x14ac:dyDescent="0.2">
      <c r="A652" s="54"/>
      <c r="B652" s="54"/>
      <c r="C652" s="54"/>
      <c r="D652" s="50"/>
      <c r="E652" s="50"/>
      <c r="F652" s="50"/>
      <c r="G652" s="50"/>
      <c r="H652" s="50"/>
      <c r="I652" s="50"/>
      <c r="J652" s="50"/>
      <c r="K652" s="50"/>
      <c r="L652" s="50"/>
      <c r="M652" s="50"/>
    </row>
    <row r="653" spans="1:13" ht="12.75" x14ac:dyDescent="0.2">
      <c r="A653" s="54"/>
      <c r="B653" s="54"/>
      <c r="C653" s="54"/>
      <c r="D653" s="50"/>
      <c r="E653" s="50"/>
      <c r="F653" s="50"/>
      <c r="G653" s="50"/>
      <c r="H653" s="50"/>
      <c r="I653" s="50"/>
      <c r="J653" s="50"/>
      <c r="K653" s="50"/>
      <c r="L653" s="50"/>
      <c r="M653" s="50"/>
    </row>
    <row r="654" spans="1:13" ht="12.75" x14ac:dyDescent="0.2">
      <c r="A654" s="54"/>
      <c r="B654" s="54"/>
      <c r="C654" s="54"/>
      <c r="D654" s="50"/>
      <c r="E654" s="50"/>
      <c r="F654" s="50"/>
      <c r="G654" s="50"/>
      <c r="H654" s="50"/>
      <c r="I654" s="50"/>
      <c r="J654" s="50"/>
      <c r="K654" s="50"/>
      <c r="L654" s="50"/>
      <c r="M654" s="50"/>
    </row>
    <row r="655" spans="1:13" ht="12.75" x14ac:dyDescent="0.2">
      <c r="A655" s="54"/>
      <c r="B655" s="54"/>
      <c r="C655" s="54"/>
      <c r="D655" s="50"/>
      <c r="E655" s="50"/>
      <c r="F655" s="50"/>
      <c r="G655" s="50"/>
      <c r="H655" s="50"/>
      <c r="I655" s="50"/>
      <c r="J655" s="50"/>
      <c r="K655" s="50"/>
      <c r="L655" s="50"/>
      <c r="M655" s="50"/>
    </row>
    <row r="656" spans="1:13" ht="12.75" x14ac:dyDescent="0.2">
      <c r="A656" s="54"/>
      <c r="B656" s="54"/>
      <c r="C656" s="54"/>
      <c r="D656" s="50"/>
      <c r="E656" s="50"/>
      <c r="F656" s="50"/>
      <c r="G656" s="50"/>
      <c r="H656" s="50"/>
      <c r="I656" s="50"/>
      <c r="J656" s="50"/>
      <c r="K656" s="50"/>
      <c r="L656" s="50"/>
      <c r="M656" s="50"/>
    </row>
    <row r="657" spans="1:13" ht="12.75" x14ac:dyDescent="0.2">
      <c r="A657" s="54"/>
      <c r="B657" s="54"/>
      <c r="C657" s="54"/>
      <c r="D657" s="50"/>
      <c r="E657" s="50"/>
      <c r="F657" s="50"/>
      <c r="G657" s="50"/>
      <c r="H657" s="50"/>
      <c r="I657" s="50"/>
      <c r="J657" s="50"/>
      <c r="K657" s="50"/>
      <c r="L657" s="50"/>
      <c r="M657" s="50"/>
    </row>
    <row r="658" spans="1:13" ht="12.75" x14ac:dyDescent="0.2">
      <c r="A658" s="54"/>
      <c r="B658" s="54"/>
      <c r="C658" s="54"/>
      <c r="D658" s="50"/>
      <c r="E658" s="50"/>
      <c r="F658" s="50"/>
      <c r="G658" s="50"/>
      <c r="H658" s="50"/>
      <c r="I658" s="50"/>
      <c r="J658" s="50"/>
      <c r="K658" s="50"/>
      <c r="L658" s="50"/>
      <c r="M658" s="50"/>
    </row>
    <row r="659" spans="1:13" ht="12.75" x14ac:dyDescent="0.2">
      <c r="A659" s="54"/>
      <c r="B659" s="54"/>
      <c r="C659" s="54"/>
      <c r="D659" s="50"/>
      <c r="E659" s="50"/>
      <c r="F659" s="50"/>
      <c r="G659" s="50"/>
      <c r="H659" s="50"/>
      <c r="I659" s="50"/>
      <c r="J659" s="50"/>
      <c r="K659" s="50"/>
      <c r="L659" s="50"/>
      <c r="M659" s="50"/>
    </row>
    <row r="660" spans="1:13" ht="12.75" x14ac:dyDescent="0.2">
      <c r="A660" s="54"/>
      <c r="B660" s="54"/>
      <c r="C660" s="54"/>
      <c r="D660" s="50"/>
      <c r="E660" s="50"/>
      <c r="F660" s="50"/>
      <c r="G660" s="50"/>
      <c r="H660" s="50"/>
      <c r="I660" s="50"/>
      <c r="J660" s="50"/>
      <c r="K660" s="50"/>
      <c r="L660" s="50"/>
      <c r="M660" s="50"/>
    </row>
    <row r="661" spans="1:13" ht="12.75" x14ac:dyDescent="0.2">
      <c r="A661" s="54"/>
      <c r="B661" s="54"/>
      <c r="C661" s="54"/>
      <c r="D661" s="50"/>
      <c r="E661" s="50"/>
      <c r="F661" s="50"/>
      <c r="G661" s="50"/>
      <c r="H661" s="50"/>
      <c r="I661" s="50"/>
      <c r="J661" s="50"/>
      <c r="K661" s="50"/>
      <c r="L661" s="50"/>
      <c r="M661" s="50"/>
    </row>
    <row r="662" spans="1:13" ht="12.75" x14ac:dyDescent="0.2">
      <c r="A662" s="54"/>
      <c r="B662" s="54"/>
      <c r="C662" s="54"/>
      <c r="D662" s="50"/>
      <c r="E662" s="50"/>
      <c r="F662" s="50"/>
      <c r="G662" s="50"/>
      <c r="H662" s="50"/>
      <c r="I662" s="50"/>
      <c r="J662" s="50"/>
      <c r="K662" s="50"/>
      <c r="L662" s="50"/>
      <c r="M662" s="50"/>
    </row>
    <row r="663" spans="1:13" ht="12.75" x14ac:dyDescent="0.2">
      <c r="A663" s="54"/>
      <c r="B663" s="54"/>
      <c r="C663" s="54"/>
      <c r="D663" s="50"/>
      <c r="E663" s="50"/>
      <c r="F663" s="50"/>
      <c r="G663" s="50"/>
      <c r="H663" s="50"/>
      <c r="I663" s="50"/>
      <c r="J663" s="50"/>
      <c r="K663" s="50"/>
      <c r="L663" s="50"/>
      <c r="M663" s="50"/>
    </row>
    <row r="664" spans="1:13" ht="12.75" x14ac:dyDescent="0.2">
      <c r="A664" s="54"/>
      <c r="B664" s="54"/>
      <c r="C664" s="54"/>
      <c r="D664" s="50"/>
      <c r="E664" s="50"/>
      <c r="F664" s="50"/>
      <c r="G664" s="50"/>
      <c r="H664" s="50"/>
      <c r="I664" s="50"/>
      <c r="J664" s="50"/>
      <c r="K664" s="50"/>
      <c r="L664" s="50"/>
      <c r="M664" s="50"/>
    </row>
    <row r="665" spans="1:13" ht="12.75" x14ac:dyDescent="0.2">
      <c r="A665" s="54"/>
      <c r="B665" s="54"/>
      <c r="C665" s="54"/>
      <c r="D665" s="50"/>
      <c r="E665" s="50"/>
      <c r="F665" s="50"/>
      <c r="G665" s="50"/>
      <c r="H665" s="50"/>
      <c r="I665" s="50"/>
      <c r="J665" s="50"/>
      <c r="K665" s="50"/>
      <c r="L665" s="50"/>
      <c r="M665" s="50"/>
    </row>
    <row r="666" spans="1:13" ht="12.75" x14ac:dyDescent="0.2">
      <c r="A666" s="54"/>
      <c r="B666" s="54"/>
      <c r="C666" s="54"/>
      <c r="D666" s="50"/>
      <c r="E666" s="50"/>
      <c r="F666" s="50"/>
      <c r="G666" s="50"/>
      <c r="H666" s="50"/>
      <c r="I666" s="50"/>
      <c r="J666" s="50"/>
      <c r="K666" s="50"/>
      <c r="L666" s="50"/>
      <c r="M666" s="50"/>
    </row>
    <row r="667" spans="1:13" ht="12.75" x14ac:dyDescent="0.2">
      <c r="A667" s="54"/>
      <c r="B667" s="54"/>
      <c r="C667" s="54"/>
      <c r="D667" s="50"/>
      <c r="E667" s="50"/>
      <c r="F667" s="50"/>
      <c r="G667" s="50"/>
      <c r="H667" s="50"/>
      <c r="I667" s="50"/>
      <c r="J667" s="50"/>
      <c r="K667" s="50"/>
      <c r="L667" s="50"/>
      <c r="M667" s="50"/>
    </row>
    <row r="668" spans="1:13" ht="12.75" x14ac:dyDescent="0.2">
      <c r="A668" s="54"/>
      <c r="B668" s="54"/>
      <c r="C668" s="54"/>
      <c r="D668" s="50"/>
      <c r="E668" s="50"/>
      <c r="F668" s="50"/>
      <c r="G668" s="50"/>
      <c r="H668" s="50"/>
      <c r="I668" s="50"/>
      <c r="J668" s="50"/>
      <c r="K668" s="50"/>
      <c r="L668" s="50"/>
      <c r="M668" s="50"/>
    </row>
    <row r="669" spans="1:13" ht="12.75" x14ac:dyDescent="0.2">
      <c r="A669" s="54"/>
      <c r="B669" s="54"/>
      <c r="C669" s="54"/>
      <c r="D669" s="50"/>
      <c r="E669" s="50"/>
      <c r="F669" s="50"/>
      <c r="G669" s="50"/>
      <c r="H669" s="50"/>
      <c r="I669" s="50"/>
      <c r="J669" s="50"/>
      <c r="K669" s="50"/>
      <c r="L669" s="50"/>
      <c r="M669" s="50"/>
    </row>
    <row r="670" spans="1:13" ht="12.75" x14ac:dyDescent="0.2">
      <c r="A670" s="54"/>
      <c r="B670" s="54"/>
      <c r="C670" s="54"/>
      <c r="D670" s="50"/>
      <c r="E670" s="50"/>
      <c r="F670" s="50"/>
      <c r="G670" s="50"/>
      <c r="H670" s="50"/>
      <c r="I670" s="50"/>
      <c r="J670" s="50"/>
      <c r="K670" s="50"/>
      <c r="L670" s="50"/>
      <c r="M670" s="50"/>
    </row>
    <row r="671" spans="1:13" ht="12.75" x14ac:dyDescent="0.2">
      <c r="A671" s="54"/>
      <c r="B671" s="54"/>
      <c r="C671" s="54"/>
      <c r="D671" s="50"/>
      <c r="E671" s="50"/>
      <c r="F671" s="50"/>
      <c r="G671" s="50"/>
      <c r="H671" s="50"/>
      <c r="I671" s="50"/>
      <c r="J671" s="50"/>
      <c r="K671" s="50"/>
      <c r="L671" s="50"/>
      <c r="M671" s="50"/>
    </row>
    <row r="672" spans="1:13" ht="12.75" x14ac:dyDescent="0.2">
      <c r="A672" s="54"/>
      <c r="B672" s="54"/>
      <c r="C672" s="54"/>
      <c r="D672" s="50"/>
      <c r="E672" s="50"/>
      <c r="F672" s="50"/>
      <c r="G672" s="50"/>
      <c r="H672" s="50"/>
      <c r="I672" s="50"/>
      <c r="J672" s="50"/>
      <c r="K672" s="50"/>
      <c r="L672" s="50"/>
      <c r="M672" s="50"/>
    </row>
    <row r="673" spans="1:13" ht="12.75" x14ac:dyDescent="0.2">
      <c r="A673" s="54"/>
      <c r="B673" s="54"/>
      <c r="C673" s="54"/>
      <c r="D673" s="50"/>
      <c r="E673" s="50"/>
      <c r="F673" s="50"/>
      <c r="G673" s="50"/>
      <c r="H673" s="50"/>
      <c r="I673" s="50"/>
      <c r="J673" s="50"/>
      <c r="K673" s="50"/>
      <c r="L673" s="50"/>
      <c r="M673" s="50"/>
    </row>
    <row r="674" spans="1:13" ht="12.75" x14ac:dyDescent="0.2">
      <c r="A674" s="54"/>
      <c r="B674" s="54"/>
      <c r="C674" s="54"/>
      <c r="D674" s="50"/>
      <c r="E674" s="50"/>
      <c r="F674" s="50"/>
      <c r="G674" s="50"/>
      <c r="H674" s="50"/>
      <c r="I674" s="50"/>
      <c r="J674" s="50"/>
      <c r="K674" s="50"/>
      <c r="L674" s="50"/>
      <c r="M674" s="50"/>
    </row>
    <row r="675" spans="1:13" ht="12.75" x14ac:dyDescent="0.2">
      <c r="A675" s="54"/>
      <c r="B675" s="54"/>
      <c r="C675" s="54"/>
      <c r="D675" s="50"/>
      <c r="E675" s="50"/>
      <c r="F675" s="50"/>
      <c r="G675" s="50"/>
      <c r="H675" s="50"/>
      <c r="I675" s="50"/>
      <c r="J675" s="50"/>
      <c r="K675" s="50"/>
      <c r="L675" s="50"/>
      <c r="M675" s="50"/>
    </row>
    <row r="676" spans="1:13" ht="12.75" x14ac:dyDescent="0.2">
      <c r="A676" s="54"/>
      <c r="B676" s="54"/>
      <c r="C676" s="54"/>
      <c r="D676" s="50"/>
      <c r="E676" s="50"/>
      <c r="F676" s="50"/>
      <c r="G676" s="50"/>
      <c r="H676" s="50"/>
      <c r="I676" s="50"/>
      <c r="J676" s="50"/>
      <c r="K676" s="50"/>
      <c r="L676" s="50"/>
      <c r="M676" s="50"/>
    </row>
    <row r="677" spans="1:13" ht="12.75" x14ac:dyDescent="0.2">
      <c r="A677" s="54"/>
      <c r="B677" s="54"/>
      <c r="C677" s="54"/>
      <c r="D677" s="50"/>
      <c r="E677" s="50"/>
      <c r="F677" s="50"/>
      <c r="G677" s="50"/>
      <c r="H677" s="50"/>
      <c r="I677" s="50"/>
      <c r="J677" s="50"/>
      <c r="K677" s="50"/>
      <c r="L677" s="50"/>
      <c r="M677" s="50"/>
    </row>
    <row r="678" spans="1:13" ht="12.75" x14ac:dyDescent="0.2">
      <c r="A678" s="54"/>
      <c r="B678" s="54"/>
      <c r="C678" s="54"/>
      <c r="D678" s="50"/>
      <c r="E678" s="50"/>
      <c r="F678" s="50"/>
      <c r="G678" s="50"/>
      <c r="H678" s="50"/>
      <c r="I678" s="50"/>
      <c r="J678" s="50"/>
      <c r="K678" s="50"/>
      <c r="L678" s="50"/>
      <c r="M678" s="50"/>
    </row>
    <row r="679" spans="1:13" ht="12.75" x14ac:dyDescent="0.2">
      <c r="A679" s="54"/>
      <c r="B679" s="54"/>
      <c r="C679" s="54"/>
      <c r="D679" s="50"/>
      <c r="E679" s="50"/>
      <c r="F679" s="50"/>
      <c r="G679" s="50"/>
      <c r="H679" s="50"/>
      <c r="I679" s="50"/>
      <c r="J679" s="50"/>
      <c r="K679" s="50"/>
      <c r="L679" s="50"/>
      <c r="M679" s="50"/>
    </row>
    <row r="680" spans="1:13" ht="12.75" x14ac:dyDescent="0.2">
      <c r="A680" s="54"/>
      <c r="B680" s="54"/>
      <c r="C680" s="54"/>
      <c r="D680" s="50"/>
      <c r="E680" s="50"/>
      <c r="F680" s="50"/>
      <c r="G680" s="50"/>
      <c r="H680" s="50"/>
      <c r="I680" s="50"/>
      <c r="J680" s="50"/>
      <c r="K680" s="50"/>
      <c r="L680" s="50"/>
      <c r="M680" s="50"/>
    </row>
    <row r="681" spans="1:13" ht="12.75" x14ac:dyDescent="0.2">
      <c r="A681" s="54"/>
      <c r="B681" s="54"/>
      <c r="C681" s="54"/>
      <c r="D681" s="50"/>
      <c r="E681" s="50"/>
      <c r="F681" s="50"/>
      <c r="G681" s="50"/>
      <c r="H681" s="50"/>
      <c r="I681" s="50"/>
      <c r="J681" s="50"/>
      <c r="K681" s="50"/>
      <c r="L681" s="50"/>
      <c r="M681" s="50"/>
    </row>
    <row r="682" spans="1:13" ht="12.75" x14ac:dyDescent="0.2">
      <c r="A682" s="54"/>
      <c r="B682" s="54"/>
      <c r="C682" s="54"/>
      <c r="D682" s="50"/>
      <c r="E682" s="50"/>
      <c r="F682" s="50"/>
      <c r="G682" s="50"/>
      <c r="H682" s="50"/>
      <c r="I682" s="50"/>
      <c r="J682" s="50"/>
      <c r="K682" s="50"/>
      <c r="L682" s="50"/>
      <c r="M682" s="50"/>
    </row>
    <row r="683" spans="1:13" ht="12.75" x14ac:dyDescent="0.2">
      <c r="A683" s="54"/>
      <c r="B683" s="54"/>
      <c r="C683" s="54"/>
      <c r="D683" s="50"/>
      <c r="E683" s="50"/>
      <c r="F683" s="50"/>
      <c r="G683" s="50"/>
      <c r="H683" s="50"/>
      <c r="I683" s="50"/>
      <c r="J683" s="50"/>
      <c r="K683" s="50"/>
      <c r="L683" s="50"/>
      <c r="M683" s="50"/>
    </row>
    <row r="684" spans="1:13" ht="12.75" x14ac:dyDescent="0.2">
      <c r="A684" s="54"/>
      <c r="B684" s="54"/>
      <c r="C684" s="54"/>
      <c r="D684" s="50"/>
      <c r="E684" s="50"/>
      <c r="F684" s="50"/>
      <c r="G684" s="50"/>
      <c r="H684" s="50"/>
      <c r="I684" s="50"/>
      <c r="J684" s="50"/>
      <c r="K684" s="50"/>
      <c r="L684" s="50"/>
      <c r="M684" s="50"/>
    </row>
    <row r="685" spans="1:13" ht="12.75" x14ac:dyDescent="0.2">
      <c r="A685" s="54"/>
      <c r="B685" s="54"/>
      <c r="C685" s="54"/>
      <c r="D685" s="50"/>
      <c r="E685" s="50"/>
      <c r="F685" s="50"/>
      <c r="G685" s="50"/>
      <c r="H685" s="50"/>
      <c r="I685" s="50"/>
      <c r="J685" s="50"/>
      <c r="K685" s="50"/>
      <c r="L685" s="50"/>
      <c r="M685" s="50"/>
    </row>
    <row r="686" spans="1:13" ht="12.75" x14ac:dyDescent="0.2">
      <c r="A686" s="54"/>
      <c r="B686" s="54"/>
      <c r="C686" s="54"/>
      <c r="D686" s="50"/>
      <c r="E686" s="50"/>
      <c r="F686" s="50"/>
      <c r="G686" s="50"/>
      <c r="H686" s="50"/>
      <c r="I686" s="50"/>
      <c r="J686" s="50"/>
      <c r="K686" s="50"/>
      <c r="L686" s="50"/>
      <c r="M686" s="50"/>
    </row>
    <row r="687" spans="1:13" ht="12.75" x14ac:dyDescent="0.2">
      <c r="A687" s="54"/>
      <c r="B687" s="54"/>
      <c r="C687" s="54"/>
      <c r="D687" s="50"/>
      <c r="E687" s="50"/>
      <c r="F687" s="50"/>
      <c r="G687" s="50"/>
      <c r="H687" s="50"/>
      <c r="I687" s="50"/>
      <c r="J687" s="50"/>
      <c r="K687" s="50"/>
      <c r="L687" s="50"/>
      <c r="M687" s="50"/>
    </row>
    <row r="688" spans="1:13" ht="12.75" x14ac:dyDescent="0.2">
      <c r="A688" s="54"/>
      <c r="B688" s="54"/>
      <c r="C688" s="54"/>
      <c r="D688" s="50"/>
      <c r="E688" s="50"/>
      <c r="F688" s="50"/>
      <c r="G688" s="50"/>
      <c r="H688" s="50"/>
      <c r="I688" s="50"/>
      <c r="J688" s="50"/>
      <c r="K688" s="50"/>
      <c r="L688" s="50"/>
      <c r="M688" s="50"/>
    </row>
    <row r="689" spans="1:13" ht="12.75" x14ac:dyDescent="0.2">
      <c r="A689" s="54"/>
      <c r="B689" s="54"/>
      <c r="C689" s="54"/>
      <c r="D689" s="50"/>
      <c r="E689" s="50"/>
      <c r="F689" s="50"/>
      <c r="G689" s="50"/>
      <c r="H689" s="50"/>
      <c r="I689" s="50"/>
      <c r="J689" s="50"/>
      <c r="K689" s="50"/>
      <c r="L689" s="50"/>
      <c r="M689" s="50"/>
    </row>
    <row r="690" spans="1:13" ht="12.75" x14ac:dyDescent="0.2">
      <c r="A690" s="54"/>
      <c r="B690" s="54"/>
      <c r="C690" s="54"/>
      <c r="D690" s="50"/>
      <c r="E690" s="50"/>
      <c r="F690" s="50"/>
      <c r="G690" s="50"/>
      <c r="H690" s="50"/>
      <c r="I690" s="50"/>
      <c r="J690" s="50"/>
      <c r="K690" s="50"/>
      <c r="L690" s="50"/>
      <c r="M690" s="50"/>
    </row>
    <row r="691" spans="1:13" ht="12.75" x14ac:dyDescent="0.2">
      <c r="A691" s="54"/>
      <c r="B691" s="54"/>
      <c r="C691" s="54"/>
      <c r="D691" s="50"/>
      <c r="E691" s="50"/>
      <c r="F691" s="50"/>
      <c r="G691" s="50"/>
      <c r="H691" s="50"/>
      <c r="I691" s="50"/>
      <c r="J691" s="50"/>
      <c r="K691" s="50"/>
      <c r="L691" s="50"/>
      <c r="M691" s="50"/>
    </row>
    <row r="692" spans="1:13" ht="12.75" x14ac:dyDescent="0.2">
      <c r="A692" s="54"/>
      <c r="B692" s="54"/>
      <c r="C692" s="54"/>
      <c r="D692" s="50"/>
      <c r="E692" s="50"/>
      <c r="F692" s="50"/>
      <c r="G692" s="50"/>
      <c r="H692" s="50"/>
      <c r="I692" s="50"/>
      <c r="J692" s="50"/>
      <c r="K692" s="50"/>
      <c r="L692" s="50"/>
      <c r="M692" s="50"/>
    </row>
    <row r="693" spans="1:13" ht="12.75" x14ac:dyDescent="0.2">
      <c r="A693" s="54"/>
      <c r="B693" s="54"/>
      <c r="C693" s="54"/>
      <c r="D693" s="50"/>
      <c r="E693" s="50"/>
      <c r="F693" s="50"/>
      <c r="G693" s="50"/>
      <c r="H693" s="50"/>
      <c r="I693" s="50"/>
      <c r="J693" s="50"/>
      <c r="K693" s="50"/>
      <c r="L693" s="50"/>
      <c r="M693" s="50"/>
    </row>
    <row r="694" spans="1:13" ht="12.75" x14ac:dyDescent="0.2">
      <c r="A694" s="54"/>
      <c r="B694" s="54"/>
      <c r="C694" s="54"/>
      <c r="D694" s="50"/>
      <c r="E694" s="50"/>
      <c r="F694" s="50"/>
      <c r="G694" s="50"/>
      <c r="H694" s="50"/>
      <c r="I694" s="50"/>
      <c r="J694" s="50"/>
      <c r="K694" s="50"/>
      <c r="L694" s="50"/>
      <c r="M694" s="50"/>
    </row>
    <row r="695" spans="1:13" ht="12.75" x14ac:dyDescent="0.2">
      <c r="A695" s="54"/>
      <c r="B695" s="54"/>
      <c r="C695" s="54"/>
      <c r="D695" s="50"/>
      <c r="E695" s="50"/>
      <c r="F695" s="50"/>
      <c r="G695" s="50"/>
      <c r="H695" s="50"/>
      <c r="I695" s="50"/>
      <c r="J695" s="50"/>
      <c r="K695" s="50"/>
      <c r="L695" s="50"/>
      <c r="M695" s="50"/>
    </row>
    <row r="696" spans="1:13" ht="12.75" x14ac:dyDescent="0.2">
      <c r="A696" s="54"/>
      <c r="B696" s="54"/>
      <c r="C696" s="54"/>
      <c r="D696" s="50"/>
      <c r="E696" s="50"/>
      <c r="F696" s="50"/>
      <c r="G696" s="50"/>
      <c r="H696" s="50"/>
      <c r="I696" s="50"/>
      <c r="J696" s="50"/>
      <c r="K696" s="50"/>
      <c r="L696" s="50"/>
      <c r="M696" s="50"/>
    </row>
    <row r="697" spans="1:13" ht="12.75" x14ac:dyDescent="0.2">
      <c r="A697" s="54"/>
      <c r="B697" s="54"/>
      <c r="C697" s="54"/>
      <c r="D697" s="50"/>
      <c r="E697" s="50"/>
      <c r="F697" s="50"/>
      <c r="G697" s="50"/>
      <c r="H697" s="50"/>
      <c r="I697" s="50"/>
      <c r="J697" s="50"/>
      <c r="K697" s="50"/>
      <c r="L697" s="50"/>
      <c r="M697" s="50"/>
    </row>
    <row r="698" spans="1:13" ht="12.75" x14ac:dyDescent="0.2">
      <c r="A698" s="54"/>
      <c r="B698" s="54"/>
      <c r="C698" s="54"/>
      <c r="D698" s="50"/>
      <c r="E698" s="50"/>
      <c r="F698" s="50"/>
      <c r="G698" s="50"/>
      <c r="H698" s="50"/>
      <c r="I698" s="50"/>
      <c r="J698" s="50"/>
      <c r="K698" s="50"/>
      <c r="L698" s="50"/>
      <c r="M698" s="50"/>
    </row>
    <row r="699" spans="1:13" ht="12.75" x14ac:dyDescent="0.2">
      <c r="A699" s="54"/>
      <c r="B699" s="54"/>
      <c r="C699" s="54"/>
      <c r="D699" s="50"/>
      <c r="E699" s="50"/>
      <c r="F699" s="50"/>
      <c r="G699" s="50"/>
      <c r="H699" s="50"/>
      <c r="I699" s="50"/>
      <c r="J699" s="50"/>
      <c r="K699" s="50"/>
      <c r="L699" s="50"/>
      <c r="M699" s="50"/>
    </row>
    <row r="700" spans="1:13" ht="12.75" x14ac:dyDescent="0.2">
      <c r="A700" s="54"/>
      <c r="B700" s="54"/>
      <c r="C700" s="54"/>
      <c r="D700" s="50"/>
      <c r="E700" s="50"/>
      <c r="F700" s="50"/>
      <c r="G700" s="50"/>
      <c r="H700" s="50"/>
      <c r="I700" s="50"/>
      <c r="J700" s="50"/>
      <c r="K700" s="50"/>
      <c r="L700" s="50"/>
      <c r="M700" s="50"/>
    </row>
    <row r="701" spans="1:13" ht="12.75" x14ac:dyDescent="0.2">
      <c r="A701" s="54"/>
      <c r="B701" s="54"/>
      <c r="C701" s="54"/>
      <c r="D701" s="50"/>
      <c r="E701" s="50"/>
      <c r="F701" s="50"/>
      <c r="G701" s="50"/>
      <c r="H701" s="50"/>
      <c r="I701" s="50"/>
      <c r="J701" s="50"/>
      <c r="K701" s="50"/>
      <c r="L701" s="50"/>
      <c r="M701" s="50"/>
    </row>
    <row r="702" spans="1:13" ht="12.75" x14ac:dyDescent="0.2">
      <c r="A702" s="54"/>
      <c r="B702" s="54"/>
      <c r="C702" s="54"/>
      <c r="D702" s="50"/>
      <c r="E702" s="50"/>
      <c r="F702" s="50"/>
      <c r="G702" s="50"/>
      <c r="H702" s="50"/>
      <c r="I702" s="50"/>
      <c r="J702" s="50"/>
      <c r="K702" s="50"/>
      <c r="L702" s="50"/>
      <c r="M702" s="50"/>
    </row>
    <row r="703" spans="1:13" ht="12.75" x14ac:dyDescent="0.2">
      <c r="A703" s="54"/>
      <c r="B703" s="54"/>
      <c r="C703" s="54"/>
      <c r="D703" s="50"/>
      <c r="E703" s="50"/>
      <c r="F703" s="50"/>
      <c r="G703" s="50"/>
      <c r="H703" s="50"/>
      <c r="I703" s="50"/>
      <c r="J703" s="50"/>
      <c r="K703" s="50"/>
      <c r="L703" s="50"/>
      <c r="M703" s="50"/>
    </row>
    <row r="704" spans="1:13" ht="12.75" x14ac:dyDescent="0.2">
      <c r="A704" s="54"/>
      <c r="B704" s="54"/>
      <c r="C704" s="54"/>
      <c r="D704" s="50"/>
      <c r="E704" s="50"/>
      <c r="F704" s="50"/>
      <c r="G704" s="50"/>
      <c r="H704" s="50"/>
      <c r="I704" s="50"/>
      <c r="J704" s="50"/>
      <c r="K704" s="50"/>
      <c r="L704" s="50"/>
      <c r="M704" s="50"/>
    </row>
    <row r="705" spans="1:13" ht="12.75" x14ac:dyDescent="0.2">
      <c r="A705" s="54"/>
      <c r="B705" s="54"/>
      <c r="C705" s="54"/>
      <c r="D705" s="50"/>
      <c r="E705" s="50"/>
      <c r="F705" s="50"/>
      <c r="G705" s="50"/>
      <c r="H705" s="50"/>
      <c r="I705" s="50"/>
      <c r="J705" s="50"/>
      <c r="K705" s="50"/>
      <c r="L705" s="50"/>
      <c r="M705" s="50"/>
    </row>
    <row r="706" spans="1:13" ht="12.75" x14ac:dyDescent="0.2">
      <c r="A706" s="54"/>
      <c r="B706" s="54"/>
      <c r="C706" s="54"/>
      <c r="D706" s="50"/>
      <c r="E706" s="50"/>
      <c r="F706" s="50"/>
      <c r="G706" s="50"/>
      <c r="H706" s="50"/>
      <c r="I706" s="50"/>
      <c r="J706" s="50"/>
      <c r="K706" s="50"/>
      <c r="L706" s="50"/>
      <c r="M706" s="50"/>
    </row>
    <row r="707" spans="1:13" ht="12.75" x14ac:dyDescent="0.2">
      <c r="A707" s="54"/>
      <c r="B707" s="54"/>
      <c r="C707" s="54"/>
      <c r="D707" s="50"/>
      <c r="E707" s="50"/>
      <c r="F707" s="50"/>
      <c r="G707" s="50"/>
      <c r="H707" s="50"/>
      <c r="I707" s="50"/>
      <c r="J707" s="50"/>
      <c r="K707" s="50"/>
      <c r="L707" s="50"/>
      <c r="M707" s="50"/>
    </row>
    <row r="708" spans="1:13" ht="12.75" x14ac:dyDescent="0.2">
      <c r="A708" s="54"/>
      <c r="B708" s="54"/>
      <c r="C708" s="54"/>
      <c r="D708" s="50"/>
      <c r="E708" s="50"/>
      <c r="F708" s="50"/>
      <c r="G708" s="50"/>
      <c r="H708" s="50"/>
      <c r="I708" s="50"/>
      <c r="J708" s="50"/>
      <c r="K708" s="50"/>
      <c r="L708" s="50"/>
      <c r="M708" s="50"/>
    </row>
    <row r="709" spans="1:13" ht="12.75" x14ac:dyDescent="0.2">
      <c r="A709" s="54"/>
      <c r="B709" s="54"/>
      <c r="C709" s="54"/>
      <c r="D709" s="50"/>
      <c r="E709" s="50"/>
      <c r="F709" s="50"/>
      <c r="G709" s="50"/>
      <c r="H709" s="50"/>
      <c r="I709" s="50"/>
      <c r="J709" s="50"/>
      <c r="K709" s="50"/>
      <c r="L709" s="50"/>
      <c r="M709" s="50"/>
    </row>
    <row r="710" spans="1:13" ht="12.75" x14ac:dyDescent="0.2">
      <c r="A710" s="54"/>
      <c r="B710" s="54"/>
      <c r="C710" s="54"/>
      <c r="D710" s="50"/>
      <c r="E710" s="50"/>
      <c r="F710" s="50"/>
      <c r="G710" s="50"/>
      <c r="H710" s="50"/>
      <c r="I710" s="50"/>
      <c r="J710" s="50"/>
      <c r="K710" s="50"/>
      <c r="L710" s="50"/>
      <c r="M710" s="50"/>
    </row>
    <row r="711" spans="1:13" ht="12.75" x14ac:dyDescent="0.2">
      <c r="A711" s="54"/>
      <c r="B711" s="54"/>
      <c r="C711" s="54"/>
      <c r="D711" s="50"/>
      <c r="E711" s="50"/>
      <c r="F711" s="50"/>
      <c r="G711" s="50"/>
      <c r="H711" s="50"/>
      <c r="I711" s="50"/>
      <c r="J711" s="50"/>
      <c r="K711" s="50"/>
      <c r="L711" s="50"/>
      <c r="M711" s="50"/>
    </row>
    <row r="712" spans="1:13" ht="12.75" x14ac:dyDescent="0.2">
      <c r="A712" s="54"/>
      <c r="B712" s="54"/>
      <c r="C712" s="54"/>
      <c r="D712" s="50"/>
      <c r="E712" s="50"/>
      <c r="F712" s="50"/>
      <c r="G712" s="50"/>
      <c r="H712" s="50"/>
      <c r="I712" s="50"/>
      <c r="J712" s="50"/>
      <c r="K712" s="50"/>
      <c r="L712" s="50"/>
      <c r="M712" s="50"/>
    </row>
    <row r="713" spans="1:13" ht="12.75" x14ac:dyDescent="0.2">
      <c r="A713" s="54"/>
      <c r="B713" s="54"/>
      <c r="C713" s="54"/>
      <c r="D713" s="50"/>
      <c r="E713" s="50"/>
      <c r="F713" s="50"/>
      <c r="G713" s="50"/>
      <c r="H713" s="50"/>
      <c r="I713" s="50"/>
      <c r="J713" s="50"/>
      <c r="K713" s="50"/>
      <c r="L713" s="50"/>
      <c r="M713" s="50"/>
    </row>
    <row r="714" spans="1:13" ht="12.75" x14ac:dyDescent="0.2">
      <c r="A714" s="54"/>
      <c r="B714" s="54"/>
      <c r="C714" s="54"/>
      <c r="D714" s="50"/>
      <c r="E714" s="50"/>
      <c r="F714" s="50"/>
      <c r="G714" s="50"/>
      <c r="H714" s="50"/>
      <c r="I714" s="50"/>
      <c r="J714" s="50"/>
      <c r="K714" s="50"/>
      <c r="L714" s="50"/>
      <c r="M714" s="50"/>
    </row>
    <row r="715" spans="1:13" ht="12.75" x14ac:dyDescent="0.2">
      <c r="A715" s="54"/>
      <c r="B715" s="54"/>
      <c r="C715" s="54"/>
      <c r="D715" s="50"/>
      <c r="E715" s="50"/>
      <c r="F715" s="50"/>
      <c r="G715" s="50"/>
      <c r="H715" s="50"/>
      <c r="I715" s="50"/>
      <c r="J715" s="50"/>
      <c r="K715" s="50"/>
      <c r="L715" s="50"/>
      <c r="M715" s="50"/>
    </row>
    <row r="716" spans="1:13" ht="12.75" x14ac:dyDescent="0.2">
      <c r="A716" s="54"/>
      <c r="B716" s="54"/>
      <c r="C716" s="54"/>
      <c r="D716" s="50"/>
      <c r="E716" s="50"/>
      <c r="F716" s="50"/>
      <c r="G716" s="50"/>
      <c r="H716" s="50"/>
      <c r="I716" s="50"/>
      <c r="J716" s="50"/>
      <c r="K716" s="50"/>
      <c r="L716" s="50"/>
      <c r="M716" s="50"/>
    </row>
    <row r="717" spans="1:13" ht="12.75" x14ac:dyDescent="0.2">
      <c r="A717" s="54"/>
      <c r="B717" s="54"/>
      <c r="C717" s="54"/>
      <c r="D717" s="50"/>
      <c r="E717" s="50"/>
      <c r="F717" s="50"/>
      <c r="G717" s="50"/>
      <c r="H717" s="50"/>
      <c r="I717" s="50"/>
      <c r="J717" s="50"/>
      <c r="K717" s="50"/>
      <c r="L717" s="50"/>
      <c r="M717" s="50"/>
    </row>
    <row r="718" spans="1:13" ht="12.75" x14ac:dyDescent="0.2">
      <c r="A718" s="54"/>
      <c r="B718" s="54"/>
      <c r="C718" s="54"/>
      <c r="D718" s="50"/>
      <c r="E718" s="50"/>
      <c r="F718" s="50"/>
      <c r="G718" s="50"/>
      <c r="H718" s="50"/>
      <c r="I718" s="50"/>
      <c r="J718" s="50"/>
      <c r="K718" s="50"/>
      <c r="L718" s="50"/>
      <c r="M718" s="50"/>
    </row>
    <row r="719" spans="1:13" ht="12.75" x14ac:dyDescent="0.2">
      <c r="A719" s="54"/>
      <c r="B719" s="54"/>
      <c r="C719" s="54"/>
      <c r="D719" s="50"/>
      <c r="E719" s="50"/>
      <c r="F719" s="50"/>
      <c r="G719" s="50"/>
      <c r="H719" s="50"/>
      <c r="I719" s="50"/>
      <c r="J719" s="50"/>
      <c r="K719" s="50"/>
      <c r="L719" s="50"/>
      <c r="M719" s="50"/>
    </row>
    <row r="720" spans="1:13" ht="12.75" x14ac:dyDescent="0.2">
      <c r="A720" s="54"/>
      <c r="B720" s="54"/>
      <c r="C720" s="54"/>
      <c r="D720" s="50"/>
      <c r="E720" s="50"/>
      <c r="F720" s="50"/>
      <c r="G720" s="50"/>
      <c r="H720" s="50"/>
      <c r="I720" s="50"/>
      <c r="J720" s="50"/>
      <c r="K720" s="50"/>
      <c r="L720" s="50"/>
      <c r="M720" s="50"/>
    </row>
    <row r="721" spans="1:13" ht="12.75" x14ac:dyDescent="0.2">
      <c r="A721" s="54"/>
      <c r="B721" s="54"/>
      <c r="C721" s="54"/>
      <c r="D721" s="50"/>
      <c r="E721" s="50"/>
      <c r="F721" s="50"/>
      <c r="G721" s="50"/>
      <c r="H721" s="50"/>
      <c r="I721" s="50"/>
      <c r="J721" s="50"/>
      <c r="K721" s="50"/>
      <c r="L721" s="50"/>
      <c r="M721" s="50"/>
    </row>
    <row r="722" spans="1:13" ht="12.75" x14ac:dyDescent="0.2">
      <c r="A722" s="54"/>
      <c r="B722" s="54"/>
      <c r="C722" s="54"/>
      <c r="D722" s="50"/>
      <c r="E722" s="50"/>
      <c r="F722" s="50"/>
      <c r="G722" s="50"/>
      <c r="H722" s="50"/>
      <c r="I722" s="50"/>
      <c r="J722" s="50"/>
      <c r="K722" s="50"/>
      <c r="L722" s="50"/>
      <c r="M722" s="50"/>
    </row>
    <row r="723" spans="1:13" ht="12.75" x14ac:dyDescent="0.2">
      <c r="A723" s="54"/>
      <c r="B723" s="54"/>
      <c r="C723" s="54"/>
      <c r="D723" s="50"/>
      <c r="E723" s="50"/>
      <c r="F723" s="50"/>
      <c r="G723" s="50"/>
      <c r="H723" s="50"/>
      <c r="I723" s="50"/>
      <c r="J723" s="50"/>
      <c r="K723" s="50"/>
      <c r="L723" s="50"/>
      <c r="M723" s="50"/>
    </row>
    <row r="724" spans="1:13" ht="12.75" x14ac:dyDescent="0.2">
      <c r="A724" s="54"/>
      <c r="B724" s="54"/>
      <c r="C724" s="54"/>
      <c r="D724" s="50"/>
      <c r="E724" s="50"/>
      <c r="F724" s="50"/>
      <c r="G724" s="50"/>
      <c r="H724" s="50"/>
      <c r="I724" s="50"/>
      <c r="J724" s="50"/>
      <c r="K724" s="50"/>
      <c r="L724" s="50"/>
      <c r="M724" s="50"/>
    </row>
    <row r="725" spans="1:13" ht="12.75" x14ac:dyDescent="0.2">
      <c r="A725" s="54"/>
      <c r="B725" s="54"/>
      <c r="C725" s="54"/>
      <c r="D725" s="50"/>
      <c r="E725" s="50"/>
      <c r="F725" s="50"/>
      <c r="G725" s="50"/>
      <c r="H725" s="50"/>
      <c r="I725" s="50"/>
      <c r="J725" s="50"/>
      <c r="K725" s="50"/>
      <c r="L725" s="50"/>
      <c r="M725" s="50"/>
    </row>
    <row r="726" spans="1:13" ht="12.75" x14ac:dyDescent="0.2">
      <c r="A726" s="54"/>
      <c r="B726" s="54"/>
      <c r="C726" s="54"/>
      <c r="D726" s="50"/>
      <c r="E726" s="50"/>
      <c r="F726" s="50"/>
      <c r="G726" s="50"/>
      <c r="H726" s="50"/>
      <c r="I726" s="50"/>
      <c r="J726" s="50"/>
      <c r="K726" s="50"/>
      <c r="L726" s="50"/>
      <c r="M726" s="50"/>
    </row>
    <row r="727" spans="1:13" ht="12.75" x14ac:dyDescent="0.2">
      <c r="A727" s="54"/>
      <c r="B727" s="54"/>
      <c r="C727" s="54"/>
      <c r="D727" s="50"/>
      <c r="E727" s="50"/>
      <c r="F727" s="50"/>
      <c r="G727" s="50"/>
      <c r="H727" s="50"/>
      <c r="I727" s="50"/>
      <c r="J727" s="50"/>
      <c r="K727" s="50"/>
      <c r="L727" s="50"/>
      <c r="M727" s="50"/>
    </row>
    <row r="728" spans="1:13" ht="12.75" x14ac:dyDescent="0.2">
      <c r="A728" s="54"/>
      <c r="B728" s="54"/>
      <c r="C728" s="54"/>
      <c r="D728" s="50"/>
      <c r="E728" s="50"/>
      <c r="F728" s="50"/>
      <c r="G728" s="50"/>
      <c r="H728" s="50"/>
      <c r="I728" s="50"/>
      <c r="J728" s="50"/>
      <c r="K728" s="50"/>
      <c r="L728" s="50"/>
      <c r="M728" s="50"/>
    </row>
    <row r="729" spans="1:13" ht="12.75" x14ac:dyDescent="0.2">
      <c r="A729" s="54"/>
      <c r="B729" s="54"/>
      <c r="C729" s="54"/>
      <c r="D729" s="50"/>
      <c r="E729" s="50"/>
      <c r="F729" s="50"/>
      <c r="G729" s="50"/>
      <c r="H729" s="50"/>
      <c r="I729" s="50"/>
      <c r="J729" s="50"/>
      <c r="K729" s="50"/>
      <c r="L729" s="50"/>
      <c r="M729" s="50"/>
    </row>
    <row r="730" spans="1:13" ht="12.75" x14ac:dyDescent="0.2">
      <c r="A730" s="54"/>
      <c r="B730" s="54"/>
      <c r="C730" s="54"/>
      <c r="D730" s="50"/>
      <c r="E730" s="50"/>
      <c r="F730" s="50"/>
      <c r="G730" s="50"/>
      <c r="H730" s="50"/>
      <c r="I730" s="50"/>
      <c r="J730" s="50"/>
      <c r="K730" s="50"/>
      <c r="L730" s="50"/>
      <c r="M730" s="50"/>
    </row>
    <row r="731" spans="1:13" ht="12.75" x14ac:dyDescent="0.2">
      <c r="A731" s="54"/>
      <c r="B731" s="54"/>
      <c r="C731" s="54"/>
      <c r="D731" s="50"/>
      <c r="E731" s="50"/>
      <c r="F731" s="50"/>
      <c r="G731" s="50"/>
      <c r="H731" s="50"/>
      <c r="I731" s="50"/>
      <c r="J731" s="50"/>
      <c r="K731" s="50"/>
      <c r="L731" s="50"/>
      <c r="M731" s="50"/>
    </row>
    <row r="732" spans="1:13" ht="12.75" x14ac:dyDescent="0.2">
      <c r="A732" s="54"/>
      <c r="B732" s="54"/>
      <c r="C732" s="54"/>
      <c r="D732" s="50"/>
      <c r="E732" s="50"/>
      <c r="F732" s="50"/>
      <c r="G732" s="50"/>
      <c r="H732" s="50"/>
      <c r="I732" s="50"/>
      <c r="J732" s="50"/>
      <c r="K732" s="50"/>
      <c r="L732" s="50"/>
      <c r="M732" s="50"/>
    </row>
    <row r="733" spans="1:13" ht="12.75" x14ac:dyDescent="0.2">
      <c r="A733" s="54"/>
      <c r="B733" s="54"/>
      <c r="C733" s="54"/>
      <c r="D733" s="50"/>
      <c r="E733" s="50"/>
      <c r="F733" s="50"/>
      <c r="G733" s="50"/>
      <c r="H733" s="50"/>
      <c r="I733" s="50"/>
      <c r="J733" s="50"/>
      <c r="K733" s="50"/>
      <c r="L733" s="50"/>
      <c r="M733" s="50"/>
    </row>
    <row r="734" spans="1:13" ht="12.75" x14ac:dyDescent="0.2">
      <c r="A734" s="54"/>
      <c r="B734" s="54"/>
      <c r="C734" s="54"/>
      <c r="D734" s="50"/>
      <c r="E734" s="50"/>
      <c r="F734" s="50"/>
      <c r="G734" s="50"/>
      <c r="H734" s="50"/>
      <c r="I734" s="50"/>
      <c r="J734" s="50"/>
      <c r="K734" s="50"/>
      <c r="L734" s="50"/>
      <c r="M734" s="50"/>
    </row>
    <row r="735" spans="1:13" ht="12.75" x14ac:dyDescent="0.2">
      <c r="A735" s="54"/>
      <c r="B735" s="54"/>
      <c r="C735" s="54"/>
      <c r="D735" s="50"/>
      <c r="E735" s="50"/>
      <c r="F735" s="50"/>
      <c r="G735" s="50"/>
      <c r="H735" s="50"/>
      <c r="I735" s="50"/>
      <c r="J735" s="50"/>
      <c r="K735" s="50"/>
      <c r="L735" s="50"/>
      <c r="M735" s="50"/>
    </row>
    <row r="736" spans="1:13" ht="12.75" x14ac:dyDescent="0.2">
      <c r="A736" s="54"/>
      <c r="B736" s="54"/>
      <c r="C736" s="54"/>
      <c r="D736" s="50"/>
      <c r="E736" s="50"/>
      <c r="F736" s="50"/>
      <c r="G736" s="50"/>
      <c r="H736" s="50"/>
      <c r="I736" s="50"/>
      <c r="J736" s="50"/>
      <c r="K736" s="50"/>
      <c r="L736" s="50"/>
      <c r="M736" s="50"/>
    </row>
    <row r="737" spans="1:13" ht="12.75" x14ac:dyDescent="0.2">
      <c r="A737" s="54"/>
      <c r="B737" s="54"/>
      <c r="C737" s="54"/>
      <c r="D737" s="50"/>
      <c r="E737" s="50"/>
      <c r="F737" s="50"/>
      <c r="G737" s="50"/>
      <c r="H737" s="50"/>
      <c r="I737" s="50"/>
      <c r="J737" s="50"/>
      <c r="K737" s="50"/>
      <c r="L737" s="50"/>
      <c r="M737" s="50"/>
    </row>
    <row r="738" spans="1:13" ht="12.75" x14ac:dyDescent="0.2">
      <c r="A738" s="54"/>
      <c r="B738" s="54"/>
      <c r="C738" s="54"/>
      <c r="D738" s="50"/>
      <c r="E738" s="50"/>
      <c r="F738" s="50"/>
      <c r="G738" s="50"/>
      <c r="H738" s="50"/>
      <c r="I738" s="50"/>
      <c r="J738" s="50"/>
      <c r="K738" s="50"/>
      <c r="L738" s="50"/>
      <c r="M738" s="50"/>
    </row>
    <row r="739" spans="1:13" ht="12.75" x14ac:dyDescent="0.2">
      <c r="A739" s="54"/>
      <c r="B739" s="54"/>
      <c r="C739" s="54"/>
      <c r="D739" s="50"/>
      <c r="E739" s="50"/>
      <c r="F739" s="50"/>
      <c r="G739" s="50"/>
      <c r="H739" s="50"/>
      <c r="I739" s="50"/>
      <c r="J739" s="50"/>
      <c r="K739" s="50"/>
      <c r="L739" s="50"/>
      <c r="M739" s="50"/>
    </row>
    <row r="740" spans="1:13" ht="12.75" x14ac:dyDescent="0.2">
      <c r="A740" s="54"/>
      <c r="B740" s="54"/>
      <c r="C740" s="54"/>
      <c r="D740" s="50"/>
      <c r="E740" s="50"/>
      <c r="F740" s="50"/>
      <c r="G740" s="50"/>
      <c r="H740" s="50"/>
      <c r="I740" s="50"/>
      <c r="J740" s="50"/>
      <c r="K740" s="50"/>
      <c r="L740" s="50"/>
      <c r="M740" s="50"/>
    </row>
    <row r="741" spans="1:13" ht="12.75" x14ac:dyDescent="0.2">
      <c r="A741" s="54"/>
      <c r="B741" s="54"/>
      <c r="C741" s="54"/>
      <c r="D741" s="50"/>
      <c r="E741" s="50"/>
      <c r="F741" s="50"/>
      <c r="G741" s="50"/>
      <c r="H741" s="50"/>
      <c r="I741" s="50"/>
      <c r="J741" s="50"/>
      <c r="K741" s="50"/>
      <c r="L741" s="50"/>
      <c r="M741" s="50"/>
    </row>
    <row r="742" spans="1:13" ht="12.75" x14ac:dyDescent="0.2">
      <c r="A742" s="54"/>
      <c r="B742" s="54"/>
      <c r="C742" s="54"/>
      <c r="D742" s="50"/>
      <c r="E742" s="50"/>
      <c r="F742" s="50"/>
      <c r="G742" s="50"/>
      <c r="H742" s="50"/>
      <c r="I742" s="50"/>
      <c r="J742" s="50"/>
      <c r="K742" s="50"/>
      <c r="L742" s="50"/>
      <c r="M742" s="50"/>
    </row>
    <row r="743" spans="1:13" ht="12.75" x14ac:dyDescent="0.2">
      <c r="A743" s="54"/>
      <c r="B743" s="54"/>
      <c r="C743" s="54"/>
      <c r="D743" s="50"/>
      <c r="E743" s="50"/>
      <c r="F743" s="50"/>
      <c r="G743" s="50"/>
      <c r="H743" s="50"/>
      <c r="I743" s="50"/>
      <c r="J743" s="50"/>
      <c r="K743" s="50"/>
      <c r="L743" s="50"/>
      <c r="M743" s="50"/>
    </row>
    <row r="744" spans="1:13" ht="12.75" x14ac:dyDescent="0.2">
      <c r="A744" s="54"/>
      <c r="B744" s="54"/>
      <c r="C744" s="54"/>
      <c r="D744" s="50"/>
      <c r="E744" s="50"/>
      <c r="F744" s="50"/>
      <c r="G744" s="50"/>
      <c r="H744" s="50"/>
      <c r="I744" s="50"/>
      <c r="J744" s="50"/>
      <c r="K744" s="50"/>
      <c r="L744" s="50"/>
      <c r="M744" s="50"/>
    </row>
    <row r="745" spans="1:13" ht="12.75" x14ac:dyDescent="0.2">
      <c r="A745" s="54"/>
      <c r="B745" s="54"/>
      <c r="C745" s="54"/>
      <c r="D745" s="50"/>
      <c r="E745" s="50"/>
      <c r="F745" s="50"/>
      <c r="G745" s="50"/>
      <c r="H745" s="50"/>
      <c r="I745" s="50"/>
      <c r="J745" s="50"/>
      <c r="K745" s="50"/>
      <c r="L745" s="50"/>
      <c r="M745" s="50"/>
    </row>
    <row r="746" spans="1:13" ht="12.75" x14ac:dyDescent="0.2">
      <c r="A746" s="54"/>
      <c r="B746" s="54"/>
      <c r="C746" s="54"/>
      <c r="D746" s="50"/>
      <c r="E746" s="50"/>
      <c r="F746" s="50"/>
      <c r="G746" s="50"/>
      <c r="H746" s="50"/>
      <c r="I746" s="50"/>
      <c r="J746" s="50"/>
      <c r="K746" s="50"/>
      <c r="L746" s="50"/>
      <c r="M746" s="50"/>
    </row>
    <row r="747" spans="1:13" ht="12.75" x14ac:dyDescent="0.2">
      <c r="A747" s="54"/>
      <c r="B747" s="54"/>
      <c r="C747" s="54"/>
      <c r="D747" s="50"/>
      <c r="E747" s="50"/>
      <c r="F747" s="50"/>
      <c r="G747" s="50"/>
      <c r="H747" s="50"/>
      <c r="I747" s="50"/>
      <c r="J747" s="50"/>
      <c r="K747" s="50"/>
      <c r="L747" s="50"/>
      <c r="M747" s="50"/>
    </row>
    <row r="748" spans="1:13" ht="12.75" x14ac:dyDescent="0.2">
      <c r="A748" s="54"/>
      <c r="B748" s="54"/>
      <c r="C748" s="54"/>
      <c r="D748" s="50"/>
      <c r="E748" s="50"/>
      <c r="F748" s="50"/>
      <c r="G748" s="50"/>
      <c r="H748" s="50"/>
      <c r="I748" s="50"/>
      <c r="J748" s="50"/>
      <c r="K748" s="50"/>
      <c r="L748" s="50"/>
      <c r="M748" s="50"/>
    </row>
    <row r="749" spans="1:13" ht="12.75" x14ac:dyDescent="0.2">
      <c r="A749" s="54"/>
      <c r="B749" s="54"/>
      <c r="C749" s="54"/>
      <c r="D749" s="50"/>
      <c r="E749" s="50"/>
      <c r="F749" s="50"/>
      <c r="G749" s="50"/>
      <c r="H749" s="50"/>
      <c r="I749" s="50"/>
      <c r="J749" s="50"/>
      <c r="K749" s="50"/>
      <c r="L749" s="50"/>
      <c r="M749" s="50"/>
    </row>
    <row r="750" spans="1:13" ht="12.75" x14ac:dyDescent="0.2">
      <c r="A750" s="54"/>
      <c r="B750" s="54"/>
      <c r="C750" s="54"/>
      <c r="D750" s="50"/>
      <c r="E750" s="50"/>
      <c r="F750" s="50"/>
      <c r="G750" s="50"/>
      <c r="H750" s="50"/>
      <c r="I750" s="50"/>
      <c r="J750" s="50"/>
      <c r="K750" s="50"/>
      <c r="L750" s="50"/>
      <c r="M750" s="50"/>
    </row>
    <row r="751" spans="1:13" ht="12.75" x14ac:dyDescent="0.2">
      <c r="A751" s="54"/>
      <c r="B751" s="54"/>
      <c r="C751" s="54"/>
      <c r="D751" s="50"/>
      <c r="E751" s="50"/>
      <c r="F751" s="50"/>
      <c r="G751" s="50"/>
      <c r="H751" s="50"/>
      <c r="I751" s="50"/>
      <c r="J751" s="50"/>
      <c r="K751" s="50"/>
      <c r="L751" s="50"/>
      <c r="M751" s="50"/>
    </row>
    <row r="752" spans="1:13" ht="12.75" x14ac:dyDescent="0.2">
      <c r="A752" s="54"/>
      <c r="B752" s="54"/>
      <c r="C752" s="54"/>
      <c r="D752" s="50"/>
      <c r="E752" s="50"/>
      <c r="F752" s="50"/>
      <c r="G752" s="50"/>
      <c r="H752" s="50"/>
      <c r="I752" s="50"/>
      <c r="J752" s="50"/>
      <c r="K752" s="50"/>
      <c r="L752" s="50"/>
      <c r="M752" s="50"/>
    </row>
    <row r="753" spans="1:13" ht="12.75" x14ac:dyDescent="0.2">
      <c r="A753" s="54"/>
      <c r="B753" s="54"/>
      <c r="C753" s="54"/>
      <c r="D753" s="50"/>
      <c r="E753" s="50"/>
      <c r="F753" s="50"/>
      <c r="G753" s="50"/>
      <c r="H753" s="50"/>
      <c r="I753" s="50"/>
      <c r="J753" s="50"/>
      <c r="K753" s="50"/>
      <c r="L753" s="50"/>
      <c r="M753" s="50"/>
    </row>
    <row r="754" spans="1:13" ht="12.75" x14ac:dyDescent="0.2">
      <c r="A754" s="54"/>
      <c r="B754" s="54"/>
      <c r="C754" s="54"/>
      <c r="D754" s="50"/>
      <c r="E754" s="50"/>
      <c r="F754" s="50"/>
      <c r="G754" s="50"/>
      <c r="H754" s="50"/>
      <c r="I754" s="50"/>
      <c r="J754" s="50"/>
      <c r="K754" s="50"/>
      <c r="L754" s="50"/>
      <c r="M754" s="50"/>
    </row>
    <row r="755" spans="1:13" ht="12.75" x14ac:dyDescent="0.2">
      <c r="A755" s="54"/>
      <c r="B755" s="54"/>
      <c r="C755" s="54"/>
      <c r="D755" s="50"/>
      <c r="E755" s="50"/>
      <c r="F755" s="50"/>
      <c r="G755" s="50"/>
      <c r="H755" s="50"/>
      <c r="I755" s="50"/>
      <c r="J755" s="50"/>
      <c r="K755" s="50"/>
      <c r="L755" s="50"/>
      <c r="M755" s="50"/>
    </row>
    <row r="756" spans="1:13" ht="12.75" x14ac:dyDescent="0.2">
      <c r="A756" s="54"/>
      <c r="B756" s="54"/>
      <c r="C756" s="54"/>
      <c r="D756" s="50"/>
      <c r="E756" s="50"/>
      <c r="F756" s="50"/>
      <c r="G756" s="50"/>
      <c r="H756" s="50"/>
      <c r="I756" s="50"/>
      <c r="J756" s="50"/>
      <c r="K756" s="50"/>
      <c r="L756" s="50"/>
      <c r="M756" s="50"/>
    </row>
    <row r="757" spans="1:13" ht="12.75" x14ac:dyDescent="0.2">
      <c r="A757" s="54"/>
      <c r="B757" s="54"/>
      <c r="C757" s="54"/>
      <c r="D757" s="50"/>
      <c r="E757" s="50"/>
      <c r="F757" s="50"/>
      <c r="G757" s="50"/>
      <c r="H757" s="50"/>
      <c r="I757" s="50"/>
      <c r="J757" s="50"/>
      <c r="K757" s="50"/>
      <c r="L757" s="50"/>
      <c r="M757" s="50"/>
    </row>
    <row r="758" spans="1:13" ht="12.75" x14ac:dyDescent="0.2">
      <c r="A758" s="54"/>
      <c r="B758" s="54"/>
      <c r="C758" s="54"/>
      <c r="D758" s="50"/>
      <c r="E758" s="50"/>
      <c r="F758" s="50"/>
      <c r="G758" s="50"/>
      <c r="H758" s="50"/>
      <c r="I758" s="50"/>
      <c r="J758" s="50"/>
      <c r="K758" s="50"/>
      <c r="L758" s="50"/>
      <c r="M758" s="50"/>
    </row>
    <row r="759" spans="1:13" ht="12.75" x14ac:dyDescent="0.2">
      <c r="A759" s="54"/>
      <c r="B759" s="54"/>
      <c r="C759" s="54"/>
      <c r="D759" s="50"/>
      <c r="E759" s="50"/>
      <c r="F759" s="50"/>
      <c r="G759" s="50"/>
      <c r="H759" s="50"/>
      <c r="I759" s="50"/>
      <c r="J759" s="50"/>
      <c r="K759" s="50"/>
      <c r="L759" s="50"/>
      <c r="M759" s="50"/>
    </row>
    <row r="760" spans="1:13" ht="12.75" x14ac:dyDescent="0.2">
      <c r="A760" s="54"/>
      <c r="B760" s="54"/>
      <c r="C760" s="54"/>
      <c r="D760" s="50"/>
      <c r="E760" s="50"/>
      <c r="F760" s="50"/>
      <c r="G760" s="50"/>
      <c r="H760" s="50"/>
      <c r="I760" s="50"/>
      <c r="J760" s="50"/>
      <c r="K760" s="50"/>
      <c r="L760" s="50"/>
      <c r="M760" s="50"/>
    </row>
    <row r="761" spans="1:13" ht="12.75" x14ac:dyDescent="0.2">
      <c r="A761" s="54"/>
      <c r="B761" s="54"/>
      <c r="C761" s="54"/>
      <c r="D761" s="50"/>
      <c r="E761" s="50"/>
      <c r="F761" s="50"/>
      <c r="G761" s="50"/>
      <c r="H761" s="50"/>
      <c r="I761" s="50"/>
      <c r="J761" s="50"/>
      <c r="K761" s="50"/>
      <c r="L761" s="50"/>
      <c r="M761" s="50"/>
    </row>
    <row r="762" spans="1:13" ht="12.75" x14ac:dyDescent="0.2">
      <c r="A762" s="54"/>
      <c r="B762" s="54"/>
      <c r="C762" s="54"/>
      <c r="D762" s="50"/>
      <c r="E762" s="50"/>
      <c r="F762" s="50"/>
      <c r="G762" s="50"/>
      <c r="H762" s="50"/>
      <c r="I762" s="50"/>
      <c r="J762" s="50"/>
      <c r="K762" s="50"/>
      <c r="L762" s="50"/>
      <c r="M762" s="50"/>
    </row>
    <row r="763" spans="1:13" ht="12.75" x14ac:dyDescent="0.2">
      <c r="A763" s="54"/>
      <c r="B763" s="54"/>
      <c r="C763" s="54"/>
      <c r="D763" s="50"/>
      <c r="E763" s="50"/>
      <c r="F763" s="50"/>
      <c r="G763" s="50"/>
      <c r="H763" s="50"/>
      <c r="I763" s="50"/>
      <c r="J763" s="50"/>
      <c r="K763" s="50"/>
      <c r="L763" s="50"/>
      <c r="M763" s="50"/>
    </row>
    <row r="764" spans="1:13" ht="12.75" x14ac:dyDescent="0.2">
      <c r="A764" s="54"/>
      <c r="B764" s="54"/>
      <c r="C764" s="54"/>
      <c r="D764" s="50"/>
      <c r="E764" s="50"/>
      <c r="F764" s="50"/>
      <c r="G764" s="50"/>
      <c r="H764" s="50"/>
      <c r="I764" s="50"/>
      <c r="J764" s="50"/>
      <c r="K764" s="50"/>
      <c r="L764" s="50"/>
      <c r="M764" s="50"/>
    </row>
    <row r="765" spans="1:13" ht="12.75" x14ac:dyDescent="0.2">
      <c r="A765" s="54"/>
      <c r="B765" s="54"/>
      <c r="C765" s="54"/>
      <c r="D765" s="50"/>
      <c r="E765" s="50"/>
      <c r="F765" s="50"/>
      <c r="G765" s="50"/>
      <c r="H765" s="50"/>
      <c r="I765" s="50"/>
      <c r="J765" s="50"/>
      <c r="K765" s="50"/>
      <c r="L765" s="50"/>
      <c r="M765" s="50"/>
    </row>
    <row r="766" spans="1:13" ht="12.75" x14ac:dyDescent="0.2">
      <c r="A766" s="54"/>
      <c r="B766" s="54"/>
      <c r="C766" s="54"/>
      <c r="D766" s="50"/>
      <c r="E766" s="50"/>
      <c r="F766" s="50"/>
      <c r="G766" s="50"/>
      <c r="H766" s="50"/>
      <c r="I766" s="50"/>
      <c r="J766" s="50"/>
      <c r="K766" s="50"/>
      <c r="L766" s="50"/>
      <c r="M766" s="50"/>
    </row>
    <row r="767" spans="1:13" ht="12.75" x14ac:dyDescent="0.2">
      <c r="A767" s="54"/>
      <c r="B767" s="54"/>
      <c r="C767" s="54"/>
      <c r="D767" s="50"/>
      <c r="E767" s="50"/>
      <c r="F767" s="50"/>
      <c r="G767" s="50"/>
      <c r="H767" s="50"/>
      <c r="I767" s="50"/>
      <c r="J767" s="50"/>
      <c r="K767" s="50"/>
      <c r="L767" s="50"/>
      <c r="M767" s="50"/>
    </row>
    <row r="768" spans="1:13" ht="12.75" x14ac:dyDescent="0.2">
      <c r="A768" s="54"/>
      <c r="B768" s="54"/>
      <c r="C768" s="54"/>
      <c r="D768" s="50"/>
      <c r="E768" s="50"/>
      <c r="F768" s="50"/>
      <c r="G768" s="50"/>
      <c r="H768" s="50"/>
      <c r="I768" s="50"/>
      <c r="J768" s="50"/>
      <c r="K768" s="50"/>
      <c r="L768" s="50"/>
      <c r="M768" s="50"/>
    </row>
    <row r="769" spans="1:13" ht="12.75" x14ac:dyDescent="0.2">
      <c r="A769" s="54"/>
      <c r="B769" s="54"/>
      <c r="C769" s="54"/>
      <c r="D769" s="50"/>
      <c r="E769" s="50"/>
      <c r="F769" s="50"/>
      <c r="G769" s="50"/>
      <c r="H769" s="50"/>
      <c r="I769" s="50"/>
      <c r="J769" s="50"/>
      <c r="K769" s="50"/>
      <c r="L769" s="50"/>
      <c r="M769" s="50"/>
    </row>
    <row r="770" spans="1:13" ht="12.75" x14ac:dyDescent="0.2">
      <c r="A770" s="54"/>
      <c r="B770" s="54"/>
      <c r="C770" s="54"/>
      <c r="D770" s="50"/>
      <c r="E770" s="50"/>
      <c r="F770" s="50"/>
      <c r="G770" s="50"/>
      <c r="H770" s="50"/>
      <c r="I770" s="50"/>
      <c r="J770" s="50"/>
      <c r="K770" s="50"/>
      <c r="L770" s="50"/>
      <c r="M770" s="50"/>
    </row>
    <row r="771" spans="1:13" ht="12.75" x14ac:dyDescent="0.2">
      <c r="A771" s="54"/>
      <c r="B771" s="54"/>
      <c r="C771" s="54"/>
      <c r="D771" s="50"/>
      <c r="E771" s="50"/>
      <c r="F771" s="50"/>
      <c r="G771" s="50"/>
      <c r="H771" s="50"/>
      <c r="I771" s="50"/>
      <c r="J771" s="50"/>
      <c r="K771" s="50"/>
      <c r="L771" s="50"/>
      <c r="M771" s="50"/>
    </row>
    <row r="772" spans="1:13" ht="12.75" x14ac:dyDescent="0.2">
      <c r="A772" s="54"/>
      <c r="B772" s="54"/>
      <c r="C772" s="54"/>
      <c r="D772" s="50"/>
      <c r="E772" s="50"/>
      <c r="F772" s="50"/>
      <c r="G772" s="50"/>
      <c r="H772" s="50"/>
      <c r="I772" s="50"/>
      <c r="J772" s="50"/>
      <c r="K772" s="50"/>
      <c r="L772" s="50"/>
      <c r="M772" s="50"/>
    </row>
    <row r="773" spans="1:13" ht="12.75" x14ac:dyDescent="0.2">
      <c r="A773" s="54"/>
      <c r="B773" s="54"/>
      <c r="C773" s="54"/>
      <c r="D773" s="50"/>
      <c r="E773" s="50"/>
      <c r="F773" s="50"/>
      <c r="G773" s="50"/>
      <c r="H773" s="50"/>
      <c r="I773" s="50"/>
      <c r="J773" s="50"/>
      <c r="K773" s="50"/>
      <c r="L773" s="50"/>
      <c r="M773" s="50"/>
    </row>
    <row r="774" spans="1:13" ht="12.75" x14ac:dyDescent="0.2">
      <c r="A774" s="54"/>
      <c r="B774" s="54"/>
      <c r="C774" s="54"/>
      <c r="D774" s="50"/>
      <c r="E774" s="50"/>
      <c r="F774" s="50"/>
      <c r="G774" s="50"/>
      <c r="H774" s="50"/>
      <c r="I774" s="50"/>
      <c r="J774" s="50"/>
      <c r="K774" s="50"/>
      <c r="L774" s="50"/>
      <c r="M774" s="50"/>
    </row>
    <row r="775" spans="1:13" ht="12.75" x14ac:dyDescent="0.2">
      <c r="A775" s="54"/>
      <c r="B775" s="54"/>
      <c r="C775" s="54"/>
      <c r="D775" s="50"/>
      <c r="E775" s="50"/>
      <c r="F775" s="50"/>
      <c r="G775" s="50"/>
      <c r="H775" s="50"/>
      <c r="I775" s="50"/>
      <c r="J775" s="50"/>
      <c r="K775" s="50"/>
      <c r="L775" s="50"/>
      <c r="M775" s="50"/>
    </row>
    <row r="776" spans="1:13" ht="12.75" x14ac:dyDescent="0.2">
      <c r="A776" s="54"/>
      <c r="B776" s="54"/>
      <c r="C776" s="54"/>
      <c r="D776" s="50"/>
      <c r="E776" s="50"/>
      <c r="F776" s="50"/>
      <c r="G776" s="50"/>
      <c r="H776" s="50"/>
      <c r="I776" s="50"/>
      <c r="J776" s="50"/>
      <c r="K776" s="50"/>
      <c r="L776" s="50"/>
      <c r="M776" s="50"/>
    </row>
    <row r="777" spans="1:13" ht="12.75" x14ac:dyDescent="0.2">
      <c r="A777" s="54"/>
      <c r="B777" s="54"/>
      <c r="C777" s="54"/>
      <c r="D777" s="50"/>
      <c r="E777" s="50"/>
      <c r="F777" s="50"/>
      <c r="G777" s="50"/>
      <c r="H777" s="50"/>
      <c r="I777" s="50"/>
      <c r="J777" s="50"/>
      <c r="K777" s="50"/>
      <c r="L777" s="50"/>
      <c r="M777" s="50"/>
    </row>
    <row r="778" spans="1:13" ht="12.75" x14ac:dyDescent="0.2">
      <c r="A778" s="54"/>
      <c r="B778" s="54"/>
      <c r="C778" s="54"/>
      <c r="D778" s="50"/>
      <c r="E778" s="50"/>
      <c r="F778" s="50"/>
      <c r="G778" s="50"/>
      <c r="H778" s="50"/>
      <c r="I778" s="50"/>
      <c r="J778" s="50"/>
      <c r="K778" s="50"/>
      <c r="L778" s="50"/>
      <c r="M778" s="50"/>
    </row>
    <row r="779" spans="1:13" ht="12.75" x14ac:dyDescent="0.2">
      <c r="A779" s="54"/>
      <c r="B779" s="54"/>
      <c r="C779" s="54"/>
      <c r="D779" s="50"/>
      <c r="E779" s="50"/>
      <c r="F779" s="50"/>
      <c r="G779" s="50"/>
      <c r="H779" s="50"/>
      <c r="I779" s="50"/>
      <c r="J779" s="50"/>
      <c r="K779" s="50"/>
      <c r="L779" s="50"/>
      <c r="M779" s="50"/>
    </row>
    <row r="780" spans="1:13" ht="12.75" x14ac:dyDescent="0.2">
      <c r="A780" s="54"/>
      <c r="B780" s="54"/>
      <c r="C780" s="54"/>
      <c r="D780" s="50"/>
      <c r="E780" s="50"/>
      <c r="F780" s="50"/>
      <c r="G780" s="50"/>
      <c r="H780" s="50"/>
      <c r="I780" s="50"/>
      <c r="J780" s="50"/>
      <c r="K780" s="50"/>
      <c r="L780" s="50"/>
      <c r="M780" s="50"/>
    </row>
    <row r="781" spans="1:13" ht="12.75" x14ac:dyDescent="0.2">
      <c r="A781" s="54"/>
      <c r="B781" s="54"/>
      <c r="C781" s="54"/>
      <c r="D781" s="50"/>
      <c r="E781" s="50"/>
      <c r="F781" s="50"/>
      <c r="G781" s="50"/>
      <c r="H781" s="50"/>
      <c r="I781" s="50"/>
      <c r="J781" s="50"/>
      <c r="K781" s="50"/>
      <c r="L781" s="50"/>
      <c r="M781" s="50"/>
    </row>
    <row r="782" spans="1:13" ht="12.75" x14ac:dyDescent="0.2">
      <c r="A782" s="54"/>
      <c r="B782" s="54"/>
      <c r="C782" s="54"/>
      <c r="D782" s="50"/>
      <c r="E782" s="50"/>
      <c r="F782" s="50"/>
      <c r="G782" s="50"/>
      <c r="H782" s="50"/>
      <c r="I782" s="50"/>
      <c r="J782" s="50"/>
      <c r="K782" s="50"/>
      <c r="L782" s="50"/>
      <c r="M782" s="50"/>
    </row>
    <row r="783" spans="1:13" ht="12.75" x14ac:dyDescent="0.2">
      <c r="A783" s="54"/>
      <c r="B783" s="54"/>
      <c r="C783" s="54"/>
      <c r="D783" s="50"/>
      <c r="E783" s="50"/>
      <c r="F783" s="50"/>
      <c r="G783" s="50"/>
      <c r="H783" s="50"/>
      <c r="I783" s="50"/>
      <c r="J783" s="50"/>
      <c r="K783" s="50"/>
      <c r="L783" s="50"/>
      <c r="M783" s="50"/>
    </row>
    <row r="784" spans="1:13" ht="12.75" x14ac:dyDescent="0.2">
      <c r="A784" s="54"/>
      <c r="B784" s="54"/>
      <c r="C784" s="54"/>
      <c r="D784" s="50"/>
      <c r="E784" s="50"/>
      <c r="F784" s="50"/>
      <c r="G784" s="50"/>
      <c r="H784" s="50"/>
      <c r="I784" s="50"/>
      <c r="J784" s="50"/>
      <c r="K784" s="50"/>
      <c r="L784" s="50"/>
      <c r="M784" s="50"/>
    </row>
    <row r="785" spans="1:13" ht="12.75" x14ac:dyDescent="0.2">
      <c r="A785" s="54"/>
      <c r="B785" s="54"/>
      <c r="C785" s="54"/>
      <c r="D785" s="50"/>
      <c r="E785" s="50"/>
      <c r="F785" s="50"/>
      <c r="G785" s="50"/>
      <c r="H785" s="50"/>
      <c r="I785" s="50"/>
      <c r="J785" s="50"/>
      <c r="K785" s="50"/>
      <c r="L785" s="50"/>
      <c r="M785" s="50"/>
    </row>
    <row r="786" spans="1:13" ht="12.75" x14ac:dyDescent="0.2">
      <c r="A786" s="54"/>
      <c r="B786" s="54"/>
      <c r="C786" s="54"/>
      <c r="D786" s="50"/>
      <c r="E786" s="50"/>
      <c r="F786" s="50"/>
      <c r="G786" s="50"/>
      <c r="H786" s="50"/>
      <c r="I786" s="50"/>
      <c r="J786" s="50"/>
      <c r="K786" s="50"/>
      <c r="L786" s="50"/>
      <c r="M786" s="50"/>
    </row>
    <row r="787" spans="1:13" ht="12.75" x14ac:dyDescent="0.2">
      <c r="A787" s="54"/>
      <c r="B787" s="54"/>
      <c r="C787" s="54"/>
      <c r="D787" s="50"/>
      <c r="E787" s="50"/>
      <c r="F787" s="50"/>
      <c r="G787" s="50"/>
      <c r="H787" s="50"/>
      <c r="I787" s="50"/>
      <c r="J787" s="50"/>
      <c r="K787" s="50"/>
      <c r="L787" s="50"/>
      <c r="M787" s="50"/>
    </row>
    <row r="788" spans="1:13" ht="12.75" x14ac:dyDescent="0.2">
      <c r="A788" s="54"/>
      <c r="B788" s="54"/>
      <c r="C788" s="54"/>
      <c r="D788" s="50"/>
      <c r="E788" s="50"/>
      <c r="F788" s="50"/>
      <c r="G788" s="50"/>
      <c r="H788" s="50"/>
      <c r="I788" s="50"/>
      <c r="J788" s="50"/>
      <c r="K788" s="50"/>
      <c r="L788" s="50"/>
      <c r="M788" s="50"/>
    </row>
    <row r="789" spans="1:13" ht="12.75" x14ac:dyDescent="0.2">
      <c r="A789" s="54"/>
      <c r="B789" s="54"/>
      <c r="C789" s="54"/>
      <c r="D789" s="50"/>
      <c r="E789" s="50"/>
      <c r="F789" s="50"/>
      <c r="G789" s="50"/>
      <c r="H789" s="50"/>
      <c r="I789" s="50"/>
      <c r="J789" s="50"/>
      <c r="K789" s="50"/>
      <c r="L789" s="50"/>
      <c r="M789" s="50"/>
    </row>
    <row r="790" spans="1:13" ht="12.75" x14ac:dyDescent="0.2">
      <c r="A790" s="54"/>
      <c r="B790" s="54"/>
      <c r="C790" s="54"/>
      <c r="D790" s="50"/>
      <c r="E790" s="50"/>
      <c r="F790" s="50"/>
      <c r="G790" s="50"/>
      <c r="H790" s="50"/>
      <c r="I790" s="50"/>
      <c r="J790" s="50"/>
      <c r="K790" s="50"/>
      <c r="L790" s="50"/>
      <c r="M790" s="50"/>
    </row>
    <row r="791" spans="1:13" ht="12.75" x14ac:dyDescent="0.2">
      <c r="A791" s="54"/>
      <c r="B791" s="54"/>
      <c r="C791" s="54"/>
      <c r="D791" s="50"/>
      <c r="E791" s="50"/>
      <c r="F791" s="50"/>
      <c r="G791" s="50"/>
      <c r="H791" s="50"/>
      <c r="I791" s="50"/>
      <c r="J791" s="50"/>
      <c r="K791" s="50"/>
      <c r="L791" s="50"/>
      <c r="M791" s="50"/>
    </row>
    <row r="792" spans="1:13" ht="12.75" x14ac:dyDescent="0.2">
      <c r="A792" s="54"/>
      <c r="B792" s="54"/>
      <c r="C792" s="54"/>
      <c r="D792" s="50"/>
      <c r="E792" s="50"/>
      <c r="F792" s="50"/>
      <c r="G792" s="50"/>
      <c r="H792" s="50"/>
      <c r="I792" s="50"/>
      <c r="J792" s="50"/>
      <c r="K792" s="50"/>
      <c r="L792" s="50"/>
      <c r="M792" s="50"/>
    </row>
    <row r="793" spans="1:13" ht="12.75" x14ac:dyDescent="0.2">
      <c r="A793" s="54"/>
      <c r="B793" s="54"/>
      <c r="C793" s="54"/>
      <c r="D793" s="50"/>
      <c r="E793" s="50"/>
      <c r="F793" s="50"/>
      <c r="G793" s="50"/>
      <c r="H793" s="50"/>
      <c r="I793" s="50"/>
      <c r="J793" s="50"/>
      <c r="K793" s="50"/>
      <c r="L793" s="50"/>
      <c r="M793" s="50"/>
    </row>
    <row r="794" spans="1:13" ht="12.75" x14ac:dyDescent="0.2">
      <c r="A794" s="54"/>
      <c r="B794" s="54"/>
      <c r="C794" s="54"/>
      <c r="D794" s="50"/>
      <c r="E794" s="50"/>
      <c r="F794" s="50"/>
      <c r="G794" s="50"/>
      <c r="H794" s="50"/>
      <c r="I794" s="50"/>
      <c r="J794" s="50"/>
      <c r="K794" s="50"/>
      <c r="L794" s="50"/>
      <c r="M794" s="50"/>
    </row>
    <row r="795" spans="1:13" ht="12.75" x14ac:dyDescent="0.2">
      <c r="A795" s="54"/>
      <c r="B795" s="54"/>
      <c r="C795" s="54"/>
      <c r="D795" s="50"/>
      <c r="E795" s="50"/>
      <c r="F795" s="50"/>
      <c r="G795" s="50"/>
      <c r="H795" s="50"/>
      <c r="I795" s="50"/>
      <c r="J795" s="50"/>
      <c r="K795" s="50"/>
      <c r="L795" s="50"/>
      <c r="M795" s="50"/>
    </row>
    <row r="796" spans="1:13" ht="12.75" x14ac:dyDescent="0.2">
      <c r="A796" s="54"/>
      <c r="B796" s="54"/>
      <c r="C796" s="54"/>
      <c r="D796" s="50"/>
      <c r="E796" s="50"/>
      <c r="F796" s="50"/>
      <c r="G796" s="50"/>
      <c r="H796" s="50"/>
      <c r="I796" s="50"/>
      <c r="J796" s="50"/>
      <c r="K796" s="50"/>
      <c r="L796" s="50"/>
      <c r="M796" s="50"/>
    </row>
    <row r="797" spans="1:13" ht="12.75" x14ac:dyDescent="0.2">
      <c r="A797" s="54"/>
      <c r="B797" s="54"/>
      <c r="C797" s="54"/>
      <c r="D797" s="50"/>
      <c r="E797" s="50"/>
      <c r="F797" s="50"/>
      <c r="G797" s="50"/>
      <c r="H797" s="50"/>
      <c r="I797" s="50"/>
      <c r="J797" s="50"/>
      <c r="K797" s="50"/>
      <c r="L797" s="50"/>
      <c r="M797" s="50"/>
    </row>
    <row r="798" spans="1:13" ht="12.75" x14ac:dyDescent="0.2">
      <c r="A798" s="54"/>
      <c r="B798" s="54"/>
      <c r="C798" s="54"/>
      <c r="D798" s="50"/>
      <c r="E798" s="50"/>
      <c r="F798" s="50"/>
      <c r="G798" s="50"/>
      <c r="H798" s="50"/>
      <c r="I798" s="50"/>
      <c r="J798" s="50"/>
      <c r="K798" s="50"/>
      <c r="L798" s="50"/>
      <c r="M798" s="50"/>
    </row>
    <row r="799" spans="1:13" ht="12.75" x14ac:dyDescent="0.2">
      <c r="A799" s="54"/>
      <c r="B799" s="54"/>
      <c r="C799" s="54"/>
      <c r="D799" s="50"/>
      <c r="E799" s="50"/>
      <c r="F799" s="50"/>
      <c r="G799" s="50"/>
      <c r="H799" s="50"/>
      <c r="I799" s="50"/>
      <c r="J799" s="50"/>
      <c r="K799" s="50"/>
      <c r="L799" s="50"/>
      <c r="M799" s="50"/>
    </row>
    <row r="800" spans="1:13" ht="12.75" x14ac:dyDescent="0.2">
      <c r="A800" s="54"/>
      <c r="B800" s="54"/>
      <c r="C800" s="54"/>
      <c r="D800" s="50"/>
      <c r="E800" s="50"/>
      <c r="F800" s="50"/>
      <c r="G800" s="50"/>
      <c r="H800" s="50"/>
      <c r="I800" s="50"/>
      <c r="J800" s="50"/>
      <c r="K800" s="50"/>
      <c r="L800" s="50"/>
      <c r="M800" s="50"/>
    </row>
    <row r="801" spans="1:13" ht="12.75" x14ac:dyDescent="0.2">
      <c r="A801" s="54"/>
      <c r="B801" s="54"/>
      <c r="C801" s="54"/>
      <c r="D801" s="50"/>
      <c r="E801" s="50"/>
      <c r="F801" s="50"/>
      <c r="G801" s="50"/>
      <c r="H801" s="50"/>
      <c r="I801" s="50"/>
      <c r="J801" s="50"/>
      <c r="K801" s="50"/>
      <c r="L801" s="50"/>
      <c r="M801" s="50"/>
    </row>
    <row r="802" spans="1:13" ht="12.75" x14ac:dyDescent="0.2">
      <c r="A802" s="54"/>
      <c r="B802" s="54"/>
      <c r="C802" s="54"/>
      <c r="D802" s="50"/>
      <c r="E802" s="50"/>
      <c r="F802" s="50"/>
      <c r="G802" s="50"/>
      <c r="H802" s="50"/>
      <c r="I802" s="50"/>
      <c r="J802" s="50"/>
      <c r="K802" s="50"/>
      <c r="L802" s="50"/>
      <c r="M802" s="50"/>
    </row>
    <row r="803" spans="1:13" ht="12.75" x14ac:dyDescent="0.2">
      <c r="A803" s="54"/>
      <c r="B803" s="54"/>
      <c r="C803" s="54"/>
      <c r="D803" s="50"/>
      <c r="E803" s="50"/>
      <c r="F803" s="50"/>
      <c r="G803" s="50"/>
      <c r="H803" s="50"/>
      <c r="I803" s="50"/>
      <c r="J803" s="50"/>
      <c r="K803" s="50"/>
      <c r="L803" s="50"/>
      <c r="M803" s="50"/>
    </row>
    <row r="804" spans="1:13" ht="12.75" x14ac:dyDescent="0.2">
      <c r="A804" s="54"/>
      <c r="B804" s="54"/>
      <c r="C804" s="54"/>
      <c r="D804" s="50"/>
      <c r="E804" s="50"/>
      <c r="F804" s="50"/>
      <c r="G804" s="50"/>
      <c r="H804" s="50"/>
      <c r="I804" s="50"/>
      <c r="J804" s="50"/>
      <c r="K804" s="50"/>
      <c r="L804" s="50"/>
      <c r="M804" s="50"/>
    </row>
    <row r="805" spans="1:13" ht="12.75" x14ac:dyDescent="0.2">
      <c r="A805" s="54"/>
      <c r="B805" s="54"/>
      <c r="C805" s="54"/>
      <c r="D805" s="50"/>
      <c r="E805" s="50"/>
      <c r="F805" s="50"/>
      <c r="G805" s="50"/>
      <c r="H805" s="50"/>
      <c r="I805" s="50"/>
      <c r="J805" s="50"/>
      <c r="K805" s="50"/>
      <c r="L805" s="50"/>
      <c r="M805" s="50"/>
    </row>
    <row r="806" spans="1:13" ht="12.75" x14ac:dyDescent="0.2">
      <c r="A806" s="54"/>
      <c r="B806" s="54"/>
      <c r="C806" s="54"/>
      <c r="D806" s="50"/>
      <c r="E806" s="50"/>
      <c r="F806" s="50"/>
      <c r="G806" s="50"/>
      <c r="H806" s="50"/>
      <c r="I806" s="50"/>
      <c r="J806" s="50"/>
      <c r="K806" s="50"/>
      <c r="L806" s="50"/>
      <c r="M806" s="50"/>
    </row>
    <row r="807" spans="1:13" ht="12.75" x14ac:dyDescent="0.2">
      <c r="A807" s="54"/>
      <c r="B807" s="54"/>
      <c r="C807" s="54"/>
      <c r="D807" s="50"/>
      <c r="E807" s="50"/>
      <c r="F807" s="50"/>
      <c r="G807" s="50"/>
      <c r="H807" s="50"/>
      <c r="I807" s="50"/>
      <c r="J807" s="50"/>
      <c r="K807" s="50"/>
      <c r="L807" s="50"/>
      <c r="M807" s="50"/>
    </row>
    <row r="808" spans="1:13" ht="12.75" x14ac:dyDescent="0.2">
      <c r="A808" s="54"/>
      <c r="B808" s="54"/>
      <c r="C808" s="54"/>
      <c r="D808" s="50"/>
      <c r="E808" s="50"/>
      <c r="F808" s="50"/>
      <c r="G808" s="50"/>
      <c r="H808" s="50"/>
      <c r="I808" s="50"/>
      <c r="J808" s="50"/>
      <c r="K808" s="50"/>
      <c r="L808" s="50"/>
      <c r="M808" s="50"/>
    </row>
    <row r="809" spans="1:13" ht="12.75" x14ac:dyDescent="0.2">
      <c r="A809" s="54"/>
      <c r="B809" s="54"/>
      <c r="C809" s="54"/>
      <c r="D809" s="50"/>
      <c r="E809" s="50"/>
      <c r="F809" s="50"/>
      <c r="G809" s="50"/>
      <c r="H809" s="50"/>
      <c r="I809" s="50"/>
      <c r="J809" s="50"/>
      <c r="K809" s="50"/>
      <c r="L809" s="50"/>
      <c r="M809" s="50"/>
    </row>
    <row r="810" spans="1:13" ht="12.75" x14ac:dyDescent="0.2">
      <c r="A810" s="54"/>
      <c r="B810" s="54"/>
      <c r="C810" s="54"/>
      <c r="D810" s="50"/>
      <c r="E810" s="50"/>
      <c r="F810" s="50"/>
      <c r="G810" s="50"/>
      <c r="H810" s="50"/>
      <c r="I810" s="50"/>
      <c r="J810" s="50"/>
      <c r="K810" s="50"/>
      <c r="L810" s="50"/>
      <c r="M810" s="50"/>
    </row>
    <row r="811" spans="1:13" ht="12.75" x14ac:dyDescent="0.2">
      <c r="A811" s="54"/>
      <c r="B811" s="54"/>
      <c r="C811" s="54"/>
      <c r="D811" s="50"/>
      <c r="E811" s="50"/>
      <c r="F811" s="50"/>
      <c r="G811" s="50"/>
      <c r="H811" s="50"/>
      <c r="I811" s="50"/>
      <c r="J811" s="50"/>
      <c r="K811" s="50"/>
      <c r="L811" s="50"/>
      <c r="M811" s="50"/>
    </row>
    <row r="812" spans="1:13" ht="12.75" x14ac:dyDescent="0.2">
      <c r="A812" s="54"/>
      <c r="B812" s="54"/>
      <c r="C812" s="54"/>
      <c r="D812" s="50"/>
      <c r="E812" s="50"/>
      <c r="F812" s="50"/>
      <c r="G812" s="50"/>
      <c r="H812" s="50"/>
      <c r="I812" s="50"/>
      <c r="J812" s="50"/>
      <c r="K812" s="50"/>
      <c r="L812" s="50"/>
      <c r="M812" s="50"/>
    </row>
    <row r="813" spans="1:13" ht="12.75" x14ac:dyDescent="0.2">
      <c r="A813" s="54"/>
      <c r="B813" s="54"/>
      <c r="C813" s="54"/>
      <c r="D813" s="50"/>
      <c r="E813" s="50"/>
      <c r="F813" s="50"/>
      <c r="G813" s="50"/>
      <c r="H813" s="50"/>
      <c r="I813" s="50"/>
      <c r="J813" s="50"/>
      <c r="K813" s="50"/>
      <c r="L813" s="50"/>
      <c r="M813" s="50"/>
    </row>
    <row r="814" spans="1:13" ht="12.75" x14ac:dyDescent="0.2">
      <c r="A814" s="54"/>
      <c r="B814" s="54"/>
      <c r="C814" s="54"/>
      <c r="D814" s="50"/>
      <c r="E814" s="50"/>
      <c r="F814" s="50"/>
      <c r="G814" s="50"/>
      <c r="H814" s="50"/>
      <c r="I814" s="50"/>
      <c r="J814" s="50"/>
      <c r="K814" s="50"/>
      <c r="L814" s="50"/>
      <c r="M814" s="50"/>
    </row>
    <row r="815" spans="1:13" ht="12.75" x14ac:dyDescent="0.2">
      <c r="A815" s="54"/>
      <c r="B815" s="54"/>
      <c r="C815" s="54"/>
      <c r="D815" s="50"/>
      <c r="E815" s="50"/>
      <c r="F815" s="50"/>
      <c r="G815" s="50"/>
      <c r="H815" s="50"/>
      <c r="I815" s="50"/>
      <c r="J815" s="50"/>
      <c r="K815" s="50"/>
      <c r="L815" s="50"/>
      <c r="M815" s="50"/>
    </row>
    <row r="816" spans="1:13" ht="12.75" x14ac:dyDescent="0.2">
      <c r="A816" s="54"/>
      <c r="B816" s="54"/>
      <c r="C816" s="54"/>
      <c r="D816" s="50"/>
      <c r="E816" s="50"/>
      <c r="F816" s="50"/>
      <c r="G816" s="50"/>
      <c r="H816" s="50"/>
      <c r="I816" s="50"/>
      <c r="J816" s="50"/>
      <c r="K816" s="50"/>
      <c r="L816" s="50"/>
      <c r="M816" s="50"/>
    </row>
    <row r="817" spans="1:13" ht="12.75" x14ac:dyDescent="0.2">
      <c r="A817" s="54"/>
      <c r="B817" s="54"/>
      <c r="C817" s="54"/>
      <c r="D817" s="50"/>
      <c r="E817" s="50"/>
      <c r="F817" s="50"/>
      <c r="G817" s="50"/>
      <c r="H817" s="50"/>
      <c r="I817" s="50"/>
      <c r="J817" s="50"/>
      <c r="K817" s="50"/>
      <c r="L817" s="50"/>
      <c r="M817" s="50"/>
    </row>
    <row r="818" spans="1:13" ht="12.75" x14ac:dyDescent="0.2">
      <c r="A818" s="54"/>
      <c r="B818" s="54"/>
      <c r="C818" s="54"/>
      <c r="D818" s="50"/>
      <c r="E818" s="50"/>
      <c r="F818" s="50"/>
      <c r="G818" s="50"/>
      <c r="H818" s="50"/>
      <c r="I818" s="50"/>
      <c r="J818" s="50"/>
      <c r="K818" s="50"/>
      <c r="L818" s="50"/>
      <c r="M818" s="50"/>
    </row>
    <row r="819" spans="1:13" ht="12.75" x14ac:dyDescent="0.2">
      <c r="A819" s="54"/>
      <c r="B819" s="54"/>
      <c r="C819" s="54"/>
      <c r="D819" s="50"/>
      <c r="E819" s="50"/>
      <c r="F819" s="50"/>
      <c r="G819" s="50"/>
      <c r="H819" s="50"/>
      <c r="I819" s="50"/>
      <c r="J819" s="50"/>
      <c r="K819" s="50"/>
      <c r="L819" s="50"/>
      <c r="M819" s="50"/>
    </row>
    <row r="820" spans="1:13" ht="12.75" x14ac:dyDescent="0.2">
      <c r="A820" s="54"/>
      <c r="B820" s="54"/>
      <c r="C820" s="54"/>
      <c r="D820" s="50"/>
      <c r="E820" s="50"/>
      <c r="F820" s="50"/>
      <c r="G820" s="50"/>
      <c r="H820" s="50"/>
      <c r="I820" s="50"/>
      <c r="J820" s="50"/>
      <c r="K820" s="50"/>
      <c r="L820" s="50"/>
      <c r="M820" s="50"/>
    </row>
    <row r="821" spans="1:13" ht="12.75" x14ac:dyDescent="0.2">
      <c r="A821" s="54"/>
      <c r="B821" s="54"/>
      <c r="C821" s="54"/>
      <c r="D821" s="50"/>
      <c r="E821" s="50"/>
      <c r="F821" s="50"/>
      <c r="G821" s="50"/>
      <c r="H821" s="50"/>
      <c r="I821" s="50"/>
      <c r="J821" s="50"/>
      <c r="K821" s="50"/>
      <c r="L821" s="50"/>
      <c r="M821" s="50"/>
    </row>
    <row r="822" spans="1:13" ht="12.75" x14ac:dyDescent="0.2">
      <c r="A822" s="54"/>
      <c r="B822" s="54"/>
      <c r="C822" s="54"/>
      <c r="D822" s="50"/>
      <c r="E822" s="50"/>
      <c r="F822" s="50"/>
      <c r="G822" s="50"/>
      <c r="H822" s="50"/>
      <c r="I822" s="50"/>
      <c r="J822" s="50"/>
      <c r="K822" s="50"/>
      <c r="L822" s="50"/>
      <c r="M822" s="50"/>
    </row>
    <row r="823" spans="1:13" ht="12.75" x14ac:dyDescent="0.2">
      <c r="A823" s="54"/>
      <c r="B823" s="54"/>
      <c r="C823" s="54"/>
      <c r="D823" s="50"/>
      <c r="E823" s="50"/>
      <c r="F823" s="50"/>
      <c r="G823" s="50"/>
      <c r="H823" s="50"/>
      <c r="I823" s="50"/>
      <c r="J823" s="50"/>
      <c r="K823" s="50"/>
      <c r="L823" s="50"/>
      <c r="M823" s="50"/>
    </row>
    <row r="824" spans="1:13" ht="12.75" x14ac:dyDescent="0.2">
      <c r="A824" s="54"/>
      <c r="B824" s="54"/>
      <c r="C824" s="54"/>
      <c r="D824" s="50"/>
      <c r="E824" s="50"/>
      <c r="F824" s="50"/>
      <c r="G824" s="50"/>
      <c r="H824" s="50"/>
      <c r="I824" s="50"/>
      <c r="J824" s="50"/>
      <c r="K824" s="50"/>
      <c r="L824" s="50"/>
      <c r="M824" s="50"/>
    </row>
    <row r="825" spans="1:13" ht="12.75" x14ac:dyDescent="0.2">
      <c r="A825" s="54"/>
      <c r="B825" s="54"/>
      <c r="C825" s="54"/>
      <c r="D825" s="50"/>
      <c r="E825" s="50"/>
      <c r="F825" s="50"/>
      <c r="G825" s="50"/>
      <c r="H825" s="50"/>
      <c r="I825" s="50"/>
      <c r="J825" s="50"/>
      <c r="K825" s="50"/>
      <c r="L825" s="50"/>
      <c r="M825" s="50"/>
    </row>
    <row r="826" spans="1:13" ht="12.75" x14ac:dyDescent="0.2">
      <c r="A826" s="54"/>
      <c r="B826" s="54"/>
      <c r="C826" s="54"/>
      <c r="D826" s="50"/>
      <c r="E826" s="50"/>
      <c r="F826" s="50"/>
      <c r="G826" s="50"/>
      <c r="H826" s="50"/>
      <c r="I826" s="50"/>
      <c r="J826" s="50"/>
      <c r="K826" s="50"/>
      <c r="L826" s="50"/>
      <c r="M826" s="50"/>
    </row>
    <row r="827" spans="1:13" ht="12.75" x14ac:dyDescent="0.2">
      <c r="A827" s="54"/>
      <c r="B827" s="54"/>
      <c r="C827" s="54"/>
      <c r="D827" s="50"/>
      <c r="E827" s="50"/>
      <c r="F827" s="50"/>
      <c r="G827" s="50"/>
      <c r="H827" s="50"/>
      <c r="I827" s="50"/>
      <c r="J827" s="50"/>
      <c r="K827" s="50"/>
      <c r="L827" s="50"/>
      <c r="M827" s="50"/>
    </row>
    <row r="828" spans="1:13" ht="12.75" x14ac:dyDescent="0.2">
      <c r="A828" s="54"/>
      <c r="B828" s="54"/>
      <c r="C828" s="54"/>
      <c r="D828" s="50"/>
      <c r="E828" s="50"/>
      <c r="F828" s="50"/>
      <c r="G828" s="50"/>
      <c r="H828" s="50"/>
      <c r="I828" s="50"/>
      <c r="J828" s="50"/>
      <c r="K828" s="50"/>
      <c r="L828" s="50"/>
      <c r="M828" s="50"/>
    </row>
    <row r="829" spans="1:13" ht="12.75" x14ac:dyDescent="0.2">
      <c r="A829" s="54"/>
      <c r="B829" s="54"/>
      <c r="C829" s="54"/>
      <c r="D829" s="50"/>
      <c r="E829" s="50"/>
      <c r="F829" s="50"/>
      <c r="G829" s="50"/>
      <c r="H829" s="50"/>
      <c r="I829" s="50"/>
      <c r="J829" s="50"/>
      <c r="K829" s="50"/>
      <c r="L829" s="50"/>
      <c r="M829" s="50"/>
    </row>
    <row r="830" spans="1:13" ht="12.75" x14ac:dyDescent="0.2">
      <c r="A830" s="54"/>
      <c r="B830" s="54"/>
      <c r="C830" s="54"/>
      <c r="D830" s="50"/>
      <c r="E830" s="50"/>
      <c r="F830" s="50"/>
      <c r="G830" s="50"/>
      <c r="H830" s="50"/>
      <c r="I830" s="50"/>
      <c r="J830" s="50"/>
      <c r="K830" s="50"/>
      <c r="L830" s="50"/>
      <c r="M830" s="50"/>
    </row>
    <row r="831" spans="1:13" ht="12.75" x14ac:dyDescent="0.2">
      <c r="A831" s="54"/>
      <c r="B831" s="54"/>
      <c r="C831" s="54"/>
      <c r="D831" s="50"/>
      <c r="E831" s="50"/>
      <c r="F831" s="50"/>
      <c r="G831" s="50"/>
      <c r="H831" s="50"/>
      <c r="I831" s="50"/>
      <c r="J831" s="50"/>
      <c r="K831" s="50"/>
      <c r="L831" s="50"/>
      <c r="M831" s="50"/>
    </row>
    <row r="832" spans="1:13" ht="12.75" x14ac:dyDescent="0.2">
      <c r="A832" s="54"/>
      <c r="B832" s="54"/>
      <c r="C832" s="54"/>
      <c r="D832" s="50"/>
      <c r="E832" s="50"/>
      <c r="F832" s="50"/>
      <c r="G832" s="50"/>
      <c r="H832" s="50"/>
      <c r="I832" s="50"/>
      <c r="J832" s="50"/>
      <c r="K832" s="50"/>
      <c r="L832" s="50"/>
      <c r="M832" s="50"/>
    </row>
    <row r="833" spans="1:13" ht="12.75" x14ac:dyDescent="0.2">
      <c r="A833" s="54"/>
      <c r="B833" s="54"/>
      <c r="C833" s="54"/>
      <c r="D833" s="50"/>
      <c r="E833" s="50"/>
      <c r="F833" s="50"/>
      <c r="G833" s="50"/>
      <c r="H833" s="50"/>
      <c r="I833" s="50"/>
      <c r="J833" s="50"/>
      <c r="K833" s="50"/>
      <c r="L833" s="50"/>
      <c r="M833" s="50"/>
    </row>
    <row r="834" spans="1:13" ht="12.75" x14ac:dyDescent="0.2">
      <c r="A834" s="54"/>
      <c r="B834" s="54"/>
      <c r="C834" s="54"/>
      <c r="D834" s="50"/>
      <c r="E834" s="50"/>
      <c r="F834" s="50"/>
      <c r="G834" s="50"/>
      <c r="H834" s="50"/>
      <c r="I834" s="50"/>
      <c r="J834" s="50"/>
      <c r="K834" s="50"/>
      <c r="L834" s="50"/>
      <c r="M834" s="50"/>
    </row>
    <row r="835" spans="1:13" ht="12.75" x14ac:dyDescent="0.2">
      <c r="A835" s="54"/>
      <c r="B835" s="54"/>
      <c r="C835" s="54"/>
      <c r="D835" s="50"/>
      <c r="E835" s="50"/>
      <c r="F835" s="50"/>
      <c r="G835" s="50"/>
      <c r="H835" s="50"/>
      <c r="I835" s="50"/>
      <c r="J835" s="50"/>
      <c r="K835" s="50"/>
      <c r="L835" s="50"/>
      <c r="M835" s="50"/>
    </row>
    <row r="836" spans="1:13" ht="12.75" x14ac:dyDescent="0.2">
      <c r="A836" s="54"/>
      <c r="B836" s="54"/>
      <c r="C836" s="54"/>
      <c r="D836" s="50"/>
      <c r="E836" s="50"/>
      <c r="F836" s="50"/>
      <c r="G836" s="50"/>
      <c r="H836" s="50"/>
      <c r="I836" s="50"/>
      <c r="J836" s="50"/>
      <c r="K836" s="50"/>
      <c r="L836" s="50"/>
      <c r="M836" s="50"/>
    </row>
    <row r="837" spans="1:13" ht="12.75" x14ac:dyDescent="0.2">
      <c r="A837" s="54"/>
      <c r="B837" s="54"/>
      <c r="C837" s="54"/>
      <c r="D837" s="50"/>
      <c r="E837" s="50"/>
      <c r="F837" s="50"/>
      <c r="G837" s="50"/>
      <c r="H837" s="50"/>
      <c r="I837" s="50"/>
      <c r="J837" s="50"/>
      <c r="K837" s="50"/>
      <c r="L837" s="50"/>
      <c r="M837" s="50"/>
    </row>
    <row r="838" spans="1:13" ht="12.75" x14ac:dyDescent="0.2">
      <c r="A838" s="54"/>
      <c r="B838" s="54"/>
      <c r="C838" s="54"/>
      <c r="D838" s="50"/>
      <c r="E838" s="50"/>
      <c r="F838" s="50"/>
      <c r="G838" s="50"/>
      <c r="H838" s="50"/>
      <c r="I838" s="50"/>
      <c r="J838" s="50"/>
      <c r="K838" s="50"/>
      <c r="L838" s="50"/>
      <c r="M838" s="50"/>
    </row>
    <row r="839" spans="1:13" ht="12.75" x14ac:dyDescent="0.2">
      <c r="A839" s="54"/>
      <c r="B839" s="54"/>
      <c r="C839" s="54"/>
      <c r="D839" s="50"/>
      <c r="E839" s="50"/>
      <c r="F839" s="50"/>
      <c r="G839" s="50"/>
      <c r="H839" s="50"/>
      <c r="I839" s="50"/>
      <c r="J839" s="50"/>
      <c r="K839" s="50"/>
      <c r="L839" s="50"/>
      <c r="M839" s="50"/>
    </row>
    <row r="840" spans="1:13" ht="12.75" x14ac:dyDescent="0.2">
      <c r="A840" s="54"/>
      <c r="B840" s="54"/>
      <c r="C840" s="54"/>
      <c r="D840" s="50"/>
      <c r="E840" s="50"/>
      <c r="F840" s="50"/>
      <c r="G840" s="50"/>
      <c r="H840" s="50"/>
      <c r="I840" s="50"/>
      <c r="J840" s="50"/>
      <c r="K840" s="50"/>
      <c r="L840" s="50"/>
      <c r="M840" s="50"/>
    </row>
    <row r="841" spans="1:13" ht="12.75" x14ac:dyDescent="0.2">
      <c r="A841" s="54"/>
      <c r="B841" s="54"/>
      <c r="C841" s="54"/>
      <c r="D841" s="50"/>
      <c r="E841" s="50"/>
      <c r="F841" s="50"/>
      <c r="G841" s="50"/>
      <c r="H841" s="50"/>
      <c r="I841" s="50"/>
      <c r="J841" s="50"/>
      <c r="K841" s="50"/>
      <c r="L841" s="50"/>
      <c r="M841" s="50"/>
    </row>
    <row r="842" spans="1:13" ht="12.75" x14ac:dyDescent="0.2">
      <c r="A842" s="54"/>
      <c r="B842" s="54"/>
      <c r="C842" s="54"/>
      <c r="D842" s="50"/>
      <c r="E842" s="50"/>
      <c r="F842" s="50"/>
      <c r="G842" s="50"/>
      <c r="H842" s="50"/>
      <c r="I842" s="50"/>
      <c r="J842" s="50"/>
      <c r="K842" s="50"/>
      <c r="L842" s="50"/>
      <c r="M842" s="50"/>
    </row>
    <row r="843" spans="1:13" ht="12.75" x14ac:dyDescent="0.2">
      <c r="A843" s="54"/>
      <c r="B843" s="54"/>
      <c r="C843" s="54"/>
      <c r="D843" s="50"/>
      <c r="E843" s="50"/>
      <c r="F843" s="50"/>
      <c r="G843" s="50"/>
      <c r="H843" s="50"/>
      <c r="I843" s="50"/>
      <c r="J843" s="50"/>
      <c r="K843" s="50"/>
      <c r="L843" s="50"/>
      <c r="M843" s="50"/>
    </row>
    <row r="844" spans="1:13" ht="12.75" x14ac:dyDescent="0.2">
      <c r="A844" s="54"/>
      <c r="B844" s="54"/>
      <c r="C844" s="54"/>
      <c r="D844" s="50"/>
      <c r="E844" s="50"/>
      <c r="F844" s="50"/>
      <c r="G844" s="50"/>
      <c r="H844" s="50"/>
      <c r="I844" s="50"/>
      <c r="J844" s="50"/>
      <c r="K844" s="50"/>
      <c r="L844" s="50"/>
      <c r="M844" s="50"/>
    </row>
    <row r="845" spans="1:13" ht="12.75" x14ac:dyDescent="0.2">
      <c r="A845" s="54"/>
      <c r="B845" s="54"/>
      <c r="C845" s="54"/>
      <c r="D845" s="50"/>
      <c r="E845" s="50"/>
      <c r="F845" s="50"/>
      <c r="G845" s="50"/>
      <c r="H845" s="50"/>
      <c r="I845" s="50"/>
      <c r="J845" s="50"/>
      <c r="K845" s="50"/>
      <c r="L845" s="50"/>
      <c r="M845" s="50"/>
    </row>
    <row r="846" spans="1:13" ht="12.75" x14ac:dyDescent="0.2">
      <c r="A846" s="54"/>
      <c r="B846" s="54"/>
      <c r="C846" s="54"/>
      <c r="D846" s="50"/>
      <c r="E846" s="50"/>
      <c r="F846" s="50"/>
      <c r="G846" s="50"/>
      <c r="H846" s="50"/>
      <c r="I846" s="50"/>
      <c r="J846" s="50"/>
      <c r="K846" s="50"/>
      <c r="L846" s="50"/>
      <c r="M846" s="50"/>
    </row>
    <row r="847" spans="1:13" ht="12.75" x14ac:dyDescent="0.2">
      <c r="A847" s="54"/>
      <c r="B847" s="54"/>
      <c r="C847" s="54"/>
      <c r="D847" s="50"/>
      <c r="E847" s="50"/>
      <c r="F847" s="50"/>
      <c r="G847" s="50"/>
      <c r="H847" s="50"/>
      <c r="I847" s="50"/>
      <c r="J847" s="50"/>
      <c r="K847" s="50"/>
      <c r="L847" s="50"/>
      <c r="M847" s="50"/>
    </row>
    <row r="848" spans="1:13" ht="12.75" x14ac:dyDescent="0.2">
      <c r="A848" s="54"/>
      <c r="B848" s="54"/>
      <c r="C848" s="54"/>
      <c r="D848" s="50"/>
      <c r="E848" s="50"/>
      <c r="F848" s="50"/>
      <c r="G848" s="50"/>
      <c r="H848" s="50"/>
      <c r="I848" s="50"/>
      <c r="J848" s="50"/>
      <c r="K848" s="50"/>
      <c r="L848" s="50"/>
      <c r="M848" s="50"/>
    </row>
    <row r="849" spans="1:13" ht="12.75" x14ac:dyDescent="0.2">
      <c r="A849" s="54"/>
      <c r="B849" s="54"/>
      <c r="C849" s="54"/>
      <c r="D849" s="50"/>
      <c r="E849" s="50"/>
      <c r="F849" s="50"/>
      <c r="G849" s="50"/>
      <c r="H849" s="50"/>
      <c r="I849" s="50"/>
      <c r="J849" s="50"/>
      <c r="K849" s="50"/>
      <c r="L849" s="50"/>
      <c r="M849" s="50"/>
    </row>
    <row r="850" spans="1:13" ht="12.75" x14ac:dyDescent="0.2">
      <c r="A850" s="54"/>
      <c r="B850" s="54"/>
      <c r="C850" s="54"/>
      <c r="D850" s="50"/>
      <c r="E850" s="50"/>
      <c r="F850" s="50"/>
      <c r="G850" s="50"/>
      <c r="H850" s="50"/>
      <c r="I850" s="50"/>
      <c r="J850" s="50"/>
      <c r="K850" s="50"/>
      <c r="L850" s="50"/>
      <c r="M850" s="50"/>
    </row>
    <row r="851" spans="1:13" ht="12.75" x14ac:dyDescent="0.2">
      <c r="A851" s="54"/>
      <c r="B851" s="54"/>
      <c r="C851" s="54"/>
      <c r="D851" s="50"/>
      <c r="E851" s="50"/>
      <c r="F851" s="50"/>
      <c r="G851" s="50"/>
      <c r="H851" s="50"/>
      <c r="I851" s="50"/>
      <c r="J851" s="50"/>
      <c r="K851" s="50"/>
      <c r="L851" s="50"/>
      <c r="M851" s="50"/>
    </row>
    <row r="852" spans="1:13" ht="12.75" x14ac:dyDescent="0.2">
      <c r="A852" s="54"/>
      <c r="B852" s="54"/>
      <c r="C852" s="54"/>
      <c r="D852" s="50"/>
      <c r="E852" s="50"/>
      <c r="F852" s="50"/>
      <c r="G852" s="50"/>
      <c r="H852" s="50"/>
      <c r="I852" s="50"/>
      <c r="J852" s="50"/>
      <c r="K852" s="50"/>
      <c r="L852" s="50"/>
      <c r="M852" s="50"/>
    </row>
    <row r="853" spans="1:13" ht="12.75" x14ac:dyDescent="0.2">
      <c r="A853" s="54"/>
      <c r="B853" s="54"/>
      <c r="C853" s="54"/>
      <c r="D853" s="50"/>
      <c r="E853" s="50"/>
      <c r="F853" s="50"/>
      <c r="G853" s="50"/>
      <c r="H853" s="50"/>
      <c r="I853" s="50"/>
      <c r="J853" s="50"/>
      <c r="K853" s="50"/>
      <c r="L853" s="50"/>
      <c r="M853" s="50"/>
    </row>
    <row r="854" spans="1:13" ht="12.75" x14ac:dyDescent="0.2">
      <c r="A854" s="54"/>
      <c r="B854" s="54"/>
      <c r="C854" s="54"/>
      <c r="D854" s="50"/>
      <c r="E854" s="50"/>
      <c r="F854" s="50"/>
      <c r="G854" s="50"/>
      <c r="H854" s="50"/>
      <c r="I854" s="50"/>
      <c r="J854" s="50"/>
      <c r="K854" s="50"/>
      <c r="L854" s="50"/>
      <c r="M854" s="50"/>
    </row>
    <row r="855" spans="1:13" ht="12.75" x14ac:dyDescent="0.2">
      <c r="A855" s="54"/>
      <c r="B855" s="54"/>
      <c r="C855" s="54"/>
      <c r="D855" s="50"/>
      <c r="E855" s="50"/>
      <c r="F855" s="50"/>
      <c r="G855" s="50"/>
      <c r="H855" s="50"/>
      <c r="I855" s="50"/>
      <c r="J855" s="50"/>
      <c r="K855" s="50"/>
      <c r="L855" s="50"/>
      <c r="M855" s="50"/>
    </row>
    <row r="856" spans="1:13" ht="12.75" x14ac:dyDescent="0.2">
      <c r="A856" s="54"/>
      <c r="B856" s="54"/>
      <c r="C856" s="54"/>
      <c r="D856" s="50"/>
      <c r="E856" s="50"/>
      <c r="F856" s="50"/>
      <c r="G856" s="50"/>
      <c r="H856" s="50"/>
      <c r="I856" s="50"/>
      <c r="J856" s="50"/>
      <c r="K856" s="50"/>
      <c r="L856" s="50"/>
      <c r="M856" s="50"/>
    </row>
    <row r="857" spans="1:13" ht="12.75" x14ac:dyDescent="0.2">
      <c r="A857" s="54"/>
      <c r="B857" s="54"/>
      <c r="C857" s="54"/>
      <c r="D857" s="50"/>
      <c r="E857" s="50"/>
      <c r="F857" s="50"/>
      <c r="G857" s="50"/>
      <c r="H857" s="50"/>
      <c r="I857" s="50"/>
      <c r="J857" s="50"/>
      <c r="K857" s="50"/>
      <c r="L857" s="50"/>
      <c r="M857" s="50"/>
    </row>
    <row r="858" spans="1:13" ht="12.75" x14ac:dyDescent="0.2">
      <c r="A858" s="54"/>
      <c r="B858" s="54"/>
      <c r="C858" s="54"/>
      <c r="D858" s="50"/>
      <c r="E858" s="50"/>
      <c r="F858" s="50"/>
      <c r="G858" s="50"/>
      <c r="H858" s="50"/>
      <c r="I858" s="50"/>
      <c r="J858" s="50"/>
      <c r="K858" s="50"/>
      <c r="L858" s="50"/>
      <c r="M858" s="50"/>
    </row>
    <row r="859" spans="1:13" ht="12.75" x14ac:dyDescent="0.2">
      <c r="A859" s="54"/>
      <c r="B859" s="54"/>
      <c r="C859" s="54"/>
      <c r="D859" s="50"/>
      <c r="E859" s="50"/>
      <c r="F859" s="50"/>
      <c r="G859" s="50"/>
      <c r="H859" s="50"/>
      <c r="I859" s="50"/>
      <c r="J859" s="50"/>
      <c r="K859" s="50"/>
      <c r="L859" s="50"/>
      <c r="M859" s="50"/>
    </row>
    <row r="860" spans="1:13" ht="12.75" x14ac:dyDescent="0.2">
      <c r="A860" s="54"/>
      <c r="B860" s="54"/>
      <c r="C860" s="54"/>
      <c r="D860" s="50"/>
      <c r="E860" s="50"/>
      <c r="F860" s="50"/>
      <c r="G860" s="50"/>
      <c r="H860" s="50"/>
      <c r="I860" s="50"/>
      <c r="J860" s="50"/>
      <c r="K860" s="50"/>
      <c r="L860" s="50"/>
      <c r="M860" s="50"/>
    </row>
    <row r="861" spans="1:13" ht="12.75" x14ac:dyDescent="0.2">
      <c r="A861" s="54"/>
      <c r="B861" s="54"/>
      <c r="C861" s="54"/>
      <c r="D861" s="50"/>
      <c r="E861" s="50"/>
      <c r="F861" s="50"/>
      <c r="G861" s="50"/>
      <c r="H861" s="50"/>
      <c r="I861" s="50"/>
      <c r="J861" s="50"/>
      <c r="K861" s="50"/>
      <c r="L861" s="50"/>
      <c r="M861" s="50"/>
    </row>
    <row r="862" spans="1:13" ht="12.75" x14ac:dyDescent="0.2">
      <c r="A862" s="54"/>
      <c r="B862" s="54"/>
      <c r="C862" s="54"/>
      <c r="D862" s="50"/>
      <c r="E862" s="50"/>
      <c r="F862" s="50"/>
      <c r="G862" s="50"/>
      <c r="H862" s="50"/>
      <c r="I862" s="50"/>
      <c r="J862" s="50"/>
      <c r="K862" s="50"/>
      <c r="L862" s="50"/>
      <c r="M862" s="50"/>
    </row>
    <row r="863" spans="1:13" ht="12.75" x14ac:dyDescent="0.2">
      <c r="A863" s="54"/>
      <c r="B863" s="54"/>
      <c r="C863" s="54"/>
      <c r="D863" s="50"/>
      <c r="E863" s="50"/>
      <c r="F863" s="50"/>
      <c r="G863" s="50"/>
      <c r="H863" s="50"/>
      <c r="I863" s="50"/>
      <c r="J863" s="50"/>
      <c r="K863" s="50"/>
      <c r="L863" s="50"/>
      <c r="M863" s="50"/>
    </row>
    <row r="864" spans="1:13" ht="12.75" x14ac:dyDescent="0.2">
      <c r="A864" s="54"/>
      <c r="B864" s="54"/>
      <c r="C864" s="54"/>
      <c r="D864" s="50"/>
      <c r="E864" s="50"/>
      <c r="F864" s="50"/>
      <c r="G864" s="50"/>
      <c r="H864" s="50"/>
      <c r="I864" s="50"/>
      <c r="J864" s="50"/>
      <c r="K864" s="50"/>
      <c r="L864" s="50"/>
      <c r="M864" s="50"/>
    </row>
    <row r="865" spans="1:13" ht="12.75" x14ac:dyDescent="0.2">
      <c r="A865" s="54"/>
      <c r="B865" s="54"/>
      <c r="C865" s="54"/>
      <c r="D865" s="50"/>
      <c r="E865" s="50"/>
      <c r="F865" s="50"/>
      <c r="G865" s="50"/>
      <c r="H865" s="50"/>
      <c r="I865" s="50"/>
      <c r="J865" s="50"/>
      <c r="K865" s="50"/>
      <c r="L865" s="50"/>
      <c r="M865" s="50"/>
    </row>
    <row r="866" spans="1:13" ht="12.75" x14ac:dyDescent="0.2">
      <c r="A866" s="54"/>
      <c r="B866" s="54"/>
      <c r="C866" s="54"/>
      <c r="D866" s="50"/>
      <c r="E866" s="50"/>
      <c r="F866" s="50"/>
      <c r="G866" s="50"/>
      <c r="H866" s="50"/>
      <c r="I866" s="50"/>
      <c r="J866" s="50"/>
      <c r="K866" s="50"/>
      <c r="L866" s="50"/>
      <c r="M866" s="50"/>
    </row>
    <row r="867" spans="1:13" ht="12.75" x14ac:dyDescent="0.2">
      <c r="A867" s="54"/>
      <c r="B867" s="54"/>
      <c r="C867" s="54"/>
      <c r="D867" s="50"/>
      <c r="E867" s="50"/>
      <c r="F867" s="50"/>
      <c r="G867" s="50"/>
      <c r="H867" s="50"/>
      <c r="I867" s="50"/>
      <c r="J867" s="50"/>
      <c r="K867" s="50"/>
      <c r="L867" s="50"/>
      <c r="M867" s="50"/>
    </row>
    <row r="868" spans="1:13" ht="12.75" x14ac:dyDescent="0.2">
      <c r="A868" s="54"/>
      <c r="B868" s="54"/>
      <c r="C868" s="54"/>
      <c r="D868" s="50"/>
      <c r="E868" s="50"/>
      <c r="F868" s="50"/>
      <c r="G868" s="50"/>
      <c r="H868" s="50"/>
      <c r="I868" s="50"/>
      <c r="J868" s="50"/>
      <c r="K868" s="50"/>
      <c r="L868" s="50"/>
      <c r="M868" s="50"/>
    </row>
    <row r="869" spans="1:13" ht="12.75" x14ac:dyDescent="0.2">
      <c r="A869" s="54"/>
      <c r="B869" s="54"/>
      <c r="C869" s="54"/>
      <c r="D869" s="50"/>
      <c r="E869" s="50"/>
      <c r="F869" s="50"/>
      <c r="G869" s="50"/>
      <c r="H869" s="50"/>
      <c r="I869" s="50"/>
      <c r="J869" s="50"/>
      <c r="K869" s="50"/>
      <c r="L869" s="50"/>
      <c r="M869" s="50"/>
    </row>
    <row r="870" spans="1:13" ht="12.75" x14ac:dyDescent="0.2">
      <c r="A870" s="54"/>
      <c r="B870" s="54"/>
      <c r="C870" s="54"/>
      <c r="D870" s="50"/>
      <c r="E870" s="50"/>
      <c r="F870" s="50"/>
      <c r="G870" s="50"/>
      <c r="H870" s="50"/>
      <c r="I870" s="50"/>
      <c r="J870" s="50"/>
      <c r="K870" s="50"/>
      <c r="L870" s="50"/>
      <c r="M870" s="50"/>
    </row>
    <row r="871" spans="1:13" ht="12.75" x14ac:dyDescent="0.2">
      <c r="A871" s="54"/>
      <c r="B871" s="54"/>
      <c r="C871" s="54"/>
      <c r="D871" s="50"/>
      <c r="E871" s="50"/>
      <c r="F871" s="50"/>
      <c r="G871" s="50"/>
      <c r="H871" s="50"/>
      <c r="I871" s="50"/>
      <c r="J871" s="50"/>
      <c r="K871" s="50"/>
      <c r="L871" s="50"/>
      <c r="M871" s="50"/>
    </row>
    <row r="872" spans="1:13" ht="12.75" x14ac:dyDescent="0.2">
      <c r="A872" s="54"/>
      <c r="B872" s="54"/>
      <c r="C872" s="54"/>
      <c r="D872" s="50"/>
      <c r="E872" s="50"/>
      <c r="F872" s="50"/>
      <c r="G872" s="50"/>
      <c r="H872" s="50"/>
      <c r="I872" s="50"/>
      <c r="J872" s="50"/>
      <c r="K872" s="50"/>
      <c r="L872" s="50"/>
      <c r="M872" s="50"/>
    </row>
    <row r="873" spans="1:13" ht="12.75" x14ac:dyDescent="0.2">
      <c r="A873" s="54"/>
      <c r="B873" s="54"/>
      <c r="C873" s="54"/>
      <c r="D873" s="50"/>
      <c r="E873" s="50"/>
      <c r="F873" s="50"/>
      <c r="G873" s="50"/>
      <c r="H873" s="50"/>
      <c r="I873" s="50"/>
      <c r="J873" s="50"/>
      <c r="K873" s="50"/>
      <c r="L873" s="50"/>
      <c r="M873" s="50"/>
    </row>
    <row r="874" spans="1:13" ht="12.75" x14ac:dyDescent="0.2">
      <c r="A874" s="54"/>
      <c r="B874" s="54"/>
      <c r="C874" s="54"/>
      <c r="D874" s="50"/>
      <c r="E874" s="50"/>
      <c r="F874" s="50"/>
      <c r="G874" s="50"/>
      <c r="H874" s="50"/>
      <c r="I874" s="50"/>
      <c r="J874" s="50"/>
      <c r="K874" s="50"/>
      <c r="L874" s="50"/>
      <c r="M874" s="50"/>
    </row>
    <row r="875" spans="1:13" ht="12.75" x14ac:dyDescent="0.2">
      <c r="A875" s="54"/>
      <c r="B875" s="54"/>
      <c r="C875" s="54"/>
      <c r="D875" s="50"/>
      <c r="E875" s="50"/>
      <c r="F875" s="50"/>
      <c r="G875" s="50"/>
      <c r="H875" s="50"/>
      <c r="I875" s="50"/>
      <c r="J875" s="50"/>
      <c r="K875" s="50"/>
      <c r="L875" s="50"/>
      <c r="M875" s="50"/>
    </row>
    <row r="876" spans="1:13" ht="12.75" x14ac:dyDescent="0.2">
      <c r="A876" s="54"/>
      <c r="B876" s="54"/>
      <c r="C876" s="54"/>
      <c r="D876" s="50"/>
      <c r="E876" s="50"/>
      <c r="F876" s="50"/>
      <c r="G876" s="50"/>
      <c r="H876" s="50"/>
      <c r="I876" s="50"/>
      <c r="J876" s="50"/>
      <c r="K876" s="50"/>
      <c r="L876" s="50"/>
      <c r="M876" s="50"/>
    </row>
    <row r="877" spans="1:13" ht="12.75" x14ac:dyDescent="0.2">
      <c r="A877" s="54"/>
      <c r="B877" s="54"/>
      <c r="C877" s="54"/>
      <c r="D877" s="50"/>
      <c r="E877" s="50"/>
      <c r="F877" s="50"/>
      <c r="G877" s="50"/>
      <c r="H877" s="50"/>
      <c r="I877" s="50"/>
      <c r="J877" s="50"/>
      <c r="K877" s="50"/>
      <c r="L877" s="50"/>
      <c r="M877" s="50"/>
    </row>
    <row r="878" spans="1:13" ht="12.75" x14ac:dyDescent="0.2">
      <c r="A878" s="54"/>
      <c r="B878" s="54"/>
      <c r="C878" s="54"/>
      <c r="D878" s="50"/>
      <c r="E878" s="50"/>
      <c r="F878" s="50"/>
      <c r="G878" s="50"/>
      <c r="H878" s="50"/>
      <c r="I878" s="50"/>
      <c r="J878" s="50"/>
      <c r="K878" s="50"/>
      <c r="L878" s="50"/>
      <c r="M878" s="50"/>
    </row>
    <row r="879" spans="1:13" ht="12.75" x14ac:dyDescent="0.2">
      <c r="A879" s="54"/>
      <c r="B879" s="54"/>
      <c r="C879" s="54"/>
      <c r="D879" s="50"/>
      <c r="E879" s="50"/>
      <c r="F879" s="50"/>
      <c r="G879" s="50"/>
      <c r="H879" s="50"/>
      <c r="I879" s="50"/>
      <c r="J879" s="50"/>
      <c r="K879" s="50"/>
      <c r="L879" s="50"/>
      <c r="M879" s="50"/>
    </row>
    <row r="880" spans="1:13" ht="12.75" x14ac:dyDescent="0.2">
      <c r="A880" s="54"/>
      <c r="B880" s="54"/>
      <c r="C880" s="54"/>
      <c r="D880" s="50"/>
      <c r="E880" s="50"/>
      <c r="F880" s="50"/>
      <c r="G880" s="50"/>
      <c r="H880" s="50"/>
      <c r="I880" s="50"/>
      <c r="J880" s="50"/>
      <c r="K880" s="50"/>
      <c r="L880" s="50"/>
      <c r="M880" s="50"/>
    </row>
    <row r="881" spans="1:13" ht="12.75" x14ac:dyDescent="0.2">
      <c r="A881" s="54"/>
      <c r="B881" s="54"/>
      <c r="C881" s="54"/>
      <c r="D881" s="50"/>
      <c r="E881" s="50"/>
      <c r="F881" s="50"/>
      <c r="G881" s="50"/>
      <c r="H881" s="50"/>
      <c r="I881" s="50"/>
      <c r="J881" s="50"/>
      <c r="K881" s="50"/>
      <c r="L881" s="50"/>
      <c r="M881" s="50"/>
    </row>
    <row r="882" spans="1:13" ht="12.75" x14ac:dyDescent="0.2">
      <c r="A882" s="54"/>
      <c r="B882" s="54"/>
      <c r="C882" s="54"/>
      <c r="D882" s="50"/>
      <c r="E882" s="50"/>
      <c r="F882" s="50"/>
      <c r="G882" s="50"/>
      <c r="H882" s="50"/>
      <c r="I882" s="50"/>
      <c r="J882" s="50"/>
      <c r="K882" s="50"/>
      <c r="L882" s="50"/>
      <c r="M882" s="50"/>
    </row>
    <row r="883" spans="1:13" ht="12.75" x14ac:dyDescent="0.2">
      <c r="A883" s="54"/>
      <c r="B883" s="54"/>
      <c r="C883" s="54"/>
      <c r="D883" s="50"/>
      <c r="E883" s="50"/>
      <c r="F883" s="50"/>
      <c r="G883" s="50"/>
      <c r="H883" s="50"/>
      <c r="I883" s="50"/>
      <c r="J883" s="50"/>
      <c r="K883" s="50"/>
      <c r="L883" s="50"/>
      <c r="M883" s="50"/>
    </row>
    <row r="884" spans="1:13" ht="12.75" x14ac:dyDescent="0.2">
      <c r="A884" s="54"/>
      <c r="B884" s="54"/>
      <c r="C884" s="54"/>
      <c r="D884" s="50"/>
      <c r="E884" s="50"/>
      <c r="F884" s="50"/>
      <c r="G884" s="50"/>
      <c r="H884" s="50"/>
      <c r="I884" s="50"/>
      <c r="J884" s="50"/>
      <c r="K884" s="50"/>
      <c r="L884" s="50"/>
      <c r="M884" s="50"/>
    </row>
    <row r="885" spans="1:13" ht="12.75" x14ac:dyDescent="0.2">
      <c r="A885" s="54"/>
      <c r="B885" s="54"/>
      <c r="C885" s="54"/>
      <c r="D885" s="50"/>
      <c r="E885" s="50"/>
      <c r="F885" s="50"/>
      <c r="G885" s="50"/>
      <c r="H885" s="50"/>
      <c r="I885" s="50"/>
      <c r="J885" s="50"/>
      <c r="K885" s="50"/>
      <c r="L885" s="50"/>
      <c r="M885" s="50"/>
    </row>
    <row r="886" spans="1:13" ht="12.75" x14ac:dyDescent="0.2">
      <c r="A886" s="54"/>
      <c r="B886" s="54"/>
      <c r="C886" s="54"/>
      <c r="D886" s="50"/>
      <c r="E886" s="50"/>
      <c r="F886" s="50"/>
      <c r="G886" s="50"/>
      <c r="H886" s="50"/>
      <c r="I886" s="50"/>
      <c r="J886" s="50"/>
      <c r="K886" s="50"/>
      <c r="L886" s="50"/>
      <c r="M886" s="50"/>
    </row>
    <row r="887" spans="1:13" ht="12.75" x14ac:dyDescent="0.2">
      <c r="A887" s="54"/>
      <c r="B887" s="54"/>
      <c r="C887" s="54"/>
      <c r="D887" s="50"/>
      <c r="E887" s="50"/>
      <c r="F887" s="50"/>
      <c r="G887" s="50"/>
      <c r="H887" s="50"/>
      <c r="I887" s="50"/>
      <c r="J887" s="50"/>
      <c r="K887" s="50"/>
      <c r="L887" s="50"/>
      <c r="M887" s="50"/>
    </row>
    <row r="888" spans="1:13" ht="12.75" x14ac:dyDescent="0.2">
      <c r="A888" s="54"/>
      <c r="B888" s="54"/>
      <c r="C888" s="54"/>
      <c r="D888" s="50"/>
      <c r="E888" s="50"/>
      <c r="F888" s="50"/>
      <c r="G888" s="50"/>
      <c r="H888" s="50"/>
      <c r="I888" s="50"/>
      <c r="J888" s="50"/>
      <c r="K888" s="50"/>
      <c r="L888" s="50"/>
      <c r="M888" s="50"/>
    </row>
    <row r="889" spans="1:13" ht="12.75" x14ac:dyDescent="0.2">
      <c r="A889" s="54"/>
      <c r="B889" s="54"/>
      <c r="C889" s="54"/>
      <c r="D889" s="50"/>
      <c r="E889" s="50"/>
      <c r="F889" s="50"/>
      <c r="G889" s="50"/>
      <c r="H889" s="50"/>
      <c r="I889" s="50"/>
      <c r="J889" s="50"/>
      <c r="K889" s="50"/>
      <c r="L889" s="50"/>
      <c r="M889" s="50"/>
    </row>
    <row r="890" spans="1:13" ht="12.75" x14ac:dyDescent="0.2">
      <c r="A890" s="54"/>
      <c r="B890" s="54"/>
      <c r="C890" s="54"/>
      <c r="D890" s="50"/>
      <c r="E890" s="50"/>
      <c r="F890" s="50"/>
      <c r="G890" s="50"/>
      <c r="H890" s="50"/>
      <c r="I890" s="50"/>
      <c r="J890" s="50"/>
      <c r="K890" s="50"/>
      <c r="L890" s="50"/>
      <c r="M890" s="50"/>
    </row>
    <row r="891" spans="1:13" ht="12.75" x14ac:dyDescent="0.2">
      <c r="A891" s="54"/>
      <c r="B891" s="54"/>
      <c r="C891" s="54"/>
      <c r="D891" s="50"/>
      <c r="E891" s="50"/>
      <c r="F891" s="50"/>
      <c r="G891" s="50"/>
      <c r="H891" s="50"/>
      <c r="I891" s="50"/>
      <c r="J891" s="50"/>
      <c r="K891" s="50"/>
      <c r="L891" s="50"/>
      <c r="M891" s="50"/>
    </row>
    <row r="892" spans="1:13" ht="12.75" x14ac:dyDescent="0.2">
      <c r="A892" s="54"/>
      <c r="B892" s="54"/>
      <c r="C892" s="54"/>
      <c r="D892" s="50"/>
      <c r="E892" s="50"/>
      <c r="F892" s="50"/>
      <c r="G892" s="50"/>
      <c r="H892" s="50"/>
      <c r="I892" s="50"/>
      <c r="J892" s="50"/>
      <c r="K892" s="50"/>
      <c r="L892" s="50"/>
      <c r="M892" s="50"/>
    </row>
    <row r="893" spans="1:13" ht="12.75" x14ac:dyDescent="0.2">
      <c r="A893" s="54"/>
      <c r="B893" s="54"/>
      <c r="C893" s="54"/>
      <c r="D893" s="50"/>
      <c r="E893" s="50"/>
      <c r="F893" s="50"/>
      <c r="G893" s="50"/>
      <c r="H893" s="50"/>
      <c r="I893" s="50"/>
      <c r="J893" s="50"/>
      <c r="K893" s="50"/>
      <c r="L893" s="50"/>
      <c r="M893" s="50"/>
    </row>
    <row r="894" spans="1:13" ht="12.75" x14ac:dyDescent="0.2">
      <c r="A894" s="54"/>
      <c r="B894" s="54"/>
      <c r="C894" s="54"/>
      <c r="D894" s="50"/>
      <c r="E894" s="50"/>
      <c r="F894" s="50"/>
      <c r="G894" s="50"/>
      <c r="H894" s="50"/>
      <c r="I894" s="50"/>
      <c r="J894" s="50"/>
      <c r="K894" s="50"/>
      <c r="L894" s="50"/>
      <c r="M894" s="50"/>
    </row>
    <row r="895" spans="1:13" ht="12.75" x14ac:dyDescent="0.2">
      <c r="A895" s="54"/>
      <c r="B895" s="54"/>
      <c r="C895" s="54"/>
      <c r="D895" s="50"/>
      <c r="E895" s="50"/>
      <c r="F895" s="50"/>
      <c r="G895" s="50"/>
      <c r="H895" s="50"/>
      <c r="I895" s="50"/>
      <c r="J895" s="50"/>
      <c r="K895" s="50"/>
      <c r="L895" s="50"/>
      <c r="M895" s="50"/>
    </row>
    <row r="896" spans="1:13" ht="12.75" x14ac:dyDescent="0.2">
      <c r="A896" s="54"/>
      <c r="B896" s="54"/>
      <c r="C896" s="54"/>
      <c r="D896" s="50"/>
      <c r="E896" s="50"/>
      <c r="F896" s="50"/>
      <c r="G896" s="50"/>
      <c r="H896" s="50"/>
      <c r="I896" s="50"/>
      <c r="J896" s="50"/>
      <c r="K896" s="50"/>
      <c r="L896" s="50"/>
      <c r="M896" s="50"/>
    </row>
    <row r="897" spans="1:13" ht="12.75" x14ac:dyDescent="0.2">
      <c r="A897" s="54"/>
      <c r="B897" s="54"/>
      <c r="C897" s="54"/>
      <c r="D897" s="50"/>
      <c r="E897" s="50"/>
      <c r="F897" s="50"/>
      <c r="G897" s="50"/>
      <c r="H897" s="50"/>
      <c r="I897" s="50"/>
      <c r="J897" s="50"/>
      <c r="K897" s="50"/>
      <c r="L897" s="50"/>
      <c r="M897" s="50"/>
    </row>
    <row r="898" spans="1:13" ht="12.75" x14ac:dyDescent="0.2">
      <c r="A898" s="54"/>
      <c r="B898" s="54"/>
      <c r="C898" s="54"/>
      <c r="D898" s="50"/>
      <c r="E898" s="50"/>
      <c r="F898" s="50"/>
      <c r="G898" s="50"/>
      <c r="H898" s="50"/>
      <c r="I898" s="50"/>
      <c r="J898" s="50"/>
      <c r="K898" s="50"/>
      <c r="L898" s="50"/>
      <c r="M898" s="50"/>
    </row>
    <row r="899" spans="1:13" ht="12.75" x14ac:dyDescent="0.2">
      <c r="A899" s="54"/>
      <c r="B899" s="54"/>
      <c r="C899" s="54"/>
      <c r="D899" s="50"/>
      <c r="E899" s="50"/>
      <c r="F899" s="50"/>
      <c r="G899" s="50"/>
      <c r="H899" s="50"/>
      <c r="I899" s="50"/>
      <c r="J899" s="50"/>
      <c r="K899" s="50"/>
      <c r="L899" s="50"/>
      <c r="M899" s="50"/>
    </row>
    <row r="900" spans="1:13" ht="12.75" x14ac:dyDescent="0.2">
      <c r="A900" s="54"/>
      <c r="B900" s="54"/>
      <c r="C900" s="54"/>
      <c r="D900" s="50"/>
      <c r="E900" s="50"/>
      <c r="F900" s="50"/>
      <c r="G900" s="50"/>
      <c r="H900" s="50"/>
      <c r="I900" s="50"/>
      <c r="J900" s="50"/>
      <c r="K900" s="50"/>
      <c r="L900" s="50"/>
      <c r="M900" s="50"/>
    </row>
    <row r="901" spans="1:13" ht="12.75" x14ac:dyDescent="0.2">
      <c r="A901" s="54"/>
      <c r="B901" s="54"/>
      <c r="C901" s="54"/>
      <c r="D901" s="50"/>
      <c r="E901" s="50"/>
      <c r="F901" s="50"/>
      <c r="G901" s="50"/>
      <c r="H901" s="50"/>
      <c r="I901" s="50"/>
      <c r="J901" s="50"/>
      <c r="K901" s="50"/>
      <c r="L901" s="50"/>
      <c r="M901" s="50"/>
    </row>
    <row r="902" spans="1:13" ht="12.75" x14ac:dyDescent="0.2">
      <c r="A902" s="54"/>
      <c r="B902" s="54"/>
      <c r="C902" s="54"/>
      <c r="D902" s="50"/>
      <c r="E902" s="50"/>
      <c r="F902" s="50"/>
      <c r="G902" s="50"/>
      <c r="H902" s="50"/>
      <c r="I902" s="50"/>
      <c r="J902" s="50"/>
      <c r="K902" s="50"/>
      <c r="L902" s="50"/>
      <c r="M902" s="50"/>
    </row>
    <row r="903" spans="1:13" ht="12.75" x14ac:dyDescent="0.2">
      <c r="A903" s="54"/>
      <c r="B903" s="54"/>
      <c r="C903" s="54"/>
      <c r="D903" s="50"/>
      <c r="E903" s="50"/>
      <c r="F903" s="50"/>
      <c r="G903" s="50"/>
      <c r="H903" s="50"/>
      <c r="I903" s="50"/>
      <c r="J903" s="50"/>
      <c r="K903" s="50"/>
      <c r="L903" s="50"/>
      <c r="M903" s="50"/>
    </row>
    <row r="904" spans="1:13" ht="12.75" x14ac:dyDescent="0.2">
      <c r="A904" s="54"/>
      <c r="B904" s="54"/>
      <c r="C904" s="54"/>
      <c r="D904" s="50"/>
      <c r="E904" s="50"/>
      <c r="F904" s="50"/>
      <c r="G904" s="50"/>
      <c r="H904" s="50"/>
      <c r="I904" s="50"/>
      <c r="J904" s="50"/>
      <c r="K904" s="50"/>
      <c r="L904" s="50"/>
      <c r="M904" s="50"/>
    </row>
    <row r="905" spans="1:13" ht="12.75" x14ac:dyDescent="0.2">
      <c r="A905" s="54"/>
      <c r="B905" s="54"/>
      <c r="C905" s="54"/>
      <c r="D905" s="50"/>
      <c r="E905" s="50"/>
      <c r="F905" s="50"/>
      <c r="G905" s="50"/>
      <c r="H905" s="50"/>
      <c r="I905" s="50"/>
      <c r="J905" s="50"/>
      <c r="K905" s="50"/>
      <c r="L905" s="50"/>
      <c r="M905" s="50"/>
    </row>
    <row r="906" spans="1:13" ht="12.75" x14ac:dyDescent="0.2">
      <c r="A906" s="54"/>
      <c r="B906" s="54"/>
      <c r="C906" s="54"/>
      <c r="D906" s="50"/>
      <c r="E906" s="50"/>
      <c r="F906" s="50"/>
      <c r="G906" s="50"/>
      <c r="H906" s="50"/>
      <c r="I906" s="50"/>
      <c r="J906" s="50"/>
      <c r="K906" s="50"/>
      <c r="L906" s="50"/>
      <c r="M906" s="50"/>
    </row>
    <row r="907" spans="1:13" ht="12.75" x14ac:dyDescent="0.2">
      <c r="A907" s="54"/>
      <c r="B907" s="54"/>
      <c r="C907" s="54"/>
      <c r="D907" s="50"/>
      <c r="E907" s="50"/>
      <c r="F907" s="50"/>
      <c r="G907" s="50"/>
      <c r="H907" s="50"/>
      <c r="I907" s="50"/>
      <c r="J907" s="50"/>
      <c r="K907" s="50"/>
      <c r="L907" s="50"/>
      <c r="M907" s="50"/>
    </row>
    <row r="908" spans="1:13" ht="12.75" x14ac:dyDescent="0.2">
      <c r="A908" s="54"/>
      <c r="B908" s="54"/>
      <c r="C908" s="54"/>
      <c r="D908" s="50"/>
      <c r="E908" s="50"/>
      <c r="F908" s="50"/>
      <c r="G908" s="50"/>
      <c r="H908" s="50"/>
      <c r="I908" s="50"/>
      <c r="J908" s="50"/>
      <c r="K908" s="50"/>
      <c r="L908" s="50"/>
      <c r="M908" s="50"/>
    </row>
    <row r="909" spans="1:13" ht="12.75" x14ac:dyDescent="0.2">
      <c r="A909" s="54"/>
      <c r="B909" s="54"/>
      <c r="C909" s="54"/>
      <c r="D909" s="50"/>
      <c r="E909" s="50"/>
      <c r="F909" s="50"/>
      <c r="G909" s="50"/>
      <c r="H909" s="50"/>
      <c r="I909" s="50"/>
      <c r="J909" s="50"/>
      <c r="K909" s="50"/>
      <c r="L909" s="50"/>
      <c r="M909" s="50"/>
    </row>
    <row r="910" spans="1:13" ht="12.75" x14ac:dyDescent="0.2">
      <c r="A910" s="54"/>
      <c r="B910" s="54"/>
      <c r="C910" s="54"/>
      <c r="D910" s="50"/>
      <c r="E910" s="50"/>
      <c r="F910" s="50"/>
      <c r="G910" s="50"/>
      <c r="H910" s="50"/>
      <c r="I910" s="50"/>
      <c r="J910" s="50"/>
      <c r="K910" s="50"/>
      <c r="L910" s="50"/>
      <c r="M910" s="50"/>
    </row>
    <row r="911" spans="1:13" ht="12.75" x14ac:dyDescent="0.2">
      <c r="A911" s="54"/>
      <c r="B911" s="54"/>
      <c r="C911" s="54"/>
      <c r="D911" s="50"/>
      <c r="E911" s="50"/>
      <c r="F911" s="50"/>
      <c r="G911" s="50"/>
      <c r="H911" s="50"/>
      <c r="I911" s="50"/>
      <c r="J911" s="50"/>
      <c r="K911" s="50"/>
      <c r="L911" s="50"/>
      <c r="M911" s="50"/>
    </row>
    <row r="912" spans="1:13" ht="12.75" x14ac:dyDescent="0.2">
      <c r="A912" s="54"/>
      <c r="B912" s="54"/>
      <c r="C912" s="54"/>
      <c r="D912" s="50"/>
      <c r="E912" s="50"/>
      <c r="F912" s="50"/>
      <c r="G912" s="50"/>
      <c r="H912" s="50"/>
      <c r="I912" s="50"/>
      <c r="J912" s="50"/>
      <c r="K912" s="50"/>
      <c r="L912" s="50"/>
      <c r="M912" s="50"/>
    </row>
    <row r="913" spans="1:13" ht="12.75" x14ac:dyDescent="0.2">
      <c r="A913" s="54"/>
      <c r="B913" s="54"/>
      <c r="C913" s="54"/>
      <c r="D913" s="50"/>
      <c r="E913" s="50"/>
      <c r="F913" s="50"/>
      <c r="G913" s="50"/>
      <c r="H913" s="50"/>
      <c r="I913" s="50"/>
      <c r="J913" s="50"/>
      <c r="K913" s="50"/>
      <c r="L913" s="50"/>
      <c r="M913" s="50"/>
    </row>
    <row r="914" spans="1:13" ht="12.75" x14ac:dyDescent="0.2">
      <c r="A914" s="54"/>
      <c r="B914" s="54"/>
      <c r="C914" s="54"/>
      <c r="D914" s="50"/>
      <c r="E914" s="50"/>
      <c r="F914" s="50"/>
      <c r="G914" s="50"/>
      <c r="H914" s="50"/>
      <c r="I914" s="50"/>
      <c r="J914" s="50"/>
      <c r="K914" s="50"/>
      <c r="L914" s="50"/>
      <c r="M914" s="50"/>
    </row>
    <row r="915" spans="1:13" ht="12.75" x14ac:dyDescent="0.2">
      <c r="A915" s="54"/>
      <c r="B915" s="54"/>
      <c r="C915" s="54"/>
      <c r="D915" s="50"/>
      <c r="E915" s="50"/>
      <c r="F915" s="50"/>
      <c r="G915" s="50"/>
      <c r="H915" s="50"/>
      <c r="I915" s="50"/>
      <c r="J915" s="50"/>
      <c r="K915" s="50"/>
      <c r="L915" s="50"/>
      <c r="M915" s="50"/>
    </row>
    <row r="916" spans="1:13" ht="12.75" x14ac:dyDescent="0.2">
      <c r="A916" s="54"/>
      <c r="B916" s="54"/>
      <c r="C916" s="54"/>
      <c r="D916" s="50"/>
      <c r="E916" s="50"/>
      <c r="F916" s="50"/>
      <c r="G916" s="50"/>
      <c r="H916" s="50"/>
      <c r="I916" s="50"/>
      <c r="J916" s="50"/>
      <c r="K916" s="50"/>
      <c r="L916" s="50"/>
      <c r="M916" s="50"/>
    </row>
    <row r="917" spans="1:13" ht="12.75" x14ac:dyDescent="0.2">
      <c r="A917" s="54"/>
      <c r="B917" s="54"/>
      <c r="C917" s="54"/>
      <c r="D917" s="50"/>
      <c r="E917" s="50"/>
      <c r="F917" s="50"/>
      <c r="G917" s="50"/>
      <c r="H917" s="50"/>
      <c r="I917" s="50"/>
      <c r="J917" s="50"/>
      <c r="K917" s="50"/>
      <c r="L917" s="50"/>
      <c r="M917" s="50"/>
    </row>
    <row r="918" spans="1:13" ht="12.75" x14ac:dyDescent="0.2">
      <c r="A918" s="54"/>
      <c r="B918" s="54"/>
      <c r="C918" s="54"/>
      <c r="D918" s="50"/>
      <c r="E918" s="50"/>
      <c r="F918" s="50"/>
      <c r="G918" s="50"/>
      <c r="H918" s="50"/>
      <c r="I918" s="50"/>
      <c r="J918" s="50"/>
      <c r="K918" s="50"/>
      <c r="L918" s="50"/>
      <c r="M918" s="50"/>
    </row>
    <row r="919" spans="1:13" ht="12.75" x14ac:dyDescent="0.2">
      <c r="A919" s="54"/>
      <c r="B919" s="54"/>
      <c r="C919" s="54"/>
      <c r="D919" s="50"/>
      <c r="E919" s="50"/>
      <c r="F919" s="50"/>
      <c r="G919" s="50"/>
      <c r="H919" s="50"/>
      <c r="I919" s="50"/>
      <c r="J919" s="50"/>
      <c r="K919" s="50"/>
      <c r="L919" s="50"/>
      <c r="M919" s="50"/>
    </row>
    <row r="920" spans="1:13" ht="12.75" x14ac:dyDescent="0.2">
      <c r="A920" s="54"/>
      <c r="B920" s="54"/>
      <c r="C920" s="54"/>
      <c r="D920" s="50"/>
      <c r="E920" s="50"/>
      <c r="F920" s="50"/>
      <c r="G920" s="50"/>
      <c r="H920" s="50"/>
      <c r="I920" s="50"/>
      <c r="J920" s="50"/>
      <c r="K920" s="50"/>
      <c r="L920" s="50"/>
      <c r="M920" s="50"/>
    </row>
    <row r="921" spans="1:13" ht="12.75" x14ac:dyDescent="0.2">
      <c r="A921" s="54"/>
      <c r="B921" s="54"/>
      <c r="C921" s="54"/>
      <c r="D921" s="50"/>
      <c r="E921" s="50"/>
      <c r="F921" s="50"/>
      <c r="G921" s="50"/>
      <c r="H921" s="50"/>
      <c r="I921" s="50"/>
      <c r="J921" s="50"/>
      <c r="K921" s="50"/>
      <c r="L921" s="50"/>
      <c r="M921" s="50"/>
    </row>
    <row r="922" spans="1:13" ht="12.75" x14ac:dyDescent="0.2">
      <c r="A922" s="54"/>
      <c r="B922" s="54"/>
      <c r="C922" s="54"/>
      <c r="D922" s="50"/>
      <c r="E922" s="50"/>
      <c r="F922" s="50"/>
      <c r="G922" s="50"/>
      <c r="H922" s="50"/>
      <c r="I922" s="50"/>
      <c r="J922" s="50"/>
      <c r="K922" s="50"/>
      <c r="L922" s="50"/>
      <c r="M922" s="50"/>
    </row>
    <row r="923" spans="1:13" ht="12.75" x14ac:dyDescent="0.2">
      <c r="A923" s="54"/>
      <c r="B923" s="54"/>
      <c r="C923" s="54"/>
      <c r="D923" s="50"/>
      <c r="E923" s="50"/>
      <c r="F923" s="50"/>
      <c r="G923" s="50"/>
      <c r="H923" s="50"/>
      <c r="I923" s="50"/>
      <c r="J923" s="50"/>
      <c r="K923" s="50"/>
      <c r="L923" s="50"/>
      <c r="M923" s="50"/>
    </row>
    <row r="924" spans="1:13" ht="12.75" x14ac:dyDescent="0.2">
      <c r="A924" s="54"/>
      <c r="B924" s="54"/>
      <c r="C924" s="54"/>
      <c r="D924" s="50"/>
      <c r="E924" s="50"/>
      <c r="F924" s="50"/>
      <c r="G924" s="50"/>
      <c r="H924" s="50"/>
      <c r="I924" s="50"/>
      <c r="J924" s="50"/>
      <c r="K924" s="50"/>
      <c r="L924" s="50"/>
      <c r="M924" s="50"/>
    </row>
    <row r="925" spans="1:13" ht="12.75" x14ac:dyDescent="0.2">
      <c r="A925" s="54"/>
      <c r="B925" s="54"/>
      <c r="C925" s="54"/>
      <c r="D925" s="50"/>
      <c r="E925" s="50"/>
      <c r="F925" s="50"/>
      <c r="G925" s="50"/>
      <c r="H925" s="50"/>
      <c r="I925" s="50"/>
      <c r="J925" s="50"/>
      <c r="K925" s="50"/>
      <c r="L925" s="50"/>
      <c r="M925" s="50"/>
    </row>
    <row r="926" spans="1:13" ht="12.75" x14ac:dyDescent="0.2">
      <c r="A926" s="54"/>
      <c r="B926" s="54"/>
      <c r="C926" s="54"/>
      <c r="D926" s="50"/>
      <c r="E926" s="50"/>
      <c r="F926" s="50"/>
      <c r="G926" s="50"/>
      <c r="H926" s="50"/>
      <c r="I926" s="50"/>
      <c r="J926" s="50"/>
      <c r="K926" s="50"/>
      <c r="L926" s="50"/>
      <c r="M926" s="50"/>
    </row>
    <row r="927" spans="1:13" ht="12.75" x14ac:dyDescent="0.2">
      <c r="A927" s="54"/>
      <c r="B927" s="54"/>
      <c r="C927" s="54"/>
      <c r="D927" s="50"/>
      <c r="E927" s="50"/>
      <c r="F927" s="50"/>
      <c r="G927" s="50"/>
      <c r="H927" s="50"/>
      <c r="I927" s="50"/>
      <c r="J927" s="50"/>
      <c r="K927" s="50"/>
      <c r="L927" s="50"/>
      <c r="M927" s="50"/>
    </row>
    <row r="928" spans="1:13" ht="12.75" x14ac:dyDescent="0.2">
      <c r="A928" s="54"/>
      <c r="B928" s="54"/>
      <c r="C928" s="54"/>
      <c r="D928" s="50"/>
      <c r="E928" s="50"/>
      <c r="F928" s="50"/>
      <c r="G928" s="50"/>
      <c r="H928" s="50"/>
      <c r="I928" s="50"/>
      <c r="J928" s="50"/>
      <c r="K928" s="50"/>
      <c r="L928" s="50"/>
      <c r="M928" s="50"/>
    </row>
    <row r="929" spans="1:13" ht="12.75" x14ac:dyDescent="0.2">
      <c r="A929" s="54"/>
      <c r="B929" s="54"/>
      <c r="C929" s="54"/>
      <c r="D929" s="50"/>
      <c r="E929" s="50"/>
      <c r="F929" s="50"/>
      <c r="G929" s="50"/>
      <c r="H929" s="50"/>
      <c r="I929" s="50"/>
      <c r="J929" s="50"/>
      <c r="K929" s="50"/>
      <c r="L929" s="50"/>
      <c r="M929" s="50"/>
    </row>
    <row r="930" spans="1:13" ht="12.75" x14ac:dyDescent="0.2">
      <c r="A930" s="54"/>
      <c r="B930" s="54"/>
      <c r="C930" s="54"/>
      <c r="D930" s="50"/>
      <c r="E930" s="50"/>
      <c r="F930" s="50"/>
      <c r="G930" s="50"/>
      <c r="H930" s="50"/>
      <c r="I930" s="50"/>
      <c r="J930" s="50"/>
      <c r="K930" s="50"/>
      <c r="L930" s="50"/>
      <c r="M930" s="50"/>
    </row>
    <row r="931" spans="1:13" ht="12.75" x14ac:dyDescent="0.2">
      <c r="A931" s="54"/>
      <c r="B931" s="54"/>
      <c r="C931" s="54"/>
      <c r="D931" s="50"/>
      <c r="E931" s="50"/>
      <c r="F931" s="50"/>
      <c r="G931" s="50"/>
      <c r="H931" s="50"/>
      <c r="I931" s="50"/>
      <c r="J931" s="50"/>
      <c r="K931" s="50"/>
      <c r="L931" s="50"/>
      <c r="M931" s="50"/>
    </row>
    <row r="932" spans="1:13" ht="12.75" x14ac:dyDescent="0.2">
      <c r="A932" s="54"/>
      <c r="B932" s="54"/>
      <c r="C932" s="54"/>
      <c r="D932" s="50"/>
      <c r="E932" s="50"/>
      <c r="F932" s="50"/>
      <c r="G932" s="50"/>
      <c r="H932" s="50"/>
      <c r="I932" s="50"/>
      <c r="J932" s="50"/>
      <c r="K932" s="50"/>
      <c r="L932" s="50"/>
      <c r="M932" s="50"/>
    </row>
    <row r="933" spans="1:13" ht="12.75" x14ac:dyDescent="0.2">
      <c r="A933" s="54"/>
      <c r="B933" s="54"/>
      <c r="C933" s="54"/>
      <c r="D933" s="50"/>
      <c r="E933" s="50"/>
      <c r="F933" s="50"/>
      <c r="G933" s="50"/>
      <c r="H933" s="50"/>
      <c r="I933" s="50"/>
      <c r="J933" s="50"/>
      <c r="K933" s="50"/>
      <c r="L933" s="50"/>
      <c r="M933" s="50"/>
    </row>
    <row r="934" spans="1:13" ht="12.75" x14ac:dyDescent="0.2">
      <c r="A934" s="54"/>
      <c r="B934" s="54"/>
      <c r="C934" s="54"/>
      <c r="D934" s="50"/>
      <c r="E934" s="50"/>
      <c r="F934" s="50"/>
      <c r="G934" s="50"/>
      <c r="H934" s="50"/>
      <c r="I934" s="50"/>
      <c r="J934" s="50"/>
      <c r="K934" s="50"/>
      <c r="L934" s="50"/>
      <c r="M934" s="50"/>
    </row>
    <row r="935" spans="1:13" ht="12.75" x14ac:dyDescent="0.2">
      <c r="A935" s="54"/>
      <c r="B935" s="54"/>
      <c r="C935" s="54"/>
      <c r="D935" s="50"/>
      <c r="E935" s="50"/>
      <c r="F935" s="50"/>
      <c r="G935" s="50"/>
      <c r="H935" s="50"/>
      <c r="I935" s="50"/>
      <c r="J935" s="50"/>
      <c r="K935" s="50"/>
      <c r="L935" s="50"/>
      <c r="M935" s="50"/>
    </row>
    <row r="936" spans="1:13" ht="12.75" x14ac:dyDescent="0.2">
      <c r="A936" s="54"/>
      <c r="B936" s="54"/>
      <c r="C936" s="54"/>
      <c r="D936" s="50"/>
      <c r="E936" s="50"/>
      <c r="F936" s="50"/>
      <c r="G936" s="50"/>
      <c r="H936" s="50"/>
      <c r="I936" s="50"/>
      <c r="J936" s="50"/>
      <c r="K936" s="50"/>
      <c r="L936" s="50"/>
      <c r="M936" s="50"/>
    </row>
    <row r="937" spans="1:13" ht="12.75" x14ac:dyDescent="0.2">
      <c r="A937" s="54"/>
      <c r="B937" s="54"/>
      <c r="C937" s="54"/>
      <c r="D937" s="50"/>
      <c r="E937" s="50"/>
      <c r="F937" s="50"/>
      <c r="G937" s="50"/>
      <c r="H937" s="50"/>
      <c r="I937" s="50"/>
      <c r="J937" s="50"/>
      <c r="K937" s="50"/>
      <c r="L937" s="50"/>
      <c r="M937" s="50"/>
    </row>
    <row r="938" spans="1:13" ht="12.75" x14ac:dyDescent="0.2">
      <c r="A938" s="54"/>
      <c r="B938" s="54"/>
      <c r="C938" s="54"/>
      <c r="D938" s="50"/>
      <c r="E938" s="50"/>
      <c r="F938" s="50"/>
      <c r="G938" s="50"/>
      <c r="H938" s="50"/>
      <c r="I938" s="50"/>
      <c r="J938" s="50"/>
      <c r="K938" s="50"/>
      <c r="L938" s="50"/>
      <c r="M938" s="50"/>
    </row>
    <row r="939" spans="1:13" ht="12.75" x14ac:dyDescent="0.2">
      <c r="A939" s="54"/>
      <c r="B939" s="54"/>
      <c r="C939" s="54"/>
      <c r="D939" s="50"/>
      <c r="E939" s="50"/>
      <c r="F939" s="50"/>
      <c r="G939" s="50"/>
      <c r="H939" s="50"/>
      <c r="I939" s="50"/>
      <c r="J939" s="50"/>
      <c r="K939" s="50"/>
      <c r="L939" s="50"/>
      <c r="M939" s="50"/>
    </row>
    <row r="940" spans="1:13" ht="12.75" x14ac:dyDescent="0.2">
      <c r="A940" s="54"/>
      <c r="B940" s="54"/>
      <c r="C940" s="54"/>
      <c r="D940" s="50"/>
      <c r="E940" s="50"/>
      <c r="F940" s="50"/>
      <c r="G940" s="50"/>
      <c r="H940" s="50"/>
      <c r="I940" s="50"/>
      <c r="J940" s="50"/>
      <c r="K940" s="50"/>
      <c r="L940" s="50"/>
      <c r="M940" s="50"/>
    </row>
    <row r="941" spans="1:13" ht="12.75" x14ac:dyDescent="0.2">
      <c r="A941" s="54"/>
      <c r="B941" s="54"/>
      <c r="C941" s="54"/>
      <c r="D941" s="50"/>
      <c r="E941" s="50"/>
      <c r="F941" s="50"/>
      <c r="G941" s="50"/>
      <c r="H941" s="50"/>
      <c r="I941" s="50"/>
      <c r="J941" s="50"/>
      <c r="K941" s="50"/>
      <c r="L941" s="50"/>
      <c r="M941" s="50"/>
    </row>
    <row r="942" spans="1:13" ht="12.75" x14ac:dyDescent="0.2">
      <c r="A942" s="54"/>
      <c r="B942" s="54"/>
      <c r="C942" s="54"/>
      <c r="D942" s="50"/>
      <c r="E942" s="50"/>
      <c r="F942" s="50"/>
      <c r="G942" s="50"/>
      <c r="H942" s="50"/>
      <c r="I942" s="50"/>
      <c r="J942" s="50"/>
      <c r="K942" s="50"/>
      <c r="L942" s="50"/>
      <c r="M942" s="50"/>
    </row>
    <row r="943" spans="1:13" ht="12.75" x14ac:dyDescent="0.2">
      <c r="A943" s="54"/>
      <c r="B943" s="54"/>
      <c r="C943" s="54"/>
      <c r="D943" s="50"/>
      <c r="E943" s="50"/>
      <c r="F943" s="50"/>
      <c r="G943" s="50"/>
      <c r="H943" s="50"/>
      <c r="I943" s="50"/>
      <c r="J943" s="50"/>
      <c r="K943" s="50"/>
      <c r="L943" s="50"/>
      <c r="M943" s="50"/>
    </row>
    <row r="944" spans="1:13" ht="12.75" x14ac:dyDescent="0.2">
      <c r="A944" s="54"/>
      <c r="B944" s="54"/>
      <c r="C944" s="54"/>
      <c r="D944" s="50"/>
      <c r="E944" s="50"/>
      <c r="F944" s="50"/>
      <c r="G944" s="50"/>
      <c r="H944" s="50"/>
      <c r="I944" s="50"/>
      <c r="J944" s="50"/>
      <c r="K944" s="50"/>
      <c r="L944" s="50"/>
      <c r="M944" s="50"/>
    </row>
    <row r="945" spans="1:13" ht="12.75" x14ac:dyDescent="0.2">
      <c r="A945" s="54"/>
      <c r="B945" s="54"/>
      <c r="C945" s="54"/>
      <c r="D945" s="50"/>
      <c r="E945" s="50"/>
      <c r="F945" s="50"/>
      <c r="G945" s="50"/>
      <c r="H945" s="50"/>
      <c r="I945" s="50"/>
      <c r="J945" s="50"/>
      <c r="K945" s="50"/>
      <c r="L945" s="50"/>
      <c r="M945" s="50"/>
    </row>
    <row r="946" spans="1:13" ht="12.75" x14ac:dyDescent="0.2">
      <c r="A946" s="54"/>
      <c r="B946" s="54"/>
      <c r="C946" s="54"/>
      <c r="D946" s="50"/>
      <c r="E946" s="50"/>
      <c r="F946" s="50"/>
      <c r="G946" s="50"/>
      <c r="H946" s="50"/>
      <c r="I946" s="50"/>
      <c r="J946" s="50"/>
      <c r="K946" s="50"/>
      <c r="L946" s="50"/>
      <c r="M946" s="50"/>
    </row>
    <row r="947" spans="1:13" ht="12.75" x14ac:dyDescent="0.2">
      <c r="A947" s="54"/>
      <c r="B947" s="54"/>
      <c r="C947" s="54"/>
      <c r="D947" s="50"/>
      <c r="E947" s="50"/>
      <c r="F947" s="50"/>
      <c r="G947" s="50"/>
      <c r="H947" s="50"/>
      <c r="I947" s="50"/>
      <c r="J947" s="50"/>
      <c r="K947" s="50"/>
      <c r="L947" s="50"/>
      <c r="M947" s="50"/>
    </row>
    <row r="948" spans="1:13" ht="12.75" x14ac:dyDescent="0.2">
      <c r="A948" s="54"/>
      <c r="B948" s="54"/>
      <c r="C948" s="54"/>
      <c r="D948" s="50"/>
      <c r="E948" s="50"/>
      <c r="F948" s="50"/>
      <c r="G948" s="50"/>
      <c r="H948" s="50"/>
      <c r="I948" s="50"/>
      <c r="J948" s="50"/>
      <c r="K948" s="50"/>
      <c r="L948" s="50"/>
      <c r="M948" s="50"/>
    </row>
    <row r="949" spans="1:13" ht="12.75" x14ac:dyDescent="0.2">
      <c r="A949" s="54"/>
      <c r="B949" s="54"/>
      <c r="C949" s="54"/>
      <c r="D949" s="50"/>
      <c r="E949" s="50"/>
      <c r="F949" s="50"/>
      <c r="G949" s="50"/>
      <c r="H949" s="50"/>
      <c r="I949" s="50"/>
      <c r="J949" s="50"/>
      <c r="K949" s="50"/>
      <c r="L949" s="50"/>
      <c r="M949" s="50"/>
    </row>
    <row r="950" spans="1:13" ht="12.75" x14ac:dyDescent="0.2">
      <c r="A950" s="54"/>
      <c r="B950" s="54"/>
      <c r="C950" s="54"/>
      <c r="D950" s="50"/>
      <c r="E950" s="50"/>
      <c r="F950" s="50"/>
      <c r="G950" s="50"/>
      <c r="H950" s="50"/>
      <c r="I950" s="50"/>
      <c r="J950" s="50"/>
      <c r="K950" s="50"/>
      <c r="L950" s="50"/>
      <c r="M950" s="50"/>
    </row>
    <row r="951" spans="1:13" ht="12.75" x14ac:dyDescent="0.2">
      <c r="A951" s="54"/>
      <c r="B951" s="54"/>
      <c r="C951" s="54"/>
      <c r="D951" s="50"/>
      <c r="E951" s="50"/>
      <c r="F951" s="50"/>
      <c r="G951" s="50"/>
      <c r="H951" s="50"/>
      <c r="I951" s="50"/>
      <c r="J951" s="50"/>
      <c r="K951" s="50"/>
      <c r="L951" s="50"/>
      <c r="M951" s="50"/>
    </row>
    <row r="952" spans="1:13" ht="12.75" x14ac:dyDescent="0.2">
      <c r="A952" s="54"/>
      <c r="B952" s="54"/>
      <c r="C952" s="54"/>
      <c r="D952" s="50"/>
      <c r="E952" s="50"/>
      <c r="F952" s="50"/>
      <c r="G952" s="50"/>
      <c r="H952" s="50"/>
      <c r="I952" s="50"/>
      <c r="J952" s="50"/>
      <c r="K952" s="50"/>
      <c r="L952" s="50"/>
      <c r="M952" s="50"/>
    </row>
    <row r="953" spans="1:13" ht="12.75" x14ac:dyDescent="0.2">
      <c r="A953" s="54"/>
      <c r="B953" s="54"/>
      <c r="C953" s="54"/>
      <c r="D953" s="50"/>
      <c r="E953" s="50"/>
      <c r="F953" s="50"/>
      <c r="G953" s="50"/>
      <c r="H953" s="50"/>
      <c r="I953" s="50"/>
      <c r="J953" s="50"/>
      <c r="K953" s="50"/>
      <c r="L953" s="50"/>
      <c r="M953" s="50"/>
    </row>
    <row r="954" spans="1:13" ht="12.75" x14ac:dyDescent="0.2">
      <c r="A954" s="54"/>
      <c r="B954" s="54"/>
      <c r="C954" s="54"/>
      <c r="D954" s="50"/>
      <c r="E954" s="50"/>
      <c r="F954" s="50"/>
      <c r="G954" s="50"/>
      <c r="H954" s="50"/>
      <c r="I954" s="50"/>
      <c r="J954" s="50"/>
      <c r="K954" s="50"/>
      <c r="L954" s="50"/>
      <c r="M954" s="50"/>
    </row>
    <row r="955" spans="1:13" ht="12.75" x14ac:dyDescent="0.2">
      <c r="A955" s="54"/>
      <c r="B955" s="54"/>
      <c r="C955" s="54"/>
      <c r="D955" s="50"/>
      <c r="E955" s="50"/>
      <c r="F955" s="50"/>
      <c r="G955" s="50"/>
      <c r="H955" s="50"/>
      <c r="I955" s="50"/>
      <c r="J955" s="50"/>
      <c r="K955" s="50"/>
      <c r="L955" s="50"/>
      <c r="M955" s="50"/>
    </row>
    <row r="956" spans="1:13" ht="12.75" x14ac:dyDescent="0.2">
      <c r="A956" s="54"/>
      <c r="B956" s="54"/>
      <c r="C956" s="54"/>
      <c r="D956" s="50"/>
      <c r="E956" s="50"/>
      <c r="F956" s="50"/>
      <c r="G956" s="50"/>
      <c r="H956" s="50"/>
      <c r="I956" s="50"/>
      <c r="J956" s="50"/>
      <c r="K956" s="50"/>
      <c r="L956" s="50"/>
      <c r="M956" s="50"/>
    </row>
    <row r="957" spans="1:13" ht="12.75" x14ac:dyDescent="0.2">
      <c r="A957" s="54"/>
      <c r="B957" s="54"/>
      <c r="C957" s="54"/>
      <c r="D957" s="50"/>
      <c r="E957" s="50"/>
      <c r="F957" s="50"/>
      <c r="G957" s="50"/>
      <c r="H957" s="50"/>
      <c r="I957" s="50"/>
      <c r="J957" s="50"/>
      <c r="K957" s="50"/>
      <c r="L957" s="50"/>
      <c r="M957" s="50"/>
    </row>
    <row r="958" spans="1:13" ht="12.75" x14ac:dyDescent="0.2">
      <c r="A958" s="54"/>
      <c r="B958" s="54"/>
      <c r="C958" s="54"/>
      <c r="D958" s="50"/>
      <c r="E958" s="50"/>
      <c r="F958" s="50"/>
      <c r="G958" s="50"/>
      <c r="H958" s="50"/>
      <c r="I958" s="50"/>
      <c r="J958" s="50"/>
      <c r="K958" s="50"/>
      <c r="L958" s="50"/>
      <c r="M958" s="50"/>
    </row>
    <row r="959" spans="1:13" ht="12.75" x14ac:dyDescent="0.2">
      <c r="A959" s="54"/>
      <c r="B959" s="54"/>
      <c r="C959" s="54"/>
      <c r="D959" s="50"/>
      <c r="E959" s="50"/>
      <c r="F959" s="50"/>
      <c r="G959" s="50"/>
      <c r="H959" s="50"/>
      <c r="I959" s="50"/>
      <c r="J959" s="50"/>
      <c r="K959" s="50"/>
      <c r="L959" s="50"/>
      <c r="M959" s="50"/>
    </row>
    <row r="960" spans="1:13" ht="12.75" x14ac:dyDescent="0.2">
      <c r="A960" s="54"/>
      <c r="B960" s="54"/>
      <c r="C960" s="54"/>
      <c r="D960" s="50"/>
      <c r="E960" s="50"/>
      <c r="F960" s="50"/>
      <c r="G960" s="50"/>
      <c r="H960" s="50"/>
      <c r="I960" s="50"/>
      <c r="J960" s="50"/>
      <c r="K960" s="50"/>
      <c r="L960" s="50"/>
      <c r="M960" s="50"/>
    </row>
    <row r="961" spans="1:13" ht="12.75" x14ac:dyDescent="0.2">
      <c r="A961" s="54"/>
      <c r="B961" s="54"/>
      <c r="C961" s="54"/>
      <c r="D961" s="50"/>
      <c r="E961" s="50"/>
      <c r="F961" s="50"/>
      <c r="G961" s="50"/>
      <c r="H961" s="50"/>
      <c r="I961" s="50"/>
      <c r="J961" s="50"/>
      <c r="K961" s="50"/>
      <c r="L961" s="50"/>
      <c r="M961" s="50"/>
    </row>
    <row r="962" spans="1:13" ht="12.75" x14ac:dyDescent="0.2">
      <c r="A962" s="54"/>
      <c r="B962" s="54"/>
      <c r="C962" s="54"/>
      <c r="D962" s="50"/>
      <c r="E962" s="50"/>
      <c r="F962" s="50"/>
      <c r="G962" s="50"/>
      <c r="H962" s="50"/>
      <c r="I962" s="50"/>
      <c r="J962" s="50"/>
      <c r="K962" s="50"/>
      <c r="L962" s="50"/>
      <c r="M962" s="50"/>
    </row>
    <row r="963" spans="1:13" ht="12.75" x14ac:dyDescent="0.2">
      <c r="A963" s="54"/>
      <c r="B963" s="54"/>
      <c r="C963" s="54"/>
      <c r="D963" s="50"/>
      <c r="E963" s="50"/>
      <c r="F963" s="50"/>
      <c r="G963" s="50"/>
      <c r="H963" s="50"/>
      <c r="I963" s="50"/>
      <c r="J963" s="50"/>
      <c r="K963" s="50"/>
      <c r="L963" s="50"/>
      <c r="M963" s="50"/>
    </row>
    <row r="964" spans="1:13" ht="12.75" x14ac:dyDescent="0.2">
      <c r="A964" s="54"/>
      <c r="B964" s="54"/>
      <c r="C964" s="54"/>
      <c r="D964" s="50"/>
      <c r="E964" s="50"/>
      <c r="F964" s="50"/>
      <c r="G964" s="50"/>
      <c r="H964" s="50"/>
      <c r="I964" s="50"/>
      <c r="J964" s="50"/>
      <c r="K964" s="50"/>
      <c r="L964" s="50"/>
      <c r="M964" s="50"/>
    </row>
    <row r="965" spans="1:13" ht="12.75" x14ac:dyDescent="0.2">
      <c r="A965" s="54"/>
      <c r="B965" s="54"/>
      <c r="C965" s="54"/>
      <c r="D965" s="50"/>
      <c r="E965" s="50"/>
      <c r="F965" s="50"/>
      <c r="G965" s="50"/>
      <c r="H965" s="50"/>
      <c r="I965" s="50"/>
      <c r="J965" s="50"/>
      <c r="K965" s="50"/>
      <c r="L965" s="50"/>
      <c r="M965" s="50"/>
    </row>
    <row r="966" spans="1:13" ht="12.75" x14ac:dyDescent="0.2">
      <c r="A966" s="54"/>
      <c r="B966" s="54"/>
      <c r="C966" s="54"/>
      <c r="D966" s="50"/>
      <c r="E966" s="50"/>
      <c r="F966" s="50"/>
      <c r="G966" s="50"/>
      <c r="H966" s="50"/>
      <c r="I966" s="50"/>
      <c r="J966" s="50"/>
      <c r="K966" s="50"/>
      <c r="L966" s="50"/>
      <c r="M966" s="50"/>
    </row>
    <row r="967" spans="1:13" ht="12.75" x14ac:dyDescent="0.2">
      <c r="A967" s="54"/>
      <c r="B967" s="54"/>
      <c r="C967" s="54"/>
      <c r="D967" s="50"/>
      <c r="E967" s="50"/>
      <c r="F967" s="50"/>
      <c r="G967" s="50"/>
      <c r="H967" s="50"/>
      <c r="I967" s="50"/>
      <c r="J967" s="50"/>
      <c r="K967" s="50"/>
      <c r="L967" s="50"/>
      <c r="M967" s="50"/>
    </row>
    <row r="968" spans="1:13" ht="12.75" x14ac:dyDescent="0.2">
      <c r="A968" s="54"/>
      <c r="B968" s="54"/>
      <c r="C968" s="54"/>
      <c r="D968" s="50"/>
      <c r="E968" s="50"/>
      <c r="F968" s="50"/>
      <c r="G968" s="50"/>
      <c r="H968" s="50"/>
      <c r="I968" s="50"/>
      <c r="J968" s="50"/>
      <c r="K968" s="50"/>
      <c r="L968" s="50"/>
      <c r="M968" s="50"/>
    </row>
    <row r="969" spans="1:13" ht="12.75" x14ac:dyDescent="0.2">
      <c r="A969" s="54"/>
      <c r="B969" s="54"/>
      <c r="C969" s="54"/>
      <c r="D969" s="50"/>
      <c r="E969" s="50"/>
      <c r="F969" s="50"/>
      <c r="G969" s="50"/>
      <c r="H969" s="50"/>
      <c r="I969" s="50"/>
      <c r="J969" s="50"/>
      <c r="K969" s="50"/>
      <c r="L969" s="50"/>
      <c r="M969" s="50"/>
    </row>
    <row r="970" spans="1:13" ht="12.75" x14ac:dyDescent="0.2">
      <c r="A970" s="54"/>
      <c r="B970" s="54"/>
      <c r="C970" s="54"/>
      <c r="D970" s="50"/>
      <c r="E970" s="50"/>
      <c r="F970" s="50"/>
      <c r="G970" s="50"/>
      <c r="H970" s="50"/>
      <c r="I970" s="50"/>
      <c r="J970" s="50"/>
      <c r="K970" s="50"/>
      <c r="L970" s="50"/>
      <c r="M970" s="50"/>
    </row>
    <row r="971" spans="1:13" ht="12.75" x14ac:dyDescent="0.2">
      <c r="A971" s="54"/>
      <c r="B971" s="54"/>
      <c r="C971" s="54"/>
      <c r="D971" s="50"/>
      <c r="E971" s="50"/>
      <c r="F971" s="50"/>
      <c r="G971" s="50"/>
      <c r="H971" s="50"/>
      <c r="I971" s="50"/>
      <c r="J971" s="50"/>
      <c r="K971" s="50"/>
      <c r="L971" s="50"/>
      <c r="M971" s="50"/>
    </row>
    <row r="972" spans="1:13" ht="12.75" x14ac:dyDescent="0.2">
      <c r="A972" s="54"/>
      <c r="B972" s="54"/>
      <c r="C972" s="54"/>
      <c r="D972" s="50"/>
      <c r="E972" s="50"/>
      <c r="F972" s="50"/>
      <c r="G972" s="50"/>
      <c r="H972" s="50"/>
      <c r="I972" s="50"/>
      <c r="J972" s="50"/>
      <c r="K972" s="50"/>
      <c r="L972" s="50"/>
      <c r="M972" s="50"/>
    </row>
    <row r="973" spans="1:13" ht="12.75" x14ac:dyDescent="0.2">
      <c r="A973" s="54"/>
      <c r="B973" s="54"/>
      <c r="C973" s="54"/>
      <c r="D973" s="50"/>
      <c r="E973" s="50"/>
      <c r="F973" s="50"/>
      <c r="G973" s="50"/>
      <c r="H973" s="50"/>
      <c r="I973" s="50"/>
      <c r="J973" s="50"/>
      <c r="K973" s="50"/>
      <c r="L973" s="50"/>
      <c r="M973" s="50"/>
    </row>
    <row r="974" spans="1:13" ht="12.75" x14ac:dyDescent="0.2">
      <c r="A974" s="54"/>
      <c r="B974" s="54"/>
      <c r="C974" s="54"/>
      <c r="D974" s="50"/>
      <c r="E974" s="50"/>
      <c r="F974" s="50"/>
      <c r="G974" s="50"/>
      <c r="H974" s="50"/>
      <c r="I974" s="50"/>
      <c r="J974" s="50"/>
      <c r="K974" s="50"/>
      <c r="L974" s="50"/>
      <c r="M974" s="50"/>
    </row>
    <row r="975" spans="1:13" ht="12.75" x14ac:dyDescent="0.2">
      <c r="A975" s="54"/>
      <c r="B975" s="54"/>
      <c r="C975" s="54"/>
      <c r="D975" s="50"/>
      <c r="E975" s="50"/>
      <c r="F975" s="50"/>
      <c r="G975" s="50"/>
      <c r="H975" s="50"/>
      <c r="I975" s="50"/>
      <c r="J975" s="50"/>
      <c r="K975" s="50"/>
      <c r="L975" s="50"/>
      <c r="M975" s="50"/>
    </row>
    <row r="976" spans="1:13" ht="12.75" x14ac:dyDescent="0.2">
      <c r="A976" s="54"/>
      <c r="B976" s="54"/>
      <c r="C976" s="54"/>
      <c r="D976" s="50"/>
      <c r="E976" s="50"/>
      <c r="F976" s="50"/>
      <c r="G976" s="50"/>
      <c r="H976" s="50"/>
      <c r="I976" s="50"/>
      <c r="J976" s="50"/>
      <c r="K976" s="50"/>
      <c r="L976" s="50"/>
      <c r="M976" s="50"/>
    </row>
    <row r="977" spans="1:13" ht="12.75" x14ac:dyDescent="0.2">
      <c r="A977" s="54"/>
      <c r="B977" s="54"/>
      <c r="C977" s="54"/>
      <c r="D977" s="50"/>
      <c r="E977" s="50"/>
      <c r="F977" s="50"/>
      <c r="G977" s="50"/>
      <c r="H977" s="50"/>
      <c r="I977" s="50"/>
      <c r="J977" s="50"/>
      <c r="K977" s="50"/>
      <c r="L977" s="50"/>
      <c r="M977" s="50"/>
    </row>
    <row r="978" spans="1:13" ht="12.75" x14ac:dyDescent="0.2">
      <c r="A978" s="54"/>
      <c r="B978" s="54"/>
      <c r="C978" s="54"/>
      <c r="D978" s="50"/>
      <c r="E978" s="50"/>
      <c r="F978" s="50"/>
      <c r="G978" s="50"/>
      <c r="H978" s="50"/>
      <c r="I978" s="50"/>
      <c r="J978" s="50"/>
      <c r="K978" s="50"/>
      <c r="L978" s="50"/>
      <c r="M978" s="50"/>
    </row>
    <row r="979" spans="1:13" ht="12.75" x14ac:dyDescent="0.2">
      <c r="A979" s="54"/>
      <c r="B979" s="54"/>
      <c r="C979" s="54"/>
      <c r="D979" s="50"/>
      <c r="E979" s="50"/>
      <c r="F979" s="50"/>
      <c r="G979" s="50"/>
      <c r="H979" s="50"/>
      <c r="I979" s="50"/>
      <c r="J979" s="50"/>
      <c r="K979" s="50"/>
      <c r="L979" s="50"/>
      <c r="M979" s="50"/>
    </row>
    <row r="980" spans="1:13" ht="12.75" x14ac:dyDescent="0.2">
      <c r="A980" s="54"/>
      <c r="B980" s="54"/>
      <c r="C980" s="54"/>
      <c r="D980" s="50"/>
      <c r="E980" s="50"/>
      <c r="F980" s="50"/>
      <c r="G980" s="50"/>
      <c r="H980" s="50"/>
      <c r="I980" s="50"/>
      <c r="J980" s="50"/>
      <c r="K980" s="50"/>
      <c r="L980" s="50"/>
      <c r="M980" s="50"/>
    </row>
    <row r="981" spans="1:13" ht="12.75" x14ac:dyDescent="0.2">
      <c r="A981" s="54"/>
      <c r="B981" s="54"/>
      <c r="C981" s="54"/>
      <c r="D981" s="50"/>
      <c r="E981" s="50"/>
      <c r="F981" s="50"/>
      <c r="G981" s="50"/>
      <c r="H981" s="50"/>
      <c r="I981" s="50"/>
      <c r="J981" s="50"/>
      <c r="K981" s="50"/>
      <c r="L981" s="50"/>
      <c r="M981" s="50"/>
    </row>
    <row r="982" spans="1:13" ht="12.75" x14ac:dyDescent="0.2">
      <c r="A982" s="54"/>
      <c r="B982" s="54"/>
      <c r="C982" s="54"/>
      <c r="D982" s="50"/>
      <c r="E982" s="50"/>
      <c r="F982" s="50"/>
      <c r="G982" s="50"/>
      <c r="H982" s="50"/>
      <c r="I982" s="50"/>
      <c r="J982" s="50"/>
      <c r="K982" s="50"/>
      <c r="L982" s="50"/>
      <c r="M982" s="50"/>
    </row>
    <row r="983" spans="1:13" ht="12.75" x14ac:dyDescent="0.2">
      <c r="A983" s="54"/>
      <c r="B983" s="54"/>
      <c r="C983" s="54"/>
      <c r="D983" s="50"/>
      <c r="E983" s="50"/>
      <c r="F983" s="50"/>
      <c r="G983" s="50"/>
      <c r="H983" s="50"/>
      <c r="I983" s="50"/>
      <c r="J983" s="50"/>
      <c r="K983" s="50"/>
      <c r="L983" s="50"/>
      <c r="M983" s="50"/>
    </row>
    <row r="984" spans="1:13" ht="12.75" x14ac:dyDescent="0.2">
      <c r="A984" s="54"/>
      <c r="B984" s="54"/>
      <c r="C984" s="54"/>
      <c r="D984" s="50"/>
      <c r="E984" s="50"/>
      <c r="F984" s="50"/>
      <c r="G984" s="50"/>
      <c r="H984" s="50"/>
      <c r="I984" s="50"/>
      <c r="J984" s="50"/>
      <c r="K984" s="50"/>
      <c r="L984" s="50"/>
      <c r="M984" s="50"/>
    </row>
    <row r="985" spans="1:13" ht="12.75" x14ac:dyDescent="0.2">
      <c r="A985" s="54"/>
      <c r="B985" s="54"/>
      <c r="C985" s="54"/>
      <c r="D985" s="50"/>
      <c r="E985" s="50"/>
      <c r="F985" s="50"/>
      <c r="G985" s="50"/>
      <c r="H985" s="50"/>
      <c r="I985" s="50"/>
      <c r="J985" s="50"/>
      <c r="K985" s="50"/>
      <c r="L985" s="50"/>
      <c r="M985" s="50"/>
    </row>
    <row r="986" spans="1:13" ht="12.75" x14ac:dyDescent="0.2">
      <c r="A986" s="54"/>
      <c r="B986" s="54"/>
      <c r="C986" s="54"/>
      <c r="D986" s="50"/>
      <c r="E986" s="50"/>
      <c r="F986" s="50"/>
      <c r="G986" s="50"/>
      <c r="H986" s="50"/>
      <c r="I986" s="50"/>
      <c r="J986" s="50"/>
      <c r="K986" s="50"/>
      <c r="L986" s="50"/>
      <c r="M986" s="50"/>
    </row>
    <row r="987" spans="1:13" ht="12.75" x14ac:dyDescent="0.2">
      <c r="A987" s="54"/>
      <c r="B987" s="54"/>
      <c r="C987" s="54"/>
      <c r="D987" s="50"/>
      <c r="E987" s="50"/>
      <c r="F987" s="50"/>
      <c r="G987" s="50"/>
      <c r="H987" s="50"/>
      <c r="I987" s="50"/>
      <c r="J987" s="50"/>
      <c r="K987" s="50"/>
      <c r="L987" s="50"/>
      <c r="M987" s="50"/>
    </row>
    <row r="988" spans="1:13" ht="12.75" x14ac:dyDescent="0.2">
      <c r="A988" s="54"/>
      <c r="B988" s="54"/>
      <c r="C988" s="54"/>
      <c r="D988" s="50"/>
      <c r="E988" s="50"/>
      <c r="F988" s="50"/>
      <c r="G988" s="50"/>
      <c r="H988" s="50"/>
      <c r="I988" s="50"/>
      <c r="J988" s="50"/>
      <c r="K988" s="50"/>
      <c r="L988" s="50"/>
      <c r="M988" s="50"/>
    </row>
    <row r="989" spans="1:13" ht="12.75" x14ac:dyDescent="0.2">
      <c r="A989" s="54"/>
      <c r="B989" s="54"/>
      <c r="C989" s="54"/>
      <c r="D989" s="50"/>
      <c r="E989" s="50"/>
      <c r="F989" s="50"/>
      <c r="G989" s="50"/>
      <c r="H989" s="50"/>
      <c r="I989" s="50"/>
      <c r="J989" s="50"/>
      <c r="K989" s="50"/>
      <c r="L989" s="50"/>
      <c r="M989" s="50"/>
    </row>
    <row r="990" spans="1:13" ht="12.75" x14ac:dyDescent="0.2">
      <c r="A990" s="54"/>
      <c r="B990" s="54"/>
      <c r="C990" s="54"/>
      <c r="D990" s="50"/>
      <c r="E990" s="50"/>
      <c r="F990" s="50"/>
      <c r="G990" s="50"/>
      <c r="H990" s="50"/>
      <c r="I990" s="50"/>
      <c r="J990" s="50"/>
      <c r="K990" s="50"/>
      <c r="L990" s="50"/>
      <c r="M990" s="50"/>
    </row>
    <row r="991" spans="1:13" ht="12.75" x14ac:dyDescent="0.2">
      <c r="A991" s="54"/>
      <c r="B991" s="54"/>
      <c r="C991" s="54"/>
      <c r="D991" s="50"/>
      <c r="E991" s="50"/>
      <c r="F991" s="50"/>
      <c r="G991" s="50"/>
      <c r="H991" s="50"/>
      <c r="I991" s="50"/>
      <c r="J991" s="50"/>
      <c r="K991" s="50"/>
      <c r="L991" s="50"/>
      <c r="M991" s="50"/>
    </row>
    <row r="992" spans="1:13" ht="12.75" x14ac:dyDescent="0.2">
      <c r="A992" s="54"/>
      <c r="B992" s="54"/>
      <c r="C992" s="54"/>
      <c r="D992" s="50"/>
      <c r="E992" s="50"/>
      <c r="F992" s="50"/>
      <c r="G992" s="50"/>
      <c r="H992" s="50"/>
      <c r="I992" s="50"/>
      <c r="J992" s="50"/>
      <c r="K992" s="50"/>
      <c r="L992" s="50"/>
      <c r="M992" s="50"/>
    </row>
    <row r="993" spans="1:13" ht="12.75" x14ac:dyDescent="0.2">
      <c r="A993" s="54"/>
      <c r="B993" s="54"/>
      <c r="C993" s="54"/>
      <c r="D993" s="50"/>
      <c r="E993" s="50"/>
      <c r="F993" s="50"/>
      <c r="G993" s="50"/>
      <c r="H993" s="50"/>
      <c r="I993" s="50"/>
      <c r="J993" s="50"/>
      <c r="K993" s="50"/>
      <c r="L993" s="50"/>
      <c r="M993" s="50"/>
    </row>
    <row r="994" spans="1:13" ht="12.75" x14ac:dyDescent="0.2">
      <c r="A994" s="54"/>
      <c r="B994" s="54"/>
      <c r="C994" s="54"/>
      <c r="D994" s="50"/>
      <c r="E994" s="50"/>
      <c r="F994" s="50"/>
      <c r="G994" s="50"/>
      <c r="H994" s="50"/>
      <c r="I994" s="50"/>
      <c r="J994" s="50"/>
      <c r="K994" s="50"/>
      <c r="L994" s="50"/>
      <c r="M994" s="50"/>
    </row>
    <row r="995" spans="1:13" ht="12.75" x14ac:dyDescent="0.2">
      <c r="A995" s="54"/>
      <c r="B995" s="54"/>
      <c r="C995" s="54"/>
      <c r="D995" s="50"/>
      <c r="E995" s="50"/>
      <c r="F995" s="50"/>
      <c r="G995" s="50"/>
      <c r="H995" s="50"/>
      <c r="I995" s="50"/>
      <c r="J995" s="50"/>
      <c r="K995" s="50"/>
      <c r="L995" s="50"/>
      <c r="M995" s="50"/>
    </row>
    <row r="996" spans="1:13" ht="12.75" x14ac:dyDescent="0.2">
      <c r="A996" s="54"/>
      <c r="B996" s="54"/>
      <c r="C996" s="54"/>
      <c r="D996" s="50"/>
      <c r="E996" s="50"/>
      <c r="F996" s="50"/>
      <c r="G996" s="50"/>
      <c r="H996" s="50"/>
      <c r="I996" s="50"/>
      <c r="J996" s="50"/>
      <c r="K996" s="50"/>
      <c r="L996" s="50"/>
      <c r="M996" s="50"/>
    </row>
    <row r="997" spans="1:13" ht="12.75" x14ac:dyDescent="0.2">
      <c r="A997" s="54"/>
      <c r="B997" s="54"/>
      <c r="C997" s="54"/>
      <c r="D997" s="50"/>
      <c r="E997" s="50"/>
      <c r="F997" s="50"/>
      <c r="G997" s="50"/>
      <c r="H997" s="50"/>
      <c r="I997" s="50"/>
      <c r="J997" s="50"/>
      <c r="K997" s="50"/>
      <c r="L997" s="50"/>
      <c r="M997" s="50"/>
    </row>
    <row r="998" spans="1:13" ht="12.75" x14ac:dyDescent="0.2">
      <c r="A998" s="54"/>
      <c r="B998" s="54"/>
      <c r="C998" s="54"/>
      <c r="D998" s="50"/>
      <c r="E998" s="50"/>
      <c r="F998" s="50"/>
      <c r="G998" s="50"/>
      <c r="H998" s="50"/>
      <c r="I998" s="50"/>
      <c r="J998" s="50"/>
      <c r="K998" s="50"/>
      <c r="L998" s="50"/>
      <c r="M998" s="50"/>
    </row>
    <row r="999" spans="1:13" ht="12.75" x14ac:dyDescent="0.2">
      <c r="A999" s="54"/>
      <c r="B999" s="54"/>
      <c r="C999" s="54"/>
      <c r="D999" s="50"/>
      <c r="E999" s="50"/>
      <c r="F999" s="50"/>
      <c r="G999" s="50"/>
      <c r="H999" s="50"/>
      <c r="I999" s="50"/>
      <c r="J999" s="50"/>
      <c r="K999" s="50"/>
      <c r="L999" s="50"/>
      <c r="M999" s="50"/>
    </row>
  </sheetData>
  <mergeCells count="38">
    <mergeCell ref="A14:A21"/>
    <mergeCell ref="A6:A13"/>
    <mergeCell ref="A22:A29"/>
    <mergeCell ref="A30:A37"/>
    <mergeCell ref="B9:C9"/>
    <mergeCell ref="B17:C17"/>
    <mergeCell ref="B14:B16"/>
    <mergeCell ref="B10:B12"/>
    <mergeCell ref="B22:B24"/>
    <mergeCell ref="B25:C25"/>
    <mergeCell ref="B18:B20"/>
    <mergeCell ref="B21:C21"/>
    <mergeCell ref="B26:B28"/>
    <mergeCell ref="B29:C29"/>
    <mergeCell ref="B30:B32"/>
    <mergeCell ref="B13:C13"/>
    <mergeCell ref="A3:M3"/>
    <mergeCell ref="A2:M2"/>
    <mergeCell ref="A1:M1"/>
    <mergeCell ref="E4:M4"/>
    <mergeCell ref="A4:A5"/>
    <mergeCell ref="B6:B8"/>
    <mergeCell ref="D4:D5"/>
    <mergeCell ref="B4:B5"/>
    <mergeCell ref="C4:C5"/>
    <mergeCell ref="A38:A45"/>
    <mergeCell ref="B38:B40"/>
    <mergeCell ref="B41:C41"/>
    <mergeCell ref="B42:B44"/>
    <mergeCell ref="B45:C45"/>
    <mergeCell ref="B47:M47"/>
    <mergeCell ref="C48:M48"/>
    <mergeCell ref="C49:M49"/>
    <mergeCell ref="C50:M50"/>
    <mergeCell ref="B33:C33"/>
    <mergeCell ref="B34:B36"/>
    <mergeCell ref="B37:C37"/>
    <mergeCell ref="B46:L46"/>
  </mergeCells>
  <printOptions horizontalCentered="1" verticalCentered="1"/>
  <pageMargins left="0.23622047244094491" right="0.23622047244094491" top="0.74803149606299213" bottom="0.74803149606299213" header="0" footer="0"/>
  <pageSetup scale="7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O660"/>
  <sheetViews>
    <sheetView workbookViewId="0">
      <pane ySplit="4" topLeftCell="A653" activePane="bottomLeft" state="frozen"/>
      <selection activeCell="E1" sqref="E1"/>
      <selection pane="bottomLeft" sqref="A1:G1"/>
    </sheetView>
  </sheetViews>
  <sheetFormatPr baseColWidth="10" defaultColWidth="12.625" defaultRowHeight="12.75" x14ac:dyDescent="0.2"/>
  <cols>
    <col min="1" max="1" width="3.875" style="138" bestFit="1" customWidth="1"/>
    <col min="2" max="2" width="35.375" style="138" customWidth="1"/>
    <col min="3" max="3" width="33.375" style="137" customWidth="1"/>
    <col min="4" max="4" width="14.25" style="138" bestFit="1" customWidth="1"/>
    <col min="5" max="5" width="14.25" style="138" customWidth="1"/>
    <col min="6" max="6" width="24.5" style="138" customWidth="1"/>
    <col min="7" max="7" width="15.25" style="138" customWidth="1"/>
    <col min="8" max="16384" width="12.625" style="134"/>
  </cols>
  <sheetData>
    <row r="1" spans="1:7" x14ac:dyDescent="0.2">
      <c r="A1" s="300" t="s">
        <v>0</v>
      </c>
      <c r="B1" s="300"/>
      <c r="C1" s="300"/>
      <c r="D1" s="300"/>
      <c r="E1" s="300"/>
      <c r="F1" s="300"/>
      <c r="G1" s="300"/>
    </row>
    <row r="2" spans="1:7" x14ac:dyDescent="0.2">
      <c r="A2" s="300" t="s">
        <v>1</v>
      </c>
      <c r="B2" s="300"/>
      <c r="C2" s="300"/>
      <c r="D2" s="300"/>
      <c r="E2" s="300"/>
      <c r="F2" s="300"/>
      <c r="G2" s="300"/>
    </row>
    <row r="3" spans="1:7" x14ac:dyDescent="0.2">
      <c r="A3" s="300" t="s">
        <v>689</v>
      </c>
      <c r="B3" s="300"/>
      <c r="C3" s="300"/>
      <c r="D3" s="300"/>
      <c r="E3" s="300"/>
      <c r="F3" s="300"/>
      <c r="G3" s="300"/>
    </row>
    <row r="4" spans="1:7" ht="25.5" x14ac:dyDescent="0.2">
      <c r="A4" s="74" t="s">
        <v>694</v>
      </c>
      <c r="B4" s="74" t="s">
        <v>685</v>
      </c>
      <c r="C4" s="74" t="s">
        <v>83</v>
      </c>
      <c r="D4" s="74" t="s">
        <v>4943</v>
      </c>
      <c r="E4" s="74" t="s">
        <v>191</v>
      </c>
      <c r="F4" s="74" t="s">
        <v>192</v>
      </c>
      <c r="G4" s="74" t="s">
        <v>193</v>
      </c>
    </row>
    <row r="5" spans="1:7" x14ac:dyDescent="0.2">
      <c r="A5" s="58">
        <v>1</v>
      </c>
      <c r="B5" s="58" t="s">
        <v>690</v>
      </c>
      <c r="C5" s="128" t="s">
        <v>4951</v>
      </c>
      <c r="D5" s="58" t="s">
        <v>4948</v>
      </c>
      <c r="E5" s="58" t="s">
        <v>4944</v>
      </c>
      <c r="F5" s="58" t="s">
        <v>195</v>
      </c>
      <c r="G5" s="129">
        <v>93115030</v>
      </c>
    </row>
    <row r="6" spans="1:7" x14ac:dyDescent="0.2">
      <c r="A6" s="58">
        <v>2</v>
      </c>
      <c r="B6" s="58" t="s">
        <v>690</v>
      </c>
      <c r="C6" s="128" t="s">
        <v>4952</v>
      </c>
      <c r="D6" s="58" t="s">
        <v>4948</v>
      </c>
      <c r="E6" s="58" t="s">
        <v>4944</v>
      </c>
      <c r="F6" s="58" t="s">
        <v>195</v>
      </c>
      <c r="G6" s="129">
        <v>16613915</v>
      </c>
    </row>
    <row r="7" spans="1:7" x14ac:dyDescent="0.2">
      <c r="A7" s="58">
        <v>3</v>
      </c>
      <c r="B7" s="58" t="s">
        <v>690</v>
      </c>
      <c r="C7" s="128" t="s">
        <v>4953</v>
      </c>
      <c r="D7" s="58" t="s">
        <v>4948</v>
      </c>
      <c r="E7" s="58" t="s">
        <v>4944</v>
      </c>
      <c r="F7" s="58" t="s">
        <v>195</v>
      </c>
      <c r="G7" s="129">
        <v>30732125</v>
      </c>
    </row>
    <row r="8" spans="1:7" x14ac:dyDescent="0.2">
      <c r="A8" s="58">
        <v>4</v>
      </c>
      <c r="B8" s="58" t="s">
        <v>690</v>
      </c>
      <c r="C8" s="128" t="s">
        <v>4954</v>
      </c>
      <c r="D8" s="58" t="s">
        <v>4948</v>
      </c>
      <c r="E8" s="58" t="s">
        <v>4944</v>
      </c>
      <c r="F8" s="58" t="s">
        <v>687</v>
      </c>
      <c r="G8" s="129">
        <v>1094240664</v>
      </c>
    </row>
    <row r="9" spans="1:7" x14ac:dyDescent="0.2">
      <c r="A9" s="58">
        <v>5</v>
      </c>
      <c r="B9" s="58" t="s">
        <v>690</v>
      </c>
      <c r="C9" s="128" t="s">
        <v>1103</v>
      </c>
      <c r="D9" s="58" t="s">
        <v>4948</v>
      </c>
      <c r="E9" s="58" t="s">
        <v>4944</v>
      </c>
      <c r="F9" s="58" t="s">
        <v>687</v>
      </c>
      <c r="G9" s="129">
        <v>52218343</v>
      </c>
    </row>
    <row r="10" spans="1:7" x14ac:dyDescent="0.2">
      <c r="A10" s="58">
        <v>6</v>
      </c>
      <c r="B10" s="58" t="s">
        <v>690</v>
      </c>
      <c r="C10" s="128" t="s">
        <v>1074</v>
      </c>
      <c r="D10" s="58" t="s">
        <v>4948</v>
      </c>
      <c r="E10" s="58" t="s">
        <v>4944</v>
      </c>
      <c r="F10" s="58" t="s">
        <v>687</v>
      </c>
      <c r="G10" s="129">
        <v>3229877</v>
      </c>
    </row>
    <row r="11" spans="1:7" x14ac:dyDescent="0.2">
      <c r="A11" s="58">
        <v>7</v>
      </c>
      <c r="B11" s="58" t="s">
        <v>690</v>
      </c>
      <c r="C11" s="128" t="s">
        <v>4955</v>
      </c>
      <c r="D11" s="58" t="s">
        <v>4948</v>
      </c>
      <c r="E11" s="58" t="s">
        <v>4944</v>
      </c>
      <c r="F11" s="58" t="s">
        <v>687</v>
      </c>
      <c r="G11" s="129">
        <v>9515434</v>
      </c>
    </row>
    <row r="12" spans="1:7" x14ac:dyDescent="0.2">
      <c r="A12" s="58">
        <v>8</v>
      </c>
      <c r="B12" s="58" t="s">
        <v>690</v>
      </c>
      <c r="C12" s="128" t="s">
        <v>4956</v>
      </c>
      <c r="D12" s="58" t="s">
        <v>4948</v>
      </c>
      <c r="E12" s="58" t="s">
        <v>4944</v>
      </c>
      <c r="F12" s="58" t="s">
        <v>687</v>
      </c>
      <c r="G12" s="129">
        <v>14244920</v>
      </c>
    </row>
    <row r="13" spans="1:7" x14ac:dyDescent="0.2">
      <c r="A13" s="58">
        <v>9</v>
      </c>
      <c r="B13" s="58" t="s">
        <v>690</v>
      </c>
      <c r="C13" s="128" t="s">
        <v>1096</v>
      </c>
      <c r="D13" s="58" t="s">
        <v>4948</v>
      </c>
      <c r="E13" s="58" t="s">
        <v>4944</v>
      </c>
      <c r="F13" s="58" t="s">
        <v>687</v>
      </c>
      <c r="G13" s="129">
        <v>86075143</v>
      </c>
    </row>
    <row r="14" spans="1:7" x14ac:dyDescent="0.2">
      <c r="A14" s="58">
        <v>10</v>
      </c>
      <c r="B14" s="58" t="s">
        <v>690</v>
      </c>
      <c r="C14" s="128" t="s">
        <v>1108</v>
      </c>
      <c r="D14" s="58" t="s">
        <v>4948</v>
      </c>
      <c r="E14" s="58" t="s">
        <v>4944</v>
      </c>
      <c r="F14" s="58" t="s">
        <v>195</v>
      </c>
      <c r="G14" s="129">
        <v>17310993</v>
      </c>
    </row>
    <row r="15" spans="1:7" x14ac:dyDescent="0.2">
      <c r="A15" s="58">
        <v>11</v>
      </c>
      <c r="B15" s="58" t="s">
        <v>690</v>
      </c>
      <c r="C15" s="128" t="s">
        <v>4957</v>
      </c>
      <c r="D15" s="58" t="s">
        <v>4948</v>
      </c>
      <c r="E15" s="58" t="s">
        <v>4944</v>
      </c>
      <c r="F15" s="58" t="s">
        <v>687</v>
      </c>
      <c r="G15" s="129">
        <v>17310555</v>
      </c>
    </row>
    <row r="16" spans="1:7" x14ac:dyDescent="0.2">
      <c r="A16" s="58">
        <v>12</v>
      </c>
      <c r="B16" s="58" t="s">
        <v>690</v>
      </c>
      <c r="C16" s="128" t="s">
        <v>1251</v>
      </c>
      <c r="D16" s="58" t="s">
        <v>4948</v>
      </c>
      <c r="E16" s="58" t="s">
        <v>4944</v>
      </c>
      <c r="F16" s="58" t="s">
        <v>687</v>
      </c>
      <c r="G16" s="129">
        <v>80548246</v>
      </c>
    </row>
    <row r="17" spans="1:7" x14ac:dyDescent="0.2">
      <c r="A17" s="58">
        <v>13</v>
      </c>
      <c r="B17" s="58" t="s">
        <v>690</v>
      </c>
      <c r="C17" s="128" t="s">
        <v>4958</v>
      </c>
      <c r="D17" s="58" t="s">
        <v>4948</v>
      </c>
      <c r="E17" s="58" t="s">
        <v>4944</v>
      </c>
      <c r="F17" s="58" t="s">
        <v>687</v>
      </c>
      <c r="G17" s="129">
        <v>19411673</v>
      </c>
    </row>
    <row r="18" spans="1:7" x14ac:dyDescent="0.2">
      <c r="A18" s="58">
        <v>14</v>
      </c>
      <c r="B18" s="58" t="s">
        <v>690</v>
      </c>
      <c r="C18" s="128" t="s">
        <v>4959</v>
      </c>
      <c r="D18" s="58" t="s">
        <v>4948</v>
      </c>
      <c r="E18" s="58" t="s">
        <v>4944</v>
      </c>
      <c r="F18" s="58" t="s">
        <v>687</v>
      </c>
      <c r="G18" s="129">
        <v>19345893</v>
      </c>
    </row>
    <row r="19" spans="1:7" x14ac:dyDescent="0.2">
      <c r="A19" s="58">
        <v>15</v>
      </c>
      <c r="B19" s="58" t="s">
        <v>690</v>
      </c>
      <c r="C19" s="128" t="s">
        <v>1111</v>
      </c>
      <c r="D19" s="58" t="s">
        <v>4948</v>
      </c>
      <c r="E19" s="58" t="s">
        <v>4944</v>
      </c>
      <c r="F19" s="58" t="s">
        <v>687</v>
      </c>
      <c r="G19" s="129">
        <v>1049606506</v>
      </c>
    </row>
    <row r="20" spans="1:7" x14ac:dyDescent="0.2">
      <c r="A20" s="58">
        <v>16</v>
      </c>
      <c r="B20" s="58" t="s">
        <v>690</v>
      </c>
      <c r="C20" s="128" t="s">
        <v>1069</v>
      </c>
      <c r="D20" s="58" t="s">
        <v>4948</v>
      </c>
      <c r="E20" s="58" t="s">
        <v>4944</v>
      </c>
      <c r="F20" s="58" t="s">
        <v>195</v>
      </c>
      <c r="G20" s="129">
        <v>40375396</v>
      </c>
    </row>
    <row r="21" spans="1:7" x14ac:dyDescent="0.2">
      <c r="A21" s="58">
        <v>17</v>
      </c>
      <c r="B21" s="58" t="s">
        <v>690</v>
      </c>
      <c r="C21" s="128" t="s">
        <v>4960</v>
      </c>
      <c r="D21" s="58" t="s">
        <v>4948</v>
      </c>
      <c r="E21" s="58" t="s">
        <v>4944</v>
      </c>
      <c r="F21" s="58" t="s">
        <v>686</v>
      </c>
      <c r="G21" s="129">
        <v>51652551</v>
      </c>
    </row>
    <row r="22" spans="1:7" x14ac:dyDescent="0.2">
      <c r="A22" s="58">
        <v>18</v>
      </c>
      <c r="B22" s="58" t="s">
        <v>690</v>
      </c>
      <c r="C22" s="128" t="s">
        <v>1192</v>
      </c>
      <c r="D22" s="58" t="s">
        <v>4948</v>
      </c>
      <c r="E22" s="58" t="s">
        <v>4944</v>
      </c>
      <c r="F22" s="58" t="s">
        <v>687</v>
      </c>
      <c r="G22" s="129">
        <v>21233969</v>
      </c>
    </row>
    <row r="23" spans="1:7" x14ac:dyDescent="0.2">
      <c r="A23" s="58">
        <v>19</v>
      </c>
      <c r="B23" s="58" t="s">
        <v>690</v>
      </c>
      <c r="C23" s="128" t="s">
        <v>261</v>
      </c>
      <c r="D23" s="58" t="s">
        <v>4948</v>
      </c>
      <c r="E23" s="58" t="s">
        <v>4944</v>
      </c>
      <c r="F23" s="58" t="s">
        <v>687</v>
      </c>
      <c r="G23" s="129">
        <v>41590032</v>
      </c>
    </row>
    <row r="24" spans="1:7" x14ac:dyDescent="0.2">
      <c r="A24" s="58">
        <v>20</v>
      </c>
      <c r="B24" s="58" t="s">
        <v>690</v>
      </c>
      <c r="C24" s="128" t="s">
        <v>4961</v>
      </c>
      <c r="D24" s="58" t="s">
        <v>4948</v>
      </c>
      <c r="E24" s="58" t="s">
        <v>4944</v>
      </c>
      <c r="F24" s="58" t="s">
        <v>195</v>
      </c>
      <c r="G24" s="129">
        <v>51727785</v>
      </c>
    </row>
    <row r="25" spans="1:7" x14ac:dyDescent="0.2">
      <c r="A25" s="58">
        <v>21</v>
      </c>
      <c r="B25" s="58" t="s">
        <v>690</v>
      </c>
      <c r="C25" s="128" t="s">
        <v>1060</v>
      </c>
      <c r="D25" s="58" t="s">
        <v>4948</v>
      </c>
      <c r="E25" s="58" t="s">
        <v>4944</v>
      </c>
      <c r="F25" s="58" t="s">
        <v>687</v>
      </c>
      <c r="G25" s="129">
        <v>40367191</v>
      </c>
    </row>
    <row r="26" spans="1:7" x14ac:dyDescent="0.2">
      <c r="A26" s="58">
        <v>22</v>
      </c>
      <c r="B26" s="58" t="s">
        <v>690</v>
      </c>
      <c r="C26" s="128" t="s">
        <v>4962</v>
      </c>
      <c r="D26" s="58" t="s">
        <v>4948</v>
      </c>
      <c r="E26" s="58" t="s">
        <v>4944</v>
      </c>
      <c r="F26" s="58" t="s">
        <v>195</v>
      </c>
      <c r="G26" s="129">
        <v>86000060</v>
      </c>
    </row>
    <row r="27" spans="1:7" x14ac:dyDescent="0.2">
      <c r="A27" s="58">
        <v>23</v>
      </c>
      <c r="B27" s="58" t="s">
        <v>690</v>
      </c>
      <c r="C27" s="128" t="s">
        <v>1112</v>
      </c>
      <c r="D27" s="58" t="s">
        <v>4948</v>
      </c>
      <c r="E27" s="58" t="s">
        <v>4944</v>
      </c>
      <c r="F27" s="58" t="s">
        <v>687</v>
      </c>
      <c r="G27" s="129">
        <v>79290241</v>
      </c>
    </row>
    <row r="28" spans="1:7" x14ac:dyDescent="0.2">
      <c r="A28" s="58">
        <v>24</v>
      </c>
      <c r="B28" s="58" t="s">
        <v>690</v>
      </c>
      <c r="C28" s="128" t="s">
        <v>1064</v>
      </c>
      <c r="D28" s="58" t="s">
        <v>4948</v>
      </c>
      <c r="E28" s="58" t="s">
        <v>4944</v>
      </c>
      <c r="F28" s="58" t="s">
        <v>687</v>
      </c>
      <c r="G28" s="129">
        <v>19456625</v>
      </c>
    </row>
    <row r="29" spans="1:7" x14ac:dyDescent="0.2">
      <c r="A29" s="58">
        <v>25</v>
      </c>
      <c r="B29" s="58" t="s">
        <v>690</v>
      </c>
      <c r="C29" s="128" t="s">
        <v>4963</v>
      </c>
      <c r="D29" s="58" t="s">
        <v>4948</v>
      </c>
      <c r="E29" s="58" t="s">
        <v>4944</v>
      </c>
      <c r="F29" s="58" t="s">
        <v>687</v>
      </c>
      <c r="G29" s="129">
        <v>65763713</v>
      </c>
    </row>
    <row r="30" spans="1:7" x14ac:dyDescent="0.2">
      <c r="A30" s="58">
        <v>26</v>
      </c>
      <c r="B30" s="58" t="s">
        <v>690</v>
      </c>
      <c r="C30" s="128" t="s">
        <v>1092</v>
      </c>
      <c r="D30" s="58" t="s">
        <v>4948</v>
      </c>
      <c r="E30" s="58" t="s">
        <v>4944</v>
      </c>
      <c r="F30" s="58" t="s">
        <v>195</v>
      </c>
      <c r="G30" s="129">
        <v>4742498</v>
      </c>
    </row>
    <row r="31" spans="1:7" x14ac:dyDescent="0.2">
      <c r="A31" s="58">
        <v>27</v>
      </c>
      <c r="B31" s="58" t="s">
        <v>690</v>
      </c>
      <c r="C31" s="128" t="s">
        <v>4964</v>
      </c>
      <c r="D31" s="58" t="s">
        <v>4948</v>
      </c>
      <c r="E31" s="58" t="s">
        <v>4944</v>
      </c>
      <c r="F31" s="58" t="s">
        <v>195</v>
      </c>
      <c r="G31" s="129">
        <v>19217301</v>
      </c>
    </row>
    <row r="32" spans="1:7" x14ac:dyDescent="0.2">
      <c r="A32" s="58">
        <v>28</v>
      </c>
      <c r="B32" s="58" t="s">
        <v>690</v>
      </c>
      <c r="C32" s="128" t="s">
        <v>1105</v>
      </c>
      <c r="D32" s="58" t="s">
        <v>4948</v>
      </c>
      <c r="E32" s="58" t="s">
        <v>4944</v>
      </c>
      <c r="F32" s="58" t="s">
        <v>195</v>
      </c>
      <c r="G32" s="129">
        <v>52518905</v>
      </c>
    </row>
    <row r="33" spans="1:7" x14ac:dyDescent="0.2">
      <c r="A33" s="58">
        <v>29</v>
      </c>
      <c r="B33" s="58" t="s">
        <v>690</v>
      </c>
      <c r="C33" s="128" t="s">
        <v>4965</v>
      </c>
      <c r="D33" s="58" t="s">
        <v>4946</v>
      </c>
      <c r="E33" s="58" t="s">
        <v>4944</v>
      </c>
      <c r="F33" s="58" t="s">
        <v>686</v>
      </c>
      <c r="G33" s="129">
        <v>17316203</v>
      </c>
    </row>
    <row r="34" spans="1:7" x14ac:dyDescent="0.2">
      <c r="A34" s="58">
        <v>30</v>
      </c>
      <c r="B34" s="58" t="s">
        <v>690</v>
      </c>
      <c r="C34" s="128" t="s">
        <v>771</v>
      </c>
      <c r="D34" s="58" t="s">
        <v>4946</v>
      </c>
      <c r="E34" s="58" t="s">
        <v>4944</v>
      </c>
      <c r="F34" s="58" t="s">
        <v>687</v>
      </c>
      <c r="G34" s="129">
        <v>35262226</v>
      </c>
    </row>
    <row r="35" spans="1:7" x14ac:dyDescent="0.2">
      <c r="A35" s="58">
        <v>31</v>
      </c>
      <c r="B35" s="58" t="s">
        <v>690</v>
      </c>
      <c r="C35" s="128" t="s">
        <v>4966</v>
      </c>
      <c r="D35" s="58" t="s">
        <v>4946</v>
      </c>
      <c r="E35" s="58" t="s">
        <v>4944</v>
      </c>
      <c r="F35" s="58" t="s">
        <v>686</v>
      </c>
      <c r="G35" s="129">
        <v>86076085</v>
      </c>
    </row>
    <row r="36" spans="1:7" x14ac:dyDescent="0.2">
      <c r="A36" s="58">
        <v>32</v>
      </c>
      <c r="B36" s="58" t="s">
        <v>690</v>
      </c>
      <c r="C36" s="128" t="s">
        <v>4967</v>
      </c>
      <c r="D36" s="58" t="s">
        <v>4946</v>
      </c>
      <c r="E36" s="58" t="s">
        <v>4944</v>
      </c>
      <c r="F36" s="58" t="s">
        <v>687</v>
      </c>
      <c r="G36" s="129">
        <v>31149186</v>
      </c>
    </row>
    <row r="37" spans="1:7" x14ac:dyDescent="0.2">
      <c r="A37" s="58">
        <v>33</v>
      </c>
      <c r="B37" s="58" t="s">
        <v>690</v>
      </c>
      <c r="C37" s="128" t="s">
        <v>4968</v>
      </c>
      <c r="D37" s="58" t="s">
        <v>4946</v>
      </c>
      <c r="E37" s="58" t="s">
        <v>4944</v>
      </c>
      <c r="F37" s="58" t="s">
        <v>686</v>
      </c>
      <c r="G37" s="129">
        <v>1032381384</v>
      </c>
    </row>
    <row r="38" spans="1:7" x14ac:dyDescent="0.2">
      <c r="A38" s="58">
        <v>34</v>
      </c>
      <c r="B38" s="58" t="s">
        <v>690</v>
      </c>
      <c r="C38" s="128" t="s">
        <v>4969</v>
      </c>
      <c r="D38" s="58" t="s">
        <v>4946</v>
      </c>
      <c r="E38" s="58" t="s">
        <v>4944</v>
      </c>
      <c r="F38" s="58" t="s">
        <v>686</v>
      </c>
      <c r="G38" s="129">
        <v>86005833</v>
      </c>
    </row>
    <row r="39" spans="1:7" x14ac:dyDescent="0.2">
      <c r="A39" s="58">
        <v>35</v>
      </c>
      <c r="B39" s="58" t="s">
        <v>690</v>
      </c>
      <c r="C39" s="128" t="s">
        <v>4970</v>
      </c>
      <c r="D39" s="58" t="s">
        <v>4946</v>
      </c>
      <c r="E39" s="58" t="s">
        <v>4944</v>
      </c>
      <c r="F39" s="58" t="s">
        <v>683</v>
      </c>
      <c r="G39" s="129">
        <v>1023869470</v>
      </c>
    </row>
    <row r="40" spans="1:7" x14ac:dyDescent="0.2">
      <c r="A40" s="58">
        <v>36</v>
      </c>
      <c r="B40" s="58" t="s">
        <v>690</v>
      </c>
      <c r="C40" s="128" t="s">
        <v>4971</v>
      </c>
      <c r="D40" s="58" t="s">
        <v>4946</v>
      </c>
      <c r="E40" s="58" t="s">
        <v>4944</v>
      </c>
      <c r="F40" s="58" t="s">
        <v>686</v>
      </c>
      <c r="G40" s="129">
        <v>86049858</v>
      </c>
    </row>
    <row r="41" spans="1:7" x14ac:dyDescent="0.2">
      <c r="A41" s="58">
        <v>37</v>
      </c>
      <c r="B41" s="58" t="s">
        <v>690</v>
      </c>
      <c r="C41" s="128" t="s">
        <v>4972</v>
      </c>
      <c r="D41" s="58" t="s">
        <v>4946</v>
      </c>
      <c r="E41" s="58" t="s">
        <v>4944</v>
      </c>
      <c r="F41" s="58" t="s">
        <v>686</v>
      </c>
      <c r="G41" s="129">
        <v>40399392</v>
      </c>
    </row>
    <row r="42" spans="1:7" x14ac:dyDescent="0.2">
      <c r="A42" s="58">
        <v>38</v>
      </c>
      <c r="B42" s="58" t="s">
        <v>690</v>
      </c>
      <c r="C42" s="128" t="s">
        <v>4973</v>
      </c>
      <c r="D42" s="58" t="s">
        <v>4946</v>
      </c>
      <c r="E42" s="58" t="s">
        <v>4944</v>
      </c>
      <c r="F42" s="58" t="s">
        <v>686</v>
      </c>
      <c r="G42" s="129">
        <v>1026252846</v>
      </c>
    </row>
    <row r="43" spans="1:7" x14ac:dyDescent="0.2">
      <c r="A43" s="58">
        <v>39</v>
      </c>
      <c r="B43" s="58" t="s">
        <v>690</v>
      </c>
      <c r="C43" s="128" t="s">
        <v>1248</v>
      </c>
      <c r="D43" s="58" t="s">
        <v>4946</v>
      </c>
      <c r="E43" s="58" t="s">
        <v>4944</v>
      </c>
      <c r="F43" s="58" t="s">
        <v>687</v>
      </c>
      <c r="G43" s="129">
        <v>40377808</v>
      </c>
    </row>
    <row r="44" spans="1:7" x14ac:dyDescent="0.2">
      <c r="A44" s="58">
        <v>40</v>
      </c>
      <c r="B44" s="58" t="s">
        <v>690</v>
      </c>
      <c r="C44" s="128" t="s">
        <v>4974</v>
      </c>
      <c r="D44" s="58" t="s">
        <v>4946</v>
      </c>
      <c r="E44" s="58" t="s">
        <v>4944</v>
      </c>
      <c r="F44" s="58" t="s">
        <v>686</v>
      </c>
      <c r="G44" s="129">
        <v>80664128</v>
      </c>
    </row>
    <row r="45" spans="1:7" x14ac:dyDescent="0.2">
      <c r="A45" s="58">
        <v>41</v>
      </c>
      <c r="B45" s="58" t="s">
        <v>690</v>
      </c>
      <c r="C45" s="128" t="s">
        <v>4975</v>
      </c>
      <c r="D45" s="58" t="s">
        <v>4946</v>
      </c>
      <c r="E45" s="58" t="s">
        <v>4944</v>
      </c>
      <c r="F45" s="58" t="s">
        <v>687</v>
      </c>
      <c r="G45" s="129">
        <v>17331439</v>
      </c>
    </row>
    <row r="46" spans="1:7" x14ac:dyDescent="0.2">
      <c r="A46" s="58">
        <v>42</v>
      </c>
      <c r="B46" s="58" t="s">
        <v>690</v>
      </c>
      <c r="C46" s="128" t="s">
        <v>4976</v>
      </c>
      <c r="D46" s="58" t="s">
        <v>4946</v>
      </c>
      <c r="E46" s="58" t="s">
        <v>4944</v>
      </c>
      <c r="F46" s="58" t="s">
        <v>683</v>
      </c>
      <c r="G46" s="129">
        <v>17414113</v>
      </c>
    </row>
    <row r="47" spans="1:7" x14ac:dyDescent="0.2">
      <c r="A47" s="58">
        <v>43</v>
      </c>
      <c r="B47" s="58" t="s">
        <v>690</v>
      </c>
      <c r="C47" s="128" t="s">
        <v>1226</v>
      </c>
      <c r="D47" s="58" t="s">
        <v>4946</v>
      </c>
      <c r="E47" s="58" t="s">
        <v>4944</v>
      </c>
      <c r="F47" s="58" t="s">
        <v>683</v>
      </c>
      <c r="G47" s="129">
        <v>79504935</v>
      </c>
    </row>
    <row r="48" spans="1:7" x14ac:dyDescent="0.2">
      <c r="A48" s="58">
        <v>44</v>
      </c>
      <c r="B48" s="58" t="s">
        <v>690</v>
      </c>
      <c r="C48" s="128" t="s">
        <v>4977</v>
      </c>
      <c r="D48" s="58" t="s">
        <v>4946</v>
      </c>
      <c r="E48" s="58" t="s">
        <v>4944</v>
      </c>
      <c r="F48" s="58" t="s">
        <v>687</v>
      </c>
      <c r="G48" s="129">
        <v>19353239</v>
      </c>
    </row>
    <row r="49" spans="1:7" x14ac:dyDescent="0.2">
      <c r="A49" s="58">
        <v>45</v>
      </c>
      <c r="B49" s="58" t="s">
        <v>690</v>
      </c>
      <c r="C49" s="128" t="s">
        <v>4978</v>
      </c>
      <c r="D49" s="58" t="s">
        <v>4946</v>
      </c>
      <c r="E49" s="58" t="s">
        <v>4944</v>
      </c>
      <c r="F49" s="58" t="s">
        <v>683</v>
      </c>
      <c r="G49" s="129">
        <v>1121816023</v>
      </c>
    </row>
    <row r="50" spans="1:7" x14ac:dyDescent="0.2">
      <c r="A50" s="58">
        <v>46</v>
      </c>
      <c r="B50" s="58" t="s">
        <v>690</v>
      </c>
      <c r="C50" s="128" t="s">
        <v>1099</v>
      </c>
      <c r="D50" s="58" t="s">
        <v>4946</v>
      </c>
      <c r="E50" s="58" t="s">
        <v>4944</v>
      </c>
      <c r="F50" s="58" t="s">
        <v>687</v>
      </c>
      <c r="G50" s="129">
        <v>7709055</v>
      </c>
    </row>
    <row r="51" spans="1:7" x14ac:dyDescent="0.2">
      <c r="A51" s="58">
        <v>47</v>
      </c>
      <c r="B51" s="58" t="s">
        <v>690</v>
      </c>
      <c r="C51" s="128" t="s">
        <v>4979</v>
      </c>
      <c r="D51" s="58" t="s">
        <v>4946</v>
      </c>
      <c r="E51" s="58" t="s">
        <v>4944</v>
      </c>
      <c r="F51" s="58" t="s">
        <v>683</v>
      </c>
      <c r="G51" s="129">
        <v>82390531</v>
      </c>
    </row>
    <row r="52" spans="1:7" x14ac:dyDescent="0.2">
      <c r="A52" s="58">
        <v>48</v>
      </c>
      <c r="B52" s="58" t="s">
        <v>690</v>
      </c>
      <c r="C52" s="128" t="s">
        <v>999</v>
      </c>
      <c r="D52" s="58" t="s">
        <v>4946</v>
      </c>
      <c r="E52" s="58" t="s">
        <v>4944</v>
      </c>
      <c r="F52" s="58" t="s">
        <v>683</v>
      </c>
      <c r="G52" s="129">
        <v>40331387</v>
      </c>
    </row>
    <row r="53" spans="1:7" x14ac:dyDescent="0.2">
      <c r="A53" s="58">
        <v>49</v>
      </c>
      <c r="B53" s="58" t="s">
        <v>690</v>
      </c>
      <c r="C53" s="128" t="s">
        <v>4980</v>
      </c>
      <c r="D53" s="58" t="s">
        <v>4946</v>
      </c>
      <c r="E53" s="58" t="s">
        <v>4944</v>
      </c>
      <c r="F53" s="58" t="s">
        <v>683</v>
      </c>
      <c r="G53" s="129">
        <v>40412132</v>
      </c>
    </row>
    <row r="54" spans="1:7" x14ac:dyDescent="0.2">
      <c r="A54" s="58">
        <v>50</v>
      </c>
      <c r="B54" s="58" t="s">
        <v>690</v>
      </c>
      <c r="C54" s="128" t="s">
        <v>1245</v>
      </c>
      <c r="D54" s="58" t="s">
        <v>4946</v>
      </c>
      <c r="E54" s="58" t="s">
        <v>4944</v>
      </c>
      <c r="F54" s="58" t="s">
        <v>195</v>
      </c>
      <c r="G54" s="129">
        <v>1126421367</v>
      </c>
    </row>
    <row r="55" spans="1:7" x14ac:dyDescent="0.2">
      <c r="A55" s="58">
        <v>51</v>
      </c>
      <c r="B55" s="58" t="s">
        <v>690</v>
      </c>
      <c r="C55" s="128" t="s">
        <v>4981</v>
      </c>
      <c r="D55" s="58" t="s">
        <v>4946</v>
      </c>
      <c r="E55" s="58" t="s">
        <v>4944</v>
      </c>
      <c r="F55" s="58" t="s">
        <v>686</v>
      </c>
      <c r="G55" s="129">
        <v>21223931</v>
      </c>
    </row>
    <row r="56" spans="1:7" x14ac:dyDescent="0.2">
      <c r="A56" s="58">
        <v>52</v>
      </c>
      <c r="B56" s="58" t="s">
        <v>690</v>
      </c>
      <c r="C56" s="128" t="s">
        <v>4982</v>
      </c>
      <c r="D56" s="58" t="s">
        <v>4946</v>
      </c>
      <c r="E56" s="58" t="s">
        <v>4944</v>
      </c>
      <c r="F56" s="58" t="s">
        <v>687</v>
      </c>
      <c r="G56" s="129">
        <v>93236604</v>
      </c>
    </row>
    <row r="57" spans="1:7" x14ac:dyDescent="0.2">
      <c r="A57" s="58">
        <v>53</v>
      </c>
      <c r="B57" s="58" t="s">
        <v>690</v>
      </c>
      <c r="C57" s="128" t="s">
        <v>1247</v>
      </c>
      <c r="D57" s="58" t="s">
        <v>4946</v>
      </c>
      <c r="E57" s="58" t="s">
        <v>4944</v>
      </c>
      <c r="F57" s="58" t="s">
        <v>195</v>
      </c>
      <c r="G57" s="129">
        <v>42690672</v>
      </c>
    </row>
    <row r="58" spans="1:7" x14ac:dyDescent="0.2">
      <c r="A58" s="58">
        <v>54</v>
      </c>
      <c r="B58" s="58" t="s">
        <v>690</v>
      </c>
      <c r="C58" s="128" t="s">
        <v>1325</v>
      </c>
      <c r="D58" s="58" t="s">
        <v>4946</v>
      </c>
      <c r="E58" s="58" t="s">
        <v>4944</v>
      </c>
      <c r="F58" s="58" t="s">
        <v>687</v>
      </c>
      <c r="G58" s="129">
        <v>86055214</v>
      </c>
    </row>
    <row r="59" spans="1:7" x14ac:dyDescent="0.2">
      <c r="A59" s="58">
        <v>55</v>
      </c>
      <c r="B59" s="58" t="s">
        <v>690</v>
      </c>
      <c r="C59" s="128" t="s">
        <v>4983</v>
      </c>
      <c r="D59" s="58" t="s">
        <v>69</v>
      </c>
      <c r="E59" s="58" t="s">
        <v>4945</v>
      </c>
      <c r="F59" s="58" t="s">
        <v>686</v>
      </c>
      <c r="G59" s="58">
        <v>19160171</v>
      </c>
    </row>
    <row r="60" spans="1:7" x14ac:dyDescent="0.2">
      <c r="A60" s="58">
        <v>56</v>
      </c>
      <c r="B60" s="58" t="s">
        <v>690</v>
      </c>
      <c r="C60" s="128" t="s">
        <v>4984</v>
      </c>
      <c r="D60" s="58" t="s">
        <v>69</v>
      </c>
      <c r="E60" s="58" t="s">
        <v>4945</v>
      </c>
      <c r="F60" s="58" t="s">
        <v>683</v>
      </c>
      <c r="G60" s="58">
        <v>1073505088</v>
      </c>
    </row>
    <row r="61" spans="1:7" x14ac:dyDescent="0.2">
      <c r="A61" s="58">
        <v>57</v>
      </c>
      <c r="B61" s="58" t="s">
        <v>690</v>
      </c>
      <c r="C61" s="128" t="s">
        <v>4985</v>
      </c>
      <c r="D61" s="58" t="s">
        <v>69</v>
      </c>
      <c r="E61" s="58" t="s">
        <v>4945</v>
      </c>
      <c r="F61" s="58" t="s">
        <v>195</v>
      </c>
      <c r="G61" s="58">
        <v>14996432</v>
      </c>
    </row>
    <row r="62" spans="1:7" x14ac:dyDescent="0.2">
      <c r="A62" s="58">
        <v>58</v>
      </c>
      <c r="B62" s="58" t="s">
        <v>690</v>
      </c>
      <c r="C62" s="128" t="s">
        <v>4986</v>
      </c>
      <c r="D62" s="58" t="s">
        <v>69</v>
      </c>
      <c r="E62" s="58" t="s">
        <v>4945</v>
      </c>
      <c r="F62" s="58" t="s">
        <v>683</v>
      </c>
      <c r="G62" s="58">
        <v>40369138</v>
      </c>
    </row>
    <row r="63" spans="1:7" x14ac:dyDescent="0.2">
      <c r="A63" s="58">
        <v>59</v>
      </c>
      <c r="B63" s="58" t="s">
        <v>690</v>
      </c>
      <c r="C63" s="128" t="s">
        <v>4987</v>
      </c>
      <c r="D63" s="58" t="s">
        <v>69</v>
      </c>
      <c r="E63" s="58" t="s">
        <v>4945</v>
      </c>
      <c r="F63" s="58" t="s">
        <v>683</v>
      </c>
      <c r="G63" s="129">
        <v>1121823298</v>
      </c>
    </row>
    <row r="64" spans="1:7" x14ac:dyDescent="0.2">
      <c r="A64" s="58">
        <v>60</v>
      </c>
      <c r="B64" s="58" t="s">
        <v>690</v>
      </c>
      <c r="C64" s="128" t="s">
        <v>1098</v>
      </c>
      <c r="D64" s="58" t="s">
        <v>69</v>
      </c>
      <c r="E64" s="58" t="s">
        <v>4945</v>
      </c>
      <c r="F64" s="58" t="s">
        <v>687</v>
      </c>
      <c r="G64" s="130">
        <v>1019008767</v>
      </c>
    </row>
    <row r="65" spans="1:7" x14ac:dyDescent="0.2">
      <c r="A65" s="58">
        <v>61</v>
      </c>
      <c r="B65" s="58" t="s">
        <v>690</v>
      </c>
      <c r="C65" s="128" t="s">
        <v>4988</v>
      </c>
      <c r="D65" s="58" t="s">
        <v>69</v>
      </c>
      <c r="E65" s="58" t="s">
        <v>4945</v>
      </c>
      <c r="F65" s="58" t="s">
        <v>686</v>
      </c>
      <c r="G65" s="131">
        <v>1121845101</v>
      </c>
    </row>
    <row r="66" spans="1:7" x14ac:dyDescent="0.2">
      <c r="A66" s="58">
        <v>62</v>
      </c>
      <c r="B66" s="58" t="s">
        <v>690</v>
      </c>
      <c r="C66" s="128" t="s">
        <v>4989</v>
      </c>
      <c r="D66" s="58" t="s">
        <v>69</v>
      </c>
      <c r="E66" s="58" t="s">
        <v>4945</v>
      </c>
      <c r="F66" s="58" t="s">
        <v>683</v>
      </c>
      <c r="G66" s="58">
        <v>24314903</v>
      </c>
    </row>
    <row r="67" spans="1:7" x14ac:dyDescent="0.2">
      <c r="A67" s="58">
        <v>63</v>
      </c>
      <c r="B67" s="58" t="s">
        <v>690</v>
      </c>
      <c r="C67" s="128" t="s">
        <v>4990</v>
      </c>
      <c r="D67" s="58" t="s">
        <v>69</v>
      </c>
      <c r="E67" s="58" t="s">
        <v>4945</v>
      </c>
      <c r="F67" s="58" t="s">
        <v>683</v>
      </c>
      <c r="G67" s="129">
        <v>1119886169</v>
      </c>
    </row>
    <row r="68" spans="1:7" x14ac:dyDescent="0.2">
      <c r="A68" s="58">
        <v>64</v>
      </c>
      <c r="B68" s="58" t="s">
        <v>690</v>
      </c>
      <c r="C68" s="128" t="s">
        <v>4991</v>
      </c>
      <c r="D68" s="58" t="s">
        <v>69</v>
      </c>
      <c r="E68" s="58" t="s">
        <v>4945</v>
      </c>
      <c r="F68" s="58" t="s">
        <v>683</v>
      </c>
      <c r="G68" s="130">
        <v>1121865681</v>
      </c>
    </row>
    <row r="69" spans="1:7" x14ac:dyDescent="0.2">
      <c r="A69" s="58">
        <v>65</v>
      </c>
      <c r="B69" s="58" t="s">
        <v>690</v>
      </c>
      <c r="C69" s="128" t="s">
        <v>4992</v>
      </c>
      <c r="D69" s="58" t="s">
        <v>69</v>
      </c>
      <c r="E69" s="58" t="s">
        <v>4945</v>
      </c>
      <c r="F69" s="58" t="s">
        <v>683</v>
      </c>
      <c r="G69" s="58">
        <v>1121865614</v>
      </c>
    </row>
    <row r="70" spans="1:7" x14ac:dyDescent="0.2">
      <c r="A70" s="58">
        <v>66</v>
      </c>
      <c r="B70" s="58" t="s">
        <v>690</v>
      </c>
      <c r="C70" s="128" t="s">
        <v>4993</v>
      </c>
      <c r="D70" s="58" t="s">
        <v>69</v>
      </c>
      <c r="E70" s="58" t="s">
        <v>4945</v>
      </c>
      <c r="F70" s="58" t="s">
        <v>686</v>
      </c>
      <c r="G70" s="129">
        <v>10067424</v>
      </c>
    </row>
    <row r="71" spans="1:7" x14ac:dyDescent="0.2">
      <c r="A71" s="58">
        <v>67</v>
      </c>
      <c r="B71" s="58" t="s">
        <v>690</v>
      </c>
      <c r="C71" s="128" t="s">
        <v>4994</v>
      </c>
      <c r="D71" s="58" t="s">
        <v>69</v>
      </c>
      <c r="E71" s="58" t="s">
        <v>4945</v>
      </c>
      <c r="F71" s="58" t="s">
        <v>687</v>
      </c>
      <c r="G71" s="58">
        <v>12953843</v>
      </c>
    </row>
    <row r="72" spans="1:7" x14ac:dyDescent="0.2">
      <c r="A72" s="58">
        <v>68</v>
      </c>
      <c r="B72" s="58" t="s">
        <v>690</v>
      </c>
      <c r="C72" s="128" t="s">
        <v>4995</v>
      </c>
      <c r="D72" s="58" t="s">
        <v>69</v>
      </c>
      <c r="E72" s="58" t="s">
        <v>4945</v>
      </c>
      <c r="F72" s="58" t="s">
        <v>683</v>
      </c>
      <c r="G72" s="58">
        <v>17312636</v>
      </c>
    </row>
    <row r="73" spans="1:7" x14ac:dyDescent="0.2">
      <c r="A73" s="58">
        <v>69</v>
      </c>
      <c r="B73" s="58" t="s">
        <v>690</v>
      </c>
      <c r="C73" s="128" t="s">
        <v>4996</v>
      </c>
      <c r="D73" s="58" t="s">
        <v>69</v>
      </c>
      <c r="E73" s="58" t="s">
        <v>4945</v>
      </c>
      <c r="F73" s="58" t="s">
        <v>683</v>
      </c>
      <c r="G73" s="58">
        <v>63539712</v>
      </c>
    </row>
    <row r="74" spans="1:7" x14ac:dyDescent="0.2">
      <c r="A74" s="58">
        <v>70</v>
      </c>
      <c r="B74" s="58" t="s">
        <v>690</v>
      </c>
      <c r="C74" s="128" t="s">
        <v>4997</v>
      </c>
      <c r="D74" s="58" t="s">
        <v>69</v>
      </c>
      <c r="E74" s="58" t="s">
        <v>4945</v>
      </c>
      <c r="F74" s="58" t="s">
        <v>686</v>
      </c>
      <c r="G74" s="131">
        <v>6288965</v>
      </c>
    </row>
    <row r="75" spans="1:7" x14ac:dyDescent="0.2">
      <c r="A75" s="58">
        <v>71</v>
      </c>
      <c r="B75" s="58" t="s">
        <v>690</v>
      </c>
      <c r="C75" s="128" t="s">
        <v>4998</v>
      </c>
      <c r="D75" s="58" t="s">
        <v>69</v>
      </c>
      <c r="E75" s="58" t="s">
        <v>4945</v>
      </c>
      <c r="F75" s="58" t="s">
        <v>683</v>
      </c>
      <c r="G75" s="58">
        <v>16268227</v>
      </c>
    </row>
    <row r="76" spans="1:7" x14ac:dyDescent="0.2">
      <c r="A76" s="58">
        <v>72</v>
      </c>
      <c r="B76" s="58" t="s">
        <v>690</v>
      </c>
      <c r="C76" s="128" t="s">
        <v>4999</v>
      </c>
      <c r="D76" s="58" t="s">
        <v>69</v>
      </c>
      <c r="E76" s="58" t="s">
        <v>4945</v>
      </c>
      <c r="F76" s="58" t="s">
        <v>687</v>
      </c>
      <c r="G76" s="58">
        <v>79643102</v>
      </c>
    </row>
    <row r="77" spans="1:7" x14ac:dyDescent="0.2">
      <c r="A77" s="58">
        <v>73</v>
      </c>
      <c r="B77" s="58" t="s">
        <v>690</v>
      </c>
      <c r="C77" s="128" t="s">
        <v>5000</v>
      </c>
      <c r="D77" s="58" t="s">
        <v>69</v>
      </c>
      <c r="E77" s="58" t="s">
        <v>4945</v>
      </c>
      <c r="F77" s="58" t="s">
        <v>687</v>
      </c>
      <c r="G77" s="58">
        <v>19417364</v>
      </c>
    </row>
    <row r="78" spans="1:7" x14ac:dyDescent="0.2">
      <c r="A78" s="58">
        <v>74</v>
      </c>
      <c r="B78" s="58" t="s">
        <v>690</v>
      </c>
      <c r="C78" s="128" t="s">
        <v>5001</v>
      </c>
      <c r="D78" s="58" t="s">
        <v>69</v>
      </c>
      <c r="E78" s="58" t="s">
        <v>4945</v>
      </c>
      <c r="F78" s="58" t="s">
        <v>195</v>
      </c>
      <c r="G78" s="58">
        <v>9523061</v>
      </c>
    </row>
    <row r="79" spans="1:7" x14ac:dyDescent="0.2">
      <c r="A79" s="58">
        <v>75</v>
      </c>
      <c r="B79" s="58" t="s">
        <v>690</v>
      </c>
      <c r="C79" s="128" t="s">
        <v>5002</v>
      </c>
      <c r="D79" s="58" t="s">
        <v>69</v>
      </c>
      <c r="E79" s="58" t="s">
        <v>4945</v>
      </c>
      <c r="F79" s="58" t="s">
        <v>683</v>
      </c>
      <c r="G79" s="58">
        <v>19351039</v>
      </c>
    </row>
    <row r="80" spans="1:7" x14ac:dyDescent="0.2">
      <c r="A80" s="58">
        <v>76</v>
      </c>
      <c r="B80" s="58" t="s">
        <v>690</v>
      </c>
      <c r="C80" s="128" t="s">
        <v>5003</v>
      </c>
      <c r="D80" s="58" t="s">
        <v>69</v>
      </c>
      <c r="E80" s="58" t="s">
        <v>4945</v>
      </c>
      <c r="F80" s="58" t="s">
        <v>687</v>
      </c>
      <c r="G80" s="58">
        <v>5945320</v>
      </c>
    </row>
    <row r="81" spans="1:7" x14ac:dyDescent="0.2">
      <c r="A81" s="58">
        <v>77</v>
      </c>
      <c r="B81" s="58" t="s">
        <v>690</v>
      </c>
      <c r="C81" s="128" t="s">
        <v>5004</v>
      </c>
      <c r="D81" s="58" t="s">
        <v>69</v>
      </c>
      <c r="E81" s="58" t="s">
        <v>4945</v>
      </c>
      <c r="F81" s="58" t="s">
        <v>687</v>
      </c>
      <c r="G81" s="130">
        <v>11303218</v>
      </c>
    </row>
    <row r="82" spans="1:7" x14ac:dyDescent="0.2">
      <c r="A82" s="58">
        <v>78</v>
      </c>
      <c r="B82" s="58" t="s">
        <v>690</v>
      </c>
      <c r="C82" s="128" t="s">
        <v>5005</v>
      </c>
      <c r="D82" s="58" t="s">
        <v>69</v>
      </c>
      <c r="E82" s="58" t="s">
        <v>4945</v>
      </c>
      <c r="F82" s="58" t="s">
        <v>687</v>
      </c>
      <c r="G82" s="58">
        <v>1073150385</v>
      </c>
    </row>
    <row r="83" spans="1:7" x14ac:dyDescent="0.2">
      <c r="A83" s="58">
        <v>79</v>
      </c>
      <c r="B83" s="58" t="s">
        <v>690</v>
      </c>
      <c r="C83" s="128" t="s">
        <v>5006</v>
      </c>
      <c r="D83" s="58" t="s">
        <v>69</v>
      </c>
      <c r="E83" s="58" t="s">
        <v>4945</v>
      </c>
      <c r="F83" s="58" t="s">
        <v>683</v>
      </c>
      <c r="G83" s="58">
        <v>86067824</v>
      </c>
    </row>
    <row r="84" spans="1:7" x14ac:dyDescent="0.2">
      <c r="A84" s="58">
        <v>80</v>
      </c>
      <c r="B84" s="58" t="s">
        <v>690</v>
      </c>
      <c r="C84" s="128" t="s">
        <v>5007</v>
      </c>
      <c r="D84" s="58" t="s">
        <v>69</v>
      </c>
      <c r="E84" s="58" t="s">
        <v>4945</v>
      </c>
      <c r="F84" s="58" t="s">
        <v>686</v>
      </c>
      <c r="G84" s="58">
        <v>40188265</v>
      </c>
    </row>
    <row r="85" spans="1:7" x14ac:dyDescent="0.2">
      <c r="A85" s="58">
        <v>81</v>
      </c>
      <c r="B85" s="58" t="s">
        <v>690</v>
      </c>
      <c r="C85" s="128" t="s">
        <v>5008</v>
      </c>
      <c r="D85" s="58" t="s">
        <v>69</v>
      </c>
      <c r="E85" s="58" t="s">
        <v>4945</v>
      </c>
      <c r="F85" s="58" t="s">
        <v>687</v>
      </c>
      <c r="G85" s="58">
        <v>4188759</v>
      </c>
    </row>
    <row r="86" spans="1:7" x14ac:dyDescent="0.2">
      <c r="A86" s="58">
        <v>82</v>
      </c>
      <c r="B86" s="58" t="s">
        <v>690</v>
      </c>
      <c r="C86" s="128" t="s">
        <v>5009</v>
      </c>
      <c r="D86" s="58" t="s">
        <v>69</v>
      </c>
      <c r="E86" s="58" t="s">
        <v>4945</v>
      </c>
      <c r="F86" s="58" t="s">
        <v>686</v>
      </c>
      <c r="G86" s="58">
        <v>40372984</v>
      </c>
    </row>
    <row r="87" spans="1:7" x14ac:dyDescent="0.2">
      <c r="A87" s="58">
        <v>83</v>
      </c>
      <c r="B87" s="58" t="s">
        <v>690</v>
      </c>
      <c r="C87" s="128" t="s">
        <v>5010</v>
      </c>
      <c r="D87" s="58" t="s">
        <v>69</v>
      </c>
      <c r="E87" s="58" t="s">
        <v>4945</v>
      </c>
      <c r="F87" s="58" t="s">
        <v>686</v>
      </c>
      <c r="G87" s="58">
        <v>9523127</v>
      </c>
    </row>
    <row r="88" spans="1:7" x14ac:dyDescent="0.2">
      <c r="A88" s="58">
        <v>84</v>
      </c>
      <c r="B88" s="58" t="s">
        <v>690</v>
      </c>
      <c r="C88" s="128" t="s">
        <v>5011</v>
      </c>
      <c r="D88" s="58" t="s">
        <v>69</v>
      </c>
      <c r="E88" s="58" t="s">
        <v>4945</v>
      </c>
      <c r="F88" s="58" t="s">
        <v>683</v>
      </c>
      <c r="G88" s="58">
        <v>1121900986</v>
      </c>
    </row>
    <row r="89" spans="1:7" x14ac:dyDescent="0.2">
      <c r="A89" s="58">
        <v>85</v>
      </c>
      <c r="B89" s="58" t="s">
        <v>690</v>
      </c>
      <c r="C89" s="128" t="s">
        <v>1106</v>
      </c>
      <c r="D89" s="58" t="s">
        <v>69</v>
      </c>
      <c r="E89" s="58" t="s">
        <v>4945</v>
      </c>
      <c r="F89" s="58" t="s">
        <v>687</v>
      </c>
      <c r="G89" s="58">
        <v>40390097</v>
      </c>
    </row>
    <row r="90" spans="1:7" x14ac:dyDescent="0.2">
      <c r="A90" s="58">
        <v>86</v>
      </c>
      <c r="B90" s="58" t="s">
        <v>690</v>
      </c>
      <c r="C90" s="128" t="s">
        <v>5012</v>
      </c>
      <c r="D90" s="58" t="s">
        <v>69</v>
      </c>
      <c r="E90" s="58" t="s">
        <v>4945</v>
      </c>
      <c r="F90" s="58" t="s">
        <v>686</v>
      </c>
      <c r="G90" s="58">
        <v>51732122</v>
      </c>
    </row>
    <row r="91" spans="1:7" x14ac:dyDescent="0.2">
      <c r="A91" s="58">
        <v>87</v>
      </c>
      <c r="B91" s="58" t="s">
        <v>690</v>
      </c>
      <c r="C91" s="128" t="s">
        <v>5013</v>
      </c>
      <c r="D91" s="58" t="s">
        <v>69</v>
      </c>
      <c r="E91" s="58" t="s">
        <v>4945</v>
      </c>
      <c r="F91" s="58" t="s">
        <v>686</v>
      </c>
      <c r="G91" s="58">
        <v>40331744</v>
      </c>
    </row>
    <row r="92" spans="1:7" x14ac:dyDescent="0.2">
      <c r="A92" s="58">
        <v>88</v>
      </c>
      <c r="B92" s="58" t="s">
        <v>690</v>
      </c>
      <c r="C92" s="128" t="s">
        <v>5014</v>
      </c>
      <c r="D92" s="58" t="s">
        <v>69</v>
      </c>
      <c r="E92" s="58" t="s">
        <v>4945</v>
      </c>
      <c r="F92" s="58" t="s">
        <v>683</v>
      </c>
      <c r="G92" s="58">
        <v>17330033</v>
      </c>
    </row>
    <row r="93" spans="1:7" x14ac:dyDescent="0.2">
      <c r="A93" s="58">
        <v>89</v>
      </c>
      <c r="B93" s="58" t="s">
        <v>690</v>
      </c>
      <c r="C93" s="128" t="s">
        <v>5015</v>
      </c>
      <c r="D93" s="58" t="s">
        <v>69</v>
      </c>
      <c r="E93" s="58" t="s">
        <v>4945</v>
      </c>
      <c r="F93" s="58" t="s">
        <v>687</v>
      </c>
      <c r="G93" s="130">
        <v>17421866</v>
      </c>
    </row>
    <row r="94" spans="1:7" x14ac:dyDescent="0.2">
      <c r="A94" s="58">
        <v>90</v>
      </c>
      <c r="B94" s="58" t="s">
        <v>690</v>
      </c>
      <c r="C94" s="128" t="s">
        <v>5016</v>
      </c>
      <c r="D94" s="58" t="s">
        <v>69</v>
      </c>
      <c r="E94" s="58" t="s">
        <v>4945</v>
      </c>
      <c r="F94" s="58" t="s">
        <v>683</v>
      </c>
      <c r="G94" s="58">
        <v>1119890289</v>
      </c>
    </row>
    <row r="95" spans="1:7" x14ac:dyDescent="0.2">
      <c r="A95" s="58">
        <v>91</v>
      </c>
      <c r="B95" s="58" t="s">
        <v>690</v>
      </c>
      <c r="C95" s="128" t="s">
        <v>5017</v>
      </c>
      <c r="D95" s="58" t="s">
        <v>69</v>
      </c>
      <c r="E95" s="58" t="s">
        <v>4945</v>
      </c>
      <c r="F95" s="58" t="s">
        <v>686</v>
      </c>
      <c r="G95" s="58">
        <v>19155966</v>
      </c>
    </row>
    <row r="96" spans="1:7" x14ac:dyDescent="0.2">
      <c r="A96" s="58">
        <v>92</v>
      </c>
      <c r="B96" s="58" t="s">
        <v>690</v>
      </c>
      <c r="C96" s="128" t="s">
        <v>5018</v>
      </c>
      <c r="D96" s="58" t="s">
        <v>69</v>
      </c>
      <c r="E96" s="58" t="s">
        <v>4945</v>
      </c>
      <c r="F96" s="58" t="s">
        <v>687</v>
      </c>
      <c r="G96" s="129">
        <v>17330184</v>
      </c>
    </row>
    <row r="97" spans="1:7" x14ac:dyDescent="0.2">
      <c r="A97" s="58">
        <v>93</v>
      </c>
      <c r="B97" s="58" t="s">
        <v>690</v>
      </c>
      <c r="C97" s="128" t="s">
        <v>5019</v>
      </c>
      <c r="D97" s="58" t="s">
        <v>69</v>
      </c>
      <c r="E97" s="58" t="s">
        <v>4945</v>
      </c>
      <c r="F97" s="58" t="s">
        <v>687</v>
      </c>
      <c r="G97" s="58">
        <v>5478063</v>
      </c>
    </row>
    <row r="98" spans="1:7" x14ac:dyDescent="0.2">
      <c r="A98" s="58">
        <v>94</v>
      </c>
      <c r="B98" s="58" t="s">
        <v>690</v>
      </c>
      <c r="C98" s="128" t="s">
        <v>5020</v>
      </c>
      <c r="D98" s="58" t="s">
        <v>69</v>
      </c>
      <c r="E98" s="58" t="s">
        <v>4945</v>
      </c>
      <c r="F98" s="58" t="s">
        <v>683</v>
      </c>
      <c r="G98" s="58">
        <v>40442296</v>
      </c>
    </row>
    <row r="99" spans="1:7" x14ac:dyDescent="0.2">
      <c r="A99" s="58">
        <v>95</v>
      </c>
      <c r="B99" s="58" t="s">
        <v>690</v>
      </c>
      <c r="C99" s="128" t="s">
        <v>5021</v>
      </c>
      <c r="D99" s="58" t="s">
        <v>69</v>
      </c>
      <c r="E99" s="58" t="s">
        <v>4945</v>
      </c>
      <c r="F99" s="58" t="s">
        <v>687</v>
      </c>
      <c r="G99" s="58">
        <v>98564735</v>
      </c>
    </row>
    <row r="100" spans="1:7" x14ac:dyDescent="0.2">
      <c r="A100" s="58">
        <v>96</v>
      </c>
      <c r="B100" s="58" t="s">
        <v>690</v>
      </c>
      <c r="C100" s="128" t="s">
        <v>5022</v>
      </c>
      <c r="D100" s="58" t="s">
        <v>69</v>
      </c>
      <c r="E100" s="58" t="s">
        <v>4945</v>
      </c>
      <c r="F100" s="58" t="s">
        <v>683</v>
      </c>
      <c r="G100" s="58">
        <v>1090368503</v>
      </c>
    </row>
    <row r="101" spans="1:7" x14ac:dyDescent="0.2">
      <c r="A101" s="58">
        <v>97</v>
      </c>
      <c r="B101" s="58" t="s">
        <v>4950</v>
      </c>
      <c r="C101" s="128" t="s">
        <v>1133</v>
      </c>
      <c r="D101" s="58" t="s">
        <v>4948</v>
      </c>
      <c r="E101" s="58" t="s">
        <v>4944</v>
      </c>
      <c r="F101" s="58" t="s">
        <v>195</v>
      </c>
      <c r="G101" s="129">
        <v>7368406</v>
      </c>
    </row>
    <row r="102" spans="1:7" x14ac:dyDescent="0.2">
      <c r="A102" s="58">
        <v>98</v>
      </c>
      <c r="B102" s="58" t="s">
        <v>4950</v>
      </c>
      <c r="C102" s="128" t="s">
        <v>5023</v>
      </c>
      <c r="D102" s="58" t="s">
        <v>4948</v>
      </c>
      <c r="E102" s="58" t="s">
        <v>4944</v>
      </c>
      <c r="F102" s="58" t="s">
        <v>687</v>
      </c>
      <c r="G102" s="129">
        <v>51942548</v>
      </c>
    </row>
    <row r="103" spans="1:7" x14ac:dyDescent="0.2">
      <c r="A103" s="58">
        <v>99</v>
      </c>
      <c r="B103" s="58" t="s">
        <v>4950</v>
      </c>
      <c r="C103" s="128" t="s">
        <v>1122</v>
      </c>
      <c r="D103" s="58" t="s">
        <v>4948</v>
      </c>
      <c r="E103" s="58" t="s">
        <v>4944</v>
      </c>
      <c r="F103" s="58" t="s">
        <v>687</v>
      </c>
      <c r="G103" s="129">
        <v>74184838</v>
      </c>
    </row>
    <row r="104" spans="1:7" x14ac:dyDescent="0.2">
      <c r="A104" s="58">
        <v>100</v>
      </c>
      <c r="B104" s="58" t="s">
        <v>4950</v>
      </c>
      <c r="C104" s="128" t="s">
        <v>301</v>
      </c>
      <c r="D104" s="58" t="s">
        <v>4948</v>
      </c>
      <c r="E104" s="58" t="s">
        <v>4944</v>
      </c>
      <c r="F104" s="58" t="s">
        <v>195</v>
      </c>
      <c r="G104" s="129">
        <v>86078374</v>
      </c>
    </row>
    <row r="105" spans="1:7" x14ac:dyDescent="0.2">
      <c r="A105" s="58">
        <v>101</v>
      </c>
      <c r="B105" s="58" t="s">
        <v>4950</v>
      </c>
      <c r="C105" s="128" t="s">
        <v>5024</v>
      </c>
      <c r="D105" s="58" t="s">
        <v>4948</v>
      </c>
      <c r="E105" s="58" t="s">
        <v>4944</v>
      </c>
      <c r="F105" s="58" t="s">
        <v>687</v>
      </c>
      <c r="G105" s="129">
        <v>37749901</v>
      </c>
    </row>
    <row r="106" spans="1:7" x14ac:dyDescent="0.2">
      <c r="A106" s="58">
        <v>102</v>
      </c>
      <c r="B106" s="58" t="s">
        <v>4950</v>
      </c>
      <c r="C106" s="128" t="s">
        <v>796</v>
      </c>
      <c r="D106" s="58" t="s">
        <v>4948</v>
      </c>
      <c r="E106" s="58" t="s">
        <v>4944</v>
      </c>
      <c r="F106" s="58" t="s">
        <v>686</v>
      </c>
      <c r="G106" s="129">
        <v>79756549</v>
      </c>
    </row>
    <row r="107" spans="1:7" x14ac:dyDescent="0.2">
      <c r="A107" s="58">
        <v>103</v>
      </c>
      <c r="B107" s="58" t="s">
        <v>4950</v>
      </c>
      <c r="C107" s="128" t="s">
        <v>1150</v>
      </c>
      <c r="D107" s="58" t="s">
        <v>4948</v>
      </c>
      <c r="E107" s="58" t="s">
        <v>4944</v>
      </c>
      <c r="F107" s="58" t="s">
        <v>687</v>
      </c>
      <c r="G107" s="132">
        <v>39520562</v>
      </c>
    </row>
    <row r="108" spans="1:7" x14ac:dyDescent="0.2">
      <c r="A108" s="58">
        <v>104</v>
      </c>
      <c r="B108" s="58" t="s">
        <v>4950</v>
      </c>
      <c r="C108" s="128" t="s">
        <v>5025</v>
      </c>
      <c r="D108" s="58" t="s">
        <v>4948</v>
      </c>
      <c r="E108" s="58" t="s">
        <v>4944</v>
      </c>
      <c r="F108" s="58" t="s">
        <v>687</v>
      </c>
      <c r="G108" s="129">
        <v>19490177</v>
      </c>
    </row>
    <row r="109" spans="1:7" x14ac:dyDescent="0.2">
      <c r="A109" s="58">
        <v>105</v>
      </c>
      <c r="B109" s="58" t="s">
        <v>4950</v>
      </c>
      <c r="C109" s="128" t="s">
        <v>5026</v>
      </c>
      <c r="D109" s="58" t="s">
        <v>4948</v>
      </c>
      <c r="E109" s="58" t="s">
        <v>4944</v>
      </c>
      <c r="F109" s="58" t="s">
        <v>687</v>
      </c>
      <c r="G109" s="129">
        <v>21235018</v>
      </c>
    </row>
    <row r="110" spans="1:7" x14ac:dyDescent="0.2">
      <c r="A110" s="58">
        <v>106</v>
      </c>
      <c r="B110" s="58" t="s">
        <v>4950</v>
      </c>
      <c r="C110" s="128" t="s">
        <v>5027</v>
      </c>
      <c r="D110" s="58" t="s">
        <v>4948</v>
      </c>
      <c r="E110" s="58" t="s">
        <v>4944</v>
      </c>
      <c r="F110" s="58" t="s">
        <v>687</v>
      </c>
      <c r="G110" s="129">
        <v>86065075</v>
      </c>
    </row>
    <row r="111" spans="1:7" x14ac:dyDescent="0.2">
      <c r="A111" s="58">
        <v>107</v>
      </c>
      <c r="B111" s="58" t="s">
        <v>4950</v>
      </c>
      <c r="C111" s="128" t="s">
        <v>5028</v>
      </c>
      <c r="D111" s="58" t="s">
        <v>4948</v>
      </c>
      <c r="E111" s="58" t="s">
        <v>4944</v>
      </c>
      <c r="F111" s="58" t="s">
        <v>687</v>
      </c>
      <c r="G111" s="129">
        <v>17325265</v>
      </c>
    </row>
    <row r="112" spans="1:7" x14ac:dyDescent="0.2">
      <c r="A112" s="58">
        <v>108</v>
      </c>
      <c r="B112" s="58" t="s">
        <v>4950</v>
      </c>
      <c r="C112" s="128" t="s">
        <v>5029</v>
      </c>
      <c r="D112" s="58" t="s">
        <v>4948</v>
      </c>
      <c r="E112" s="58" t="s">
        <v>4944</v>
      </c>
      <c r="F112" s="58" t="s">
        <v>195</v>
      </c>
      <c r="G112" s="129">
        <v>79721653</v>
      </c>
    </row>
    <row r="113" spans="1:7" x14ac:dyDescent="0.2">
      <c r="A113" s="58">
        <v>109</v>
      </c>
      <c r="B113" s="58" t="s">
        <v>4950</v>
      </c>
      <c r="C113" s="128" t="s">
        <v>1125</v>
      </c>
      <c r="D113" s="58" t="s">
        <v>4948</v>
      </c>
      <c r="E113" s="58" t="s">
        <v>4944</v>
      </c>
      <c r="F113" s="58" t="s">
        <v>195</v>
      </c>
      <c r="G113" s="129">
        <v>79661721</v>
      </c>
    </row>
    <row r="114" spans="1:7" x14ac:dyDescent="0.2">
      <c r="A114" s="58">
        <v>110</v>
      </c>
      <c r="B114" s="58" t="s">
        <v>4950</v>
      </c>
      <c r="C114" s="128" t="s">
        <v>5030</v>
      </c>
      <c r="D114" s="58" t="s">
        <v>4948</v>
      </c>
      <c r="E114" s="58" t="s">
        <v>4944</v>
      </c>
      <c r="F114" s="58" t="s">
        <v>195</v>
      </c>
      <c r="G114" s="129">
        <v>19342533</v>
      </c>
    </row>
    <row r="115" spans="1:7" x14ac:dyDescent="0.2">
      <c r="A115" s="58">
        <v>111</v>
      </c>
      <c r="B115" s="58" t="s">
        <v>4950</v>
      </c>
      <c r="C115" s="128" t="s">
        <v>5031</v>
      </c>
      <c r="D115" s="58" t="s">
        <v>4948</v>
      </c>
      <c r="E115" s="58" t="s">
        <v>4944</v>
      </c>
      <c r="F115" s="58" t="s">
        <v>687</v>
      </c>
      <c r="G115" s="129">
        <v>52902155</v>
      </c>
    </row>
    <row r="116" spans="1:7" x14ac:dyDescent="0.2">
      <c r="A116" s="58">
        <v>112</v>
      </c>
      <c r="B116" s="58" t="s">
        <v>4950</v>
      </c>
      <c r="C116" s="128" t="s">
        <v>1134</v>
      </c>
      <c r="D116" s="58" t="s">
        <v>4948</v>
      </c>
      <c r="E116" s="58" t="s">
        <v>4944</v>
      </c>
      <c r="F116" s="58" t="s">
        <v>687</v>
      </c>
      <c r="G116" s="129">
        <v>86064919</v>
      </c>
    </row>
    <row r="117" spans="1:7" x14ac:dyDescent="0.2">
      <c r="A117" s="58">
        <v>113</v>
      </c>
      <c r="B117" s="58" t="s">
        <v>4950</v>
      </c>
      <c r="C117" s="128" t="s">
        <v>5032</v>
      </c>
      <c r="D117" s="58" t="s">
        <v>4948</v>
      </c>
      <c r="E117" s="58" t="s">
        <v>4944</v>
      </c>
      <c r="F117" s="58" t="s">
        <v>687</v>
      </c>
      <c r="G117" s="129">
        <v>3061763</v>
      </c>
    </row>
    <row r="118" spans="1:7" x14ac:dyDescent="0.2">
      <c r="A118" s="58">
        <v>114</v>
      </c>
      <c r="B118" s="58" t="s">
        <v>4950</v>
      </c>
      <c r="C118" s="128" t="s">
        <v>5033</v>
      </c>
      <c r="D118" s="58" t="s">
        <v>4948</v>
      </c>
      <c r="E118" s="58" t="s">
        <v>4944</v>
      </c>
      <c r="F118" s="58" t="s">
        <v>687</v>
      </c>
      <c r="G118" s="129">
        <v>17330363</v>
      </c>
    </row>
    <row r="119" spans="1:7" x14ac:dyDescent="0.2">
      <c r="A119" s="58">
        <v>115</v>
      </c>
      <c r="B119" s="58" t="s">
        <v>4950</v>
      </c>
      <c r="C119" s="128" t="s">
        <v>1100</v>
      </c>
      <c r="D119" s="58" t="s">
        <v>4948</v>
      </c>
      <c r="E119" s="58" t="s">
        <v>4944</v>
      </c>
      <c r="F119" s="58" t="s">
        <v>687</v>
      </c>
      <c r="G119" s="129">
        <v>3231027</v>
      </c>
    </row>
    <row r="120" spans="1:7" x14ac:dyDescent="0.2">
      <c r="A120" s="58">
        <v>116</v>
      </c>
      <c r="B120" s="58" t="s">
        <v>4950</v>
      </c>
      <c r="C120" s="128" t="s">
        <v>792</v>
      </c>
      <c r="D120" s="58" t="s">
        <v>4948</v>
      </c>
      <c r="E120" s="58" t="s">
        <v>4944</v>
      </c>
      <c r="F120" s="58" t="s">
        <v>687</v>
      </c>
      <c r="G120" s="129">
        <v>52816712</v>
      </c>
    </row>
    <row r="121" spans="1:7" x14ac:dyDescent="0.2">
      <c r="A121" s="58">
        <v>117</v>
      </c>
      <c r="B121" s="58" t="s">
        <v>4950</v>
      </c>
      <c r="C121" s="128" t="s">
        <v>1433</v>
      </c>
      <c r="D121" s="58" t="s">
        <v>4948</v>
      </c>
      <c r="E121" s="58" t="s">
        <v>4944</v>
      </c>
      <c r="F121" s="58" t="s">
        <v>195</v>
      </c>
      <c r="G121" s="129">
        <v>40438207</v>
      </c>
    </row>
    <row r="122" spans="1:7" x14ac:dyDescent="0.2">
      <c r="A122" s="58">
        <v>118</v>
      </c>
      <c r="B122" s="58" t="s">
        <v>4950</v>
      </c>
      <c r="C122" s="128" t="s">
        <v>1262</v>
      </c>
      <c r="D122" s="58" t="s">
        <v>4948</v>
      </c>
      <c r="E122" s="58" t="s">
        <v>4944</v>
      </c>
      <c r="F122" s="58" t="s">
        <v>686</v>
      </c>
      <c r="G122" s="129">
        <v>86047328</v>
      </c>
    </row>
    <row r="123" spans="1:7" x14ac:dyDescent="0.2">
      <c r="A123" s="58">
        <v>119</v>
      </c>
      <c r="B123" s="58" t="s">
        <v>4950</v>
      </c>
      <c r="C123" s="128" t="s">
        <v>1151</v>
      </c>
      <c r="D123" s="58" t="s">
        <v>4948</v>
      </c>
      <c r="E123" s="58" t="s">
        <v>4944</v>
      </c>
      <c r="F123" s="58" t="s">
        <v>195</v>
      </c>
      <c r="G123" s="129">
        <v>79314715</v>
      </c>
    </row>
    <row r="124" spans="1:7" x14ac:dyDescent="0.2">
      <c r="A124" s="58">
        <v>120</v>
      </c>
      <c r="B124" s="58" t="s">
        <v>4950</v>
      </c>
      <c r="C124" s="128" t="s">
        <v>4939</v>
      </c>
      <c r="D124" s="58" t="s">
        <v>4948</v>
      </c>
      <c r="E124" s="58" t="s">
        <v>4944</v>
      </c>
      <c r="F124" s="58" t="s">
        <v>195</v>
      </c>
      <c r="G124" s="129">
        <v>79886348</v>
      </c>
    </row>
    <row r="125" spans="1:7" x14ac:dyDescent="0.2">
      <c r="A125" s="58">
        <v>121</v>
      </c>
      <c r="B125" s="58" t="s">
        <v>4950</v>
      </c>
      <c r="C125" s="128" t="s">
        <v>5034</v>
      </c>
      <c r="D125" s="58" t="s">
        <v>4948</v>
      </c>
      <c r="E125" s="58" t="s">
        <v>4944</v>
      </c>
      <c r="F125" s="58" t="s">
        <v>686</v>
      </c>
      <c r="G125" s="129">
        <v>17323053</v>
      </c>
    </row>
    <row r="126" spans="1:7" x14ac:dyDescent="0.2">
      <c r="A126" s="58">
        <v>122</v>
      </c>
      <c r="B126" s="58" t="s">
        <v>4950</v>
      </c>
      <c r="C126" s="128" t="s">
        <v>5035</v>
      </c>
      <c r="D126" s="58" t="s">
        <v>4948</v>
      </c>
      <c r="E126" s="58" t="s">
        <v>4944</v>
      </c>
      <c r="F126" s="58" t="s">
        <v>687</v>
      </c>
      <c r="G126" s="129">
        <v>17309975</v>
      </c>
    </row>
    <row r="127" spans="1:7" x14ac:dyDescent="0.2">
      <c r="A127" s="58">
        <v>123</v>
      </c>
      <c r="B127" s="58" t="s">
        <v>4950</v>
      </c>
      <c r="C127" s="128" t="s">
        <v>5036</v>
      </c>
      <c r="D127" s="58" t="s">
        <v>4948</v>
      </c>
      <c r="E127" s="58" t="s">
        <v>4944</v>
      </c>
      <c r="F127" s="58" t="s">
        <v>195</v>
      </c>
      <c r="G127" s="129">
        <v>79740745</v>
      </c>
    </row>
    <row r="128" spans="1:7" x14ac:dyDescent="0.2">
      <c r="A128" s="58">
        <v>124</v>
      </c>
      <c r="B128" s="58" t="s">
        <v>4950</v>
      </c>
      <c r="C128" s="128" t="s">
        <v>5037</v>
      </c>
      <c r="D128" s="58" t="s">
        <v>4948</v>
      </c>
      <c r="E128" s="58" t="s">
        <v>4944</v>
      </c>
      <c r="F128" s="58" t="s">
        <v>687</v>
      </c>
      <c r="G128" s="129">
        <v>51977720</v>
      </c>
    </row>
    <row r="129" spans="1:7" x14ac:dyDescent="0.2">
      <c r="A129" s="58">
        <v>125</v>
      </c>
      <c r="B129" s="58" t="s">
        <v>4950</v>
      </c>
      <c r="C129" s="128" t="s">
        <v>5038</v>
      </c>
      <c r="D129" s="58" t="s">
        <v>4948</v>
      </c>
      <c r="E129" s="58" t="s">
        <v>4944</v>
      </c>
      <c r="F129" s="58" t="s">
        <v>687</v>
      </c>
      <c r="G129" s="129">
        <v>86042004</v>
      </c>
    </row>
    <row r="130" spans="1:7" x14ac:dyDescent="0.2">
      <c r="A130" s="58">
        <v>126</v>
      </c>
      <c r="B130" s="58" t="s">
        <v>4950</v>
      </c>
      <c r="C130" s="128" t="s">
        <v>5039</v>
      </c>
      <c r="D130" s="58" t="s">
        <v>4948</v>
      </c>
      <c r="E130" s="58" t="s">
        <v>4944</v>
      </c>
      <c r="F130" s="58" t="s">
        <v>687</v>
      </c>
      <c r="G130" s="129">
        <v>11305829</v>
      </c>
    </row>
    <row r="131" spans="1:7" x14ac:dyDescent="0.2">
      <c r="A131" s="58">
        <v>127</v>
      </c>
      <c r="B131" s="58" t="s">
        <v>4950</v>
      </c>
      <c r="C131" s="128" t="s">
        <v>5040</v>
      </c>
      <c r="D131" s="58" t="s">
        <v>4948</v>
      </c>
      <c r="E131" s="58" t="s">
        <v>4944</v>
      </c>
      <c r="F131" s="58" t="s">
        <v>687</v>
      </c>
      <c r="G131" s="129">
        <v>23781207</v>
      </c>
    </row>
    <row r="132" spans="1:7" x14ac:dyDescent="0.2">
      <c r="A132" s="58">
        <v>128</v>
      </c>
      <c r="B132" s="58" t="s">
        <v>4950</v>
      </c>
      <c r="C132" s="128" t="s">
        <v>5041</v>
      </c>
      <c r="D132" s="58" t="s">
        <v>4946</v>
      </c>
      <c r="E132" s="58" t="s">
        <v>4944</v>
      </c>
      <c r="F132" s="58" t="s">
        <v>687</v>
      </c>
      <c r="G132" s="129">
        <v>52426112</v>
      </c>
    </row>
    <row r="133" spans="1:7" x14ac:dyDescent="0.2">
      <c r="A133" s="58">
        <v>129</v>
      </c>
      <c r="B133" s="58" t="s">
        <v>4950</v>
      </c>
      <c r="C133" s="128" t="s">
        <v>5042</v>
      </c>
      <c r="D133" s="58" t="s">
        <v>4946</v>
      </c>
      <c r="E133" s="58" t="s">
        <v>4944</v>
      </c>
      <c r="F133" s="58" t="s">
        <v>686</v>
      </c>
      <c r="G133" s="129">
        <v>17344399</v>
      </c>
    </row>
    <row r="134" spans="1:7" x14ac:dyDescent="0.2">
      <c r="A134" s="58">
        <v>130</v>
      </c>
      <c r="B134" s="58" t="s">
        <v>4950</v>
      </c>
      <c r="C134" s="128" t="s">
        <v>1272</v>
      </c>
      <c r="D134" s="58" t="s">
        <v>4946</v>
      </c>
      <c r="E134" s="58" t="s">
        <v>4944</v>
      </c>
      <c r="F134" s="58" t="s">
        <v>687</v>
      </c>
      <c r="G134" s="129">
        <v>86070616</v>
      </c>
    </row>
    <row r="135" spans="1:7" x14ac:dyDescent="0.2">
      <c r="A135" s="58">
        <v>131</v>
      </c>
      <c r="B135" s="58" t="s">
        <v>4950</v>
      </c>
      <c r="C135" s="128" t="s">
        <v>895</v>
      </c>
      <c r="D135" s="58" t="s">
        <v>4946</v>
      </c>
      <c r="E135" s="58" t="s">
        <v>4944</v>
      </c>
      <c r="F135" s="58" t="s">
        <v>687</v>
      </c>
      <c r="G135" s="129">
        <v>65631235</v>
      </c>
    </row>
    <row r="136" spans="1:7" x14ac:dyDescent="0.2">
      <c r="A136" s="58">
        <v>132</v>
      </c>
      <c r="B136" s="58" t="s">
        <v>4950</v>
      </c>
      <c r="C136" s="128" t="s">
        <v>5043</v>
      </c>
      <c r="D136" s="58" t="s">
        <v>4946</v>
      </c>
      <c r="E136" s="58" t="s">
        <v>4944</v>
      </c>
      <c r="F136" s="58" t="s">
        <v>687</v>
      </c>
      <c r="G136" s="129">
        <v>40185186</v>
      </c>
    </row>
    <row r="137" spans="1:7" x14ac:dyDescent="0.2">
      <c r="A137" s="58">
        <v>133</v>
      </c>
      <c r="B137" s="58" t="s">
        <v>4950</v>
      </c>
      <c r="C137" s="128" t="s">
        <v>5044</v>
      </c>
      <c r="D137" s="58" t="s">
        <v>4946</v>
      </c>
      <c r="E137" s="58" t="s">
        <v>4944</v>
      </c>
      <c r="F137" s="58" t="s">
        <v>687</v>
      </c>
      <c r="G137" s="129">
        <v>80235011</v>
      </c>
    </row>
    <row r="138" spans="1:7" x14ac:dyDescent="0.2">
      <c r="A138" s="58">
        <v>134</v>
      </c>
      <c r="B138" s="58" t="s">
        <v>4950</v>
      </c>
      <c r="C138" s="128" t="s">
        <v>5045</v>
      </c>
      <c r="D138" s="58" t="s">
        <v>4946</v>
      </c>
      <c r="E138" s="58" t="s">
        <v>4944</v>
      </c>
      <c r="F138" s="58" t="s">
        <v>687</v>
      </c>
      <c r="G138" s="129">
        <v>17413048</v>
      </c>
    </row>
    <row r="139" spans="1:7" x14ac:dyDescent="0.2">
      <c r="A139" s="58">
        <v>135</v>
      </c>
      <c r="B139" s="58" t="s">
        <v>4950</v>
      </c>
      <c r="C139" s="128" t="s">
        <v>5046</v>
      </c>
      <c r="D139" s="58" t="s">
        <v>4946</v>
      </c>
      <c r="E139" s="58" t="s">
        <v>4944</v>
      </c>
      <c r="F139" s="58" t="s">
        <v>683</v>
      </c>
      <c r="G139" s="129">
        <v>86011807</v>
      </c>
    </row>
    <row r="140" spans="1:7" x14ac:dyDescent="0.2">
      <c r="A140" s="58">
        <v>136</v>
      </c>
      <c r="B140" s="58" t="s">
        <v>4950</v>
      </c>
      <c r="C140" s="128" t="s">
        <v>5047</v>
      </c>
      <c r="D140" s="58" t="s">
        <v>4946</v>
      </c>
      <c r="E140" s="58" t="s">
        <v>4944</v>
      </c>
      <c r="F140" s="58" t="s">
        <v>687</v>
      </c>
      <c r="G140" s="129">
        <v>19270211</v>
      </c>
    </row>
    <row r="141" spans="1:7" x14ac:dyDescent="0.2">
      <c r="A141" s="58">
        <v>137</v>
      </c>
      <c r="B141" s="58" t="s">
        <v>4950</v>
      </c>
      <c r="C141" s="128" t="s">
        <v>5048</v>
      </c>
      <c r="D141" s="58" t="s">
        <v>4946</v>
      </c>
      <c r="E141" s="58" t="s">
        <v>4944</v>
      </c>
      <c r="F141" s="58" t="s">
        <v>687</v>
      </c>
      <c r="G141" s="129">
        <v>41600505</v>
      </c>
    </row>
    <row r="142" spans="1:7" x14ac:dyDescent="0.2">
      <c r="A142" s="58">
        <v>138</v>
      </c>
      <c r="B142" s="58" t="s">
        <v>4950</v>
      </c>
      <c r="C142" s="128" t="s">
        <v>1273</v>
      </c>
      <c r="D142" s="58" t="s">
        <v>4946</v>
      </c>
      <c r="E142" s="58" t="s">
        <v>4944</v>
      </c>
      <c r="F142" s="58" t="s">
        <v>687</v>
      </c>
      <c r="G142" s="129">
        <v>93403728</v>
      </c>
    </row>
    <row r="143" spans="1:7" x14ac:dyDescent="0.2">
      <c r="A143" s="58">
        <v>139</v>
      </c>
      <c r="B143" s="58" t="s">
        <v>4950</v>
      </c>
      <c r="C143" s="128" t="s">
        <v>5049</v>
      </c>
      <c r="D143" s="58" t="s">
        <v>4946</v>
      </c>
      <c r="E143" s="58" t="s">
        <v>4944</v>
      </c>
      <c r="F143" s="58" t="s">
        <v>686</v>
      </c>
      <c r="G143" s="129">
        <v>1121841693</v>
      </c>
    </row>
    <row r="144" spans="1:7" x14ac:dyDescent="0.2">
      <c r="A144" s="58">
        <v>140</v>
      </c>
      <c r="B144" s="58" t="s">
        <v>4950</v>
      </c>
      <c r="C144" s="128" t="s">
        <v>5050</v>
      </c>
      <c r="D144" s="58" t="s">
        <v>4946</v>
      </c>
      <c r="E144" s="58" t="s">
        <v>4944</v>
      </c>
      <c r="F144" s="58" t="s">
        <v>686</v>
      </c>
      <c r="G144" s="129">
        <v>17334755</v>
      </c>
    </row>
    <row r="145" spans="1:7" x14ac:dyDescent="0.2">
      <c r="A145" s="58">
        <v>141</v>
      </c>
      <c r="B145" s="58" t="s">
        <v>4950</v>
      </c>
      <c r="C145" s="128" t="s">
        <v>830</v>
      </c>
      <c r="D145" s="58" t="s">
        <v>4946</v>
      </c>
      <c r="E145" s="58" t="s">
        <v>4944</v>
      </c>
      <c r="F145" s="58" t="s">
        <v>686</v>
      </c>
      <c r="G145" s="129">
        <v>86078268</v>
      </c>
    </row>
    <row r="146" spans="1:7" x14ac:dyDescent="0.2">
      <c r="A146" s="58">
        <v>142</v>
      </c>
      <c r="B146" s="58" t="s">
        <v>4950</v>
      </c>
      <c r="C146" s="128" t="s">
        <v>5051</v>
      </c>
      <c r="D146" s="58" t="s">
        <v>4946</v>
      </c>
      <c r="E146" s="58" t="s">
        <v>4944</v>
      </c>
      <c r="F146" s="58" t="s">
        <v>687</v>
      </c>
      <c r="G146" s="129">
        <v>80716253</v>
      </c>
    </row>
    <row r="147" spans="1:7" x14ac:dyDescent="0.2">
      <c r="A147" s="58">
        <v>143</v>
      </c>
      <c r="B147" s="58" t="s">
        <v>4950</v>
      </c>
      <c r="C147" s="128" t="s">
        <v>1275</v>
      </c>
      <c r="D147" s="58" t="s">
        <v>4946</v>
      </c>
      <c r="E147" s="58" t="s">
        <v>4944</v>
      </c>
      <c r="F147" s="58" t="s">
        <v>687</v>
      </c>
      <c r="G147" s="129">
        <v>14136616</v>
      </c>
    </row>
    <row r="148" spans="1:7" x14ac:dyDescent="0.2">
      <c r="A148" s="58">
        <v>144</v>
      </c>
      <c r="B148" s="58" t="s">
        <v>4950</v>
      </c>
      <c r="C148" s="128" t="s">
        <v>5052</v>
      </c>
      <c r="D148" s="58" t="s">
        <v>4946</v>
      </c>
      <c r="E148" s="58" t="s">
        <v>4944</v>
      </c>
      <c r="F148" s="58" t="s">
        <v>687</v>
      </c>
      <c r="G148" s="129">
        <v>9527805</v>
      </c>
    </row>
    <row r="149" spans="1:7" x14ac:dyDescent="0.2">
      <c r="A149" s="58">
        <v>145</v>
      </c>
      <c r="B149" s="58" t="s">
        <v>4950</v>
      </c>
      <c r="C149" s="128" t="s">
        <v>5053</v>
      </c>
      <c r="D149" s="58" t="s">
        <v>4946</v>
      </c>
      <c r="E149" s="58" t="s">
        <v>4944</v>
      </c>
      <c r="F149" s="58" t="s">
        <v>687</v>
      </c>
      <c r="G149" s="129">
        <v>9733288</v>
      </c>
    </row>
    <row r="150" spans="1:7" x14ac:dyDescent="0.2">
      <c r="A150" s="58">
        <v>146</v>
      </c>
      <c r="B150" s="58" t="s">
        <v>4950</v>
      </c>
      <c r="C150" s="128" t="s">
        <v>1264</v>
      </c>
      <c r="D150" s="58" t="s">
        <v>4946</v>
      </c>
      <c r="E150" s="58" t="s">
        <v>4944</v>
      </c>
      <c r="F150" s="58" t="s">
        <v>683</v>
      </c>
      <c r="G150" s="129">
        <v>80513723</v>
      </c>
    </row>
    <row r="151" spans="1:7" x14ac:dyDescent="0.2">
      <c r="A151" s="58">
        <v>147</v>
      </c>
      <c r="B151" s="58" t="s">
        <v>4950</v>
      </c>
      <c r="C151" s="128" t="s">
        <v>5054</v>
      </c>
      <c r="D151" s="58" t="s">
        <v>4946</v>
      </c>
      <c r="E151" s="58" t="s">
        <v>4944</v>
      </c>
      <c r="F151" s="58" t="s">
        <v>687</v>
      </c>
      <c r="G151" s="129">
        <v>4376355</v>
      </c>
    </row>
    <row r="152" spans="1:7" x14ac:dyDescent="0.2">
      <c r="A152" s="58">
        <v>148</v>
      </c>
      <c r="B152" s="58" t="s">
        <v>4950</v>
      </c>
      <c r="C152" s="128" t="s">
        <v>5055</v>
      </c>
      <c r="D152" s="58" t="s">
        <v>4946</v>
      </c>
      <c r="E152" s="58" t="s">
        <v>4944</v>
      </c>
      <c r="F152" s="58" t="s">
        <v>686</v>
      </c>
      <c r="G152" s="129">
        <v>17344504</v>
      </c>
    </row>
    <row r="153" spans="1:7" x14ac:dyDescent="0.2">
      <c r="A153" s="58">
        <v>149</v>
      </c>
      <c r="B153" s="58" t="s">
        <v>4950</v>
      </c>
      <c r="C153" s="128" t="s">
        <v>5056</v>
      </c>
      <c r="D153" s="58" t="s">
        <v>4946</v>
      </c>
      <c r="E153" s="58" t="s">
        <v>4944</v>
      </c>
      <c r="F153" s="58" t="s">
        <v>686</v>
      </c>
      <c r="G153" s="129">
        <v>19334326</v>
      </c>
    </row>
    <row r="154" spans="1:7" x14ac:dyDescent="0.2">
      <c r="A154" s="58">
        <v>150</v>
      </c>
      <c r="B154" s="58" t="s">
        <v>4950</v>
      </c>
      <c r="C154" s="128" t="s">
        <v>5057</v>
      </c>
      <c r="D154" s="58" t="s">
        <v>4946</v>
      </c>
      <c r="E154" s="58" t="s">
        <v>4944</v>
      </c>
      <c r="F154" s="58" t="s">
        <v>686</v>
      </c>
      <c r="G154" s="129">
        <v>86055406</v>
      </c>
    </row>
    <row r="155" spans="1:7" x14ac:dyDescent="0.2">
      <c r="A155" s="58">
        <v>151</v>
      </c>
      <c r="B155" s="58" t="s">
        <v>4950</v>
      </c>
      <c r="C155" s="128" t="s">
        <v>1148</v>
      </c>
      <c r="D155" s="58" t="s">
        <v>4946</v>
      </c>
      <c r="E155" s="58" t="s">
        <v>4944</v>
      </c>
      <c r="F155" s="58" t="s">
        <v>687</v>
      </c>
      <c r="G155" s="129">
        <v>86084362</v>
      </c>
    </row>
    <row r="156" spans="1:7" x14ac:dyDescent="0.2">
      <c r="A156" s="58">
        <v>152</v>
      </c>
      <c r="B156" s="58" t="s">
        <v>4950</v>
      </c>
      <c r="C156" s="128" t="s">
        <v>5058</v>
      </c>
      <c r="D156" s="58" t="s">
        <v>4946</v>
      </c>
      <c r="E156" s="58" t="s">
        <v>4944</v>
      </c>
      <c r="F156" s="58" t="s">
        <v>686</v>
      </c>
      <c r="G156" s="129">
        <v>35261381</v>
      </c>
    </row>
    <row r="157" spans="1:7" x14ac:dyDescent="0.2">
      <c r="A157" s="58">
        <v>153</v>
      </c>
      <c r="B157" s="58" t="s">
        <v>4950</v>
      </c>
      <c r="C157" s="128" t="s">
        <v>5059</v>
      </c>
      <c r="D157" s="58" t="s">
        <v>4946</v>
      </c>
      <c r="E157" s="58" t="s">
        <v>4944</v>
      </c>
      <c r="F157" s="58" t="s">
        <v>683</v>
      </c>
      <c r="G157" s="129">
        <v>52780658</v>
      </c>
    </row>
    <row r="158" spans="1:7" x14ac:dyDescent="0.2">
      <c r="A158" s="58">
        <v>154</v>
      </c>
      <c r="B158" s="58" t="s">
        <v>4950</v>
      </c>
      <c r="C158" s="128" t="s">
        <v>1153</v>
      </c>
      <c r="D158" s="58" t="s">
        <v>4946</v>
      </c>
      <c r="E158" s="58" t="s">
        <v>4944</v>
      </c>
      <c r="F158" s="58" t="s">
        <v>683</v>
      </c>
      <c r="G158" s="129">
        <v>51744678</v>
      </c>
    </row>
    <row r="159" spans="1:7" x14ac:dyDescent="0.2">
      <c r="A159" s="58">
        <v>155</v>
      </c>
      <c r="B159" s="58" t="s">
        <v>4950</v>
      </c>
      <c r="C159" s="128" t="s">
        <v>1252</v>
      </c>
      <c r="D159" s="58" t="s">
        <v>4946</v>
      </c>
      <c r="E159" s="58" t="s">
        <v>4944</v>
      </c>
      <c r="F159" s="58" t="s">
        <v>195</v>
      </c>
      <c r="G159" s="129">
        <v>40187129</v>
      </c>
    </row>
    <row r="160" spans="1:7" x14ac:dyDescent="0.2">
      <c r="A160" s="58">
        <v>156</v>
      </c>
      <c r="B160" s="58" t="s">
        <v>4950</v>
      </c>
      <c r="C160" s="128" t="s">
        <v>5060</v>
      </c>
      <c r="D160" s="58" t="s">
        <v>4946</v>
      </c>
      <c r="E160" s="58" t="s">
        <v>4944</v>
      </c>
      <c r="F160" s="58" t="s">
        <v>687</v>
      </c>
      <c r="G160" s="129">
        <v>91475177</v>
      </c>
    </row>
    <row r="161" spans="1:7" x14ac:dyDescent="0.2">
      <c r="A161" s="58">
        <v>157</v>
      </c>
      <c r="B161" s="58" t="s">
        <v>4950</v>
      </c>
      <c r="C161" s="128" t="s">
        <v>5061</v>
      </c>
      <c r="D161" s="58" t="s">
        <v>4946</v>
      </c>
      <c r="E161" s="58" t="s">
        <v>4944</v>
      </c>
      <c r="F161" s="58" t="s">
        <v>687</v>
      </c>
      <c r="G161" s="129">
        <v>46673058</v>
      </c>
    </row>
    <row r="162" spans="1:7" x14ac:dyDescent="0.2">
      <c r="A162" s="58">
        <v>158</v>
      </c>
      <c r="B162" s="58" t="s">
        <v>4950</v>
      </c>
      <c r="C162" s="128" t="s">
        <v>5062</v>
      </c>
      <c r="D162" s="58" t="s">
        <v>4946</v>
      </c>
      <c r="E162" s="58" t="s">
        <v>4944</v>
      </c>
      <c r="F162" s="58" t="s">
        <v>687</v>
      </c>
      <c r="G162" s="129">
        <v>35253995</v>
      </c>
    </row>
    <row r="163" spans="1:7" x14ac:dyDescent="0.2">
      <c r="A163" s="58">
        <v>159</v>
      </c>
      <c r="B163" s="58" t="s">
        <v>4950</v>
      </c>
      <c r="C163" s="128" t="s">
        <v>5063</v>
      </c>
      <c r="D163" s="58" t="s">
        <v>4946</v>
      </c>
      <c r="E163" s="58" t="s">
        <v>4944</v>
      </c>
      <c r="F163" s="58" t="s">
        <v>683</v>
      </c>
      <c r="G163" s="129">
        <v>17317107</v>
      </c>
    </row>
    <row r="164" spans="1:7" x14ac:dyDescent="0.2">
      <c r="A164" s="58">
        <v>160</v>
      </c>
      <c r="B164" s="58" t="s">
        <v>4950</v>
      </c>
      <c r="C164" s="128" t="s">
        <v>5064</v>
      </c>
      <c r="D164" s="58" t="s">
        <v>4946</v>
      </c>
      <c r="E164" s="58" t="s">
        <v>4944</v>
      </c>
      <c r="F164" s="58" t="s">
        <v>687</v>
      </c>
      <c r="G164" s="129">
        <v>86072892</v>
      </c>
    </row>
    <row r="165" spans="1:7" x14ac:dyDescent="0.2">
      <c r="A165" s="58">
        <v>161</v>
      </c>
      <c r="B165" s="58" t="s">
        <v>4950</v>
      </c>
      <c r="C165" s="128" t="s">
        <v>1149</v>
      </c>
      <c r="D165" s="58" t="s">
        <v>4946</v>
      </c>
      <c r="E165" s="58" t="s">
        <v>4944</v>
      </c>
      <c r="F165" s="58" t="s">
        <v>687</v>
      </c>
      <c r="G165" s="129">
        <v>51792508</v>
      </c>
    </row>
    <row r="166" spans="1:7" x14ac:dyDescent="0.2">
      <c r="A166" s="58">
        <v>162</v>
      </c>
      <c r="B166" s="58" t="s">
        <v>4950</v>
      </c>
      <c r="C166" s="128" t="s">
        <v>5065</v>
      </c>
      <c r="D166" s="58" t="s">
        <v>4946</v>
      </c>
      <c r="E166" s="58" t="s">
        <v>4944</v>
      </c>
      <c r="F166" s="58" t="s">
        <v>687</v>
      </c>
      <c r="G166" s="129">
        <v>74083038</v>
      </c>
    </row>
    <row r="167" spans="1:7" x14ac:dyDescent="0.2">
      <c r="A167" s="58">
        <v>163</v>
      </c>
      <c r="B167" s="58" t="s">
        <v>4950</v>
      </c>
      <c r="C167" s="128" t="s">
        <v>5066</v>
      </c>
      <c r="D167" s="58" t="s">
        <v>4946</v>
      </c>
      <c r="E167" s="58" t="s">
        <v>4944</v>
      </c>
      <c r="F167" s="58" t="s">
        <v>683</v>
      </c>
      <c r="G167" s="129">
        <v>86084280</v>
      </c>
    </row>
    <row r="168" spans="1:7" x14ac:dyDescent="0.2">
      <c r="A168" s="58">
        <v>164</v>
      </c>
      <c r="B168" s="58" t="s">
        <v>4950</v>
      </c>
      <c r="C168" s="128" t="s">
        <v>5067</v>
      </c>
      <c r="D168" s="58" t="s">
        <v>4946</v>
      </c>
      <c r="E168" s="58" t="s">
        <v>4944</v>
      </c>
      <c r="F168" s="58" t="s">
        <v>686</v>
      </c>
      <c r="G168" s="129">
        <v>86044034</v>
      </c>
    </row>
    <row r="169" spans="1:7" x14ac:dyDescent="0.2">
      <c r="A169" s="58">
        <v>165</v>
      </c>
      <c r="B169" s="58" t="s">
        <v>4950</v>
      </c>
      <c r="C169" s="128" t="s">
        <v>5068</v>
      </c>
      <c r="D169" s="58" t="s">
        <v>4946</v>
      </c>
      <c r="E169" s="58" t="s">
        <v>4944</v>
      </c>
      <c r="F169" s="58" t="s">
        <v>683</v>
      </c>
      <c r="G169" s="129">
        <v>40217823</v>
      </c>
    </row>
    <row r="170" spans="1:7" x14ac:dyDescent="0.2">
      <c r="A170" s="58">
        <v>166</v>
      </c>
      <c r="B170" s="58" t="s">
        <v>4950</v>
      </c>
      <c r="C170" s="128" t="s">
        <v>5069</v>
      </c>
      <c r="D170" s="58" t="s">
        <v>69</v>
      </c>
      <c r="E170" s="58" t="s">
        <v>4945</v>
      </c>
      <c r="F170" s="58" t="s">
        <v>686</v>
      </c>
      <c r="G170" s="58">
        <v>40043806</v>
      </c>
    </row>
    <row r="171" spans="1:7" x14ac:dyDescent="0.2">
      <c r="A171" s="58">
        <v>167</v>
      </c>
      <c r="B171" s="58" t="s">
        <v>4950</v>
      </c>
      <c r="C171" s="128" t="s">
        <v>5070</v>
      </c>
      <c r="D171" s="58" t="s">
        <v>69</v>
      </c>
      <c r="E171" s="58" t="s">
        <v>4945</v>
      </c>
      <c r="F171" s="58" t="s">
        <v>686</v>
      </c>
      <c r="G171" s="58">
        <v>86058325</v>
      </c>
    </row>
    <row r="172" spans="1:7" x14ac:dyDescent="0.2">
      <c r="A172" s="58">
        <v>168</v>
      </c>
      <c r="B172" s="58" t="s">
        <v>4950</v>
      </c>
      <c r="C172" s="128" t="s">
        <v>5071</v>
      </c>
      <c r="D172" s="58" t="s">
        <v>69</v>
      </c>
      <c r="E172" s="58" t="s">
        <v>4945</v>
      </c>
      <c r="F172" s="58" t="s">
        <v>686</v>
      </c>
      <c r="G172" s="130">
        <v>1121871365</v>
      </c>
    </row>
    <row r="173" spans="1:7" x14ac:dyDescent="0.2">
      <c r="A173" s="58">
        <v>169</v>
      </c>
      <c r="B173" s="58" t="s">
        <v>4950</v>
      </c>
      <c r="C173" s="128" t="s">
        <v>5072</v>
      </c>
      <c r="D173" s="58" t="s">
        <v>69</v>
      </c>
      <c r="E173" s="58" t="s">
        <v>4945</v>
      </c>
      <c r="F173" s="58" t="s">
        <v>686</v>
      </c>
      <c r="G173" s="58">
        <v>40395267</v>
      </c>
    </row>
    <row r="174" spans="1:7" x14ac:dyDescent="0.2">
      <c r="A174" s="58">
        <v>170</v>
      </c>
      <c r="B174" s="58" t="s">
        <v>4950</v>
      </c>
      <c r="C174" s="128" t="s">
        <v>5073</v>
      </c>
      <c r="D174" s="58" t="s">
        <v>69</v>
      </c>
      <c r="E174" s="58" t="s">
        <v>4945</v>
      </c>
      <c r="F174" s="58" t="s">
        <v>686</v>
      </c>
      <c r="G174" s="58">
        <v>17337920</v>
      </c>
    </row>
    <row r="175" spans="1:7" x14ac:dyDescent="0.2">
      <c r="A175" s="58">
        <v>171</v>
      </c>
      <c r="B175" s="58" t="s">
        <v>4950</v>
      </c>
      <c r="C175" s="128" t="s">
        <v>5074</v>
      </c>
      <c r="D175" s="58" t="s">
        <v>69</v>
      </c>
      <c r="E175" s="58" t="s">
        <v>4945</v>
      </c>
      <c r="F175" s="58" t="s">
        <v>195</v>
      </c>
      <c r="G175" s="58">
        <v>79769213</v>
      </c>
    </row>
    <row r="176" spans="1:7" x14ac:dyDescent="0.2">
      <c r="A176" s="58">
        <v>172</v>
      </c>
      <c r="B176" s="58" t="s">
        <v>4950</v>
      </c>
      <c r="C176" s="128" t="s">
        <v>5075</v>
      </c>
      <c r="D176" s="58" t="s">
        <v>69</v>
      </c>
      <c r="E176" s="58" t="s">
        <v>4945</v>
      </c>
      <c r="F176" s="58" t="s">
        <v>683</v>
      </c>
      <c r="G176" s="130">
        <v>1121869874</v>
      </c>
    </row>
    <row r="177" spans="1:7" x14ac:dyDescent="0.2">
      <c r="A177" s="58">
        <v>173</v>
      </c>
      <c r="B177" s="58" t="s">
        <v>4950</v>
      </c>
      <c r="C177" s="128" t="s">
        <v>5076</v>
      </c>
      <c r="D177" s="58" t="s">
        <v>69</v>
      </c>
      <c r="E177" s="58" t="s">
        <v>4945</v>
      </c>
      <c r="F177" s="58" t="s">
        <v>686</v>
      </c>
      <c r="G177" s="58">
        <v>6022209</v>
      </c>
    </row>
    <row r="178" spans="1:7" x14ac:dyDescent="0.2">
      <c r="A178" s="58">
        <v>174</v>
      </c>
      <c r="B178" s="58" t="s">
        <v>4950</v>
      </c>
      <c r="C178" s="128" t="s">
        <v>5077</v>
      </c>
      <c r="D178" s="58" t="s">
        <v>69</v>
      </c>
      <c r="E178" s="58" t="s">
        <v>4945</v>
      </c>
      <c r="F178" s="58" t="s">
        <v>686</v>
      </c>
      <c r="G178" s="129">
        <v>17312587</v>
      </c>
    </row>
    <row r="179" spans="1:7" x14ac:dyDescent="0.2">
      <c r="A179" s="58">
        <v>175</v>
      </c>
      <c r="B179" s="58" t="s">
        <v>4950</v>
      </c>
      <c r="C179" s="128" t="s">
        <v>5078</v>
      </c>
      <c r="D179" s="58" t="s">
        <v>69</v>
      </c>
      <c r="E179" s="58" t="s">
        <v>4945</v>
      </c>
      <c r="F179" s="58" t="s">
        <v>686</v>
      </c>
      <c r="G179" s="58">
        <v>86087028</v>
      </c>
    </row>
    <row r="180" spans="1:7" x14ac:dyDescent="0.2">
      <c r="A180" s="58">
        <v>176</v>
      </c>
      <c r="B180" s="58" t="s">
        <v>4950</v>
      </c>
      <c r="C180" s="128" t="s">
        <v>5079</v>
      </c>
      <c r="D180" s="58" t="s">
        <v>69</v>
      </c>
      <c r="E180" s="58" t="s">
        <v>4945</v>
      </c>
      <c r="F180" s="58" t="s">
        <v>683</v>
      </c>
      <c r="G180" s="58">
        <v>35260518</v>
      </c>
    </row>
    <row r="181" spans="1:7" x14ac:dyDescent="0.2">
      <c r="A181" s="58">
        <v>177</v>
      </c>
      <c r="B181" s="58" t="s">
        <v>4950</v>
      </c>
      <c r="C181" s="128" t="s">
        <v>5080</v>
      </c>
      <c r="D181" s="58" t="s">
        <v>69</v>
      </c>
      <c r="E181" s="58" t="s">
        <v>4945</v>
      </c>
      <c r="F181" s="58" t="s">
        <v>683</v>
      </c>
      <c r="G181" s="130">
        <v>33646077</v>
      </c>
    </row>
    <row r="182" spans="1:7" x14ac:dyDescent="0.2">
      <c r="A182" s="58">
        <v>178</v>
      </c>
      <c r="B182" s="58" t="s">
        <v>4950</v>
      </c>
      <c r="C182" s="128" t="s">
        <v>5081</v>
      </c>
      <c r="D182" s="58" t="s">
        <v>69</v>
      </c>
      <c r="E182" s="58" t="s">
        <v>4945</v>
      </c>
      <c r="F182" s="58" t="s">
        <v>683</v>
      </c>
      <c r="G182" s="58">
        <v>1121900606</v>
      </c>
    </row>
    <row r="183" spans="1:7" x14ac:dyDescent="0.2">
      <c r="A183" s="58">
        <v>179</v>
      </c>
      <c r="B183" s="58" t="s">
        <v>4950</v>
      </c>
      <c r="C183" s="128" t="s">
        <v>5082</v>
      </c>
      <c r="D183" s="58" t="s">
        <v>69</v>
      </c>
      <c r="E183" s="58" t="s">
        <v>4945</v>
      </c>
      <c r="F183" s="58" t="s">
        <v>686</v>
      </c>
      <c r="G183" s="130">
        <v>19219701</v>
      </c>
    </row>
    <row r="184" spans="1:7" x14ac:dyDescent="0.2">
      <c r="A184" s="58">
        <v>180</v>
      </c>
      <c r="B184" s="58" t="s">
        <v>4950</v>
      </c>
      <c r="C184" s="128" t="s">
        <v>5083</v>
      </c>
      <c r="D184" s="58" t="s">
        <v>69</v>
      </c>
      <c r="E184" s="58" t="s">
        <v>4945</v>
      </c>
      <c r="F184" s="58" t="s">
        <v>687</v>
      </c>
      <c r="G184" s="58">
        <v>17266728</v>
      </c>
    </row>
    <row r="185" spans="1:7" x14ac:dyDescent="0.2">
      <c r="A185" s="58">
        <v>181</v>
      </c>
      <c r="B185" s="58" t="s">
        <v>4950</v>
      </c>
      <c r="C185" s="128" t="s">
        <v>5084</v>
      </c>
      <c r="D185" s="58" t="s">
        <v>69</v>
      </c>
      <c r="E185" s="58" t="s">
        <v>4945</v>
      </c>
      <c r="F185" s="58" t="s">
        <v>686</v>
      </c>
      <c r="G185" s="58">
        <v>86060323</v>
      </c>
    </row>
    <row r="186" spans="1:7" x14ac:dyDescent="0.2">
      <c r="A186" s="58">
        <v>182</v>
      </c>
      <c r="B186" s="58" t="s">
        <v>4950</v>
      </c>
      <c r="C186" s="128" t="s">
        <v>5085</v>
      </c>
      <c r="D186" s="58" t="s">
        <v>69</v>
      </c>
      <c r="E186" s="58" t="s">
        <v>4945</v>
      </c>
      <c r="F186" s="58" t="s">
        <v>683</v>
      </c>
      <c r="G186" s="129">
        <v>19051641</v>
      </c>
    </row>
    <row r="187" spans="1:7" x14ac:dyDescent="0.2">
      <c r="A187" s="58">
        <v>183</v>
      </c>
      <c r="B187" s="58" t="s">
        <v>4950</v>
      </c>
      <c r="C187" s="128" t="s">
        <v>5086</v>
      </c>
      <c r="D187" s="58" t="s">
        <v>69</v>
      </c>
      <c r="E187" s="58" t="s">
        <v>4945</v>
      </c>
      <c r="F187" s="58" t="s">
        <v>687</v>
      </c>
      <c r="G187" s="130">
        <v>86078995</v>
      </c>
    </row>
    <row r="188" spans="1:7" x14ac:dyDescent="0.2">
      <c r="A188" s="58">
        <v>184</v>
      </c>
      <c r="B188" s="58" t="s">
        <v>4950</v>
      </c>
      <c r="C188" s="128" t="s">
        <v>5087</v>
      </c>
      <c r="D188" s="58" t="s">
        <v>69</v>
      </c>
      <c r="E188" s="58" t="s">
        <v>4945</v>
      </c>
      <c r="F188" s="58" t="s">
        <v>686</v>
      </c>
      <c r="G188" s="130">
        <v>1072394576</v>
      </c>
    </row>
    <row r="189" spans="1:7" x14ac:dyDescent="0.2">
      <c r="A189" s="58">
        <v>185</v>
      </c>
      <c r="B189" s="58" t="s">
        <v>4950</v>
      </c>
      <c r="C189" s="128" t="s">
        <v>5088</v>
      </c>
      <c r="D189" s="58" t="s">
        <v>69</v>
      </c>
      <c r="E189" s="58" t="s">
        <v>4945</v>
      </c>
      <c r="F189" s="58" t="s">
        <v>687</v>
      </c>
      <c r="G189" s="130">
        <v>1121834913</v>
      </c>
    </row>
    <row r="190" spans="1:7" x14ac:dyDescent="0.2">
      <c r="A190" s="58">
        <v>186</v>
      </c>
      <c r="B190" s="58" t="s">
        <v>4950</v>
      </c>
      <c r="C190" s="128" t="s">
        <v>5089</v>
      </c>
      <c r="D190" s="58" t="s">
        <v>69</v>
      </c>
      <c r="E190" s="58" t="s">
        <v>4945</v>
      </c>
      <c r="F190" s="58" t="s">
        <v>687</v>
      </c>
      <c r="G190" s="58">
        <v>80927558</v>
      </c>
    </row>
    <row r="191" spans="1:7" x14ac:dyDescent="0.2">
      <c r="A191" s="58">
        <v>187</v>
      </c>
      <c r="B191" s="58" t="s">
        <v>4950</v>
      </c>
      <c r="C191" s="128" t="s">
        <v>5090</v>
      </c>
      <c r="D191" s="58" t="s">
        <v>69</v>
      </c>
      <c r="E191" s="58" t="s">
        <v>4945</v>
      </c>
      <c r="F191" s="58" t="s">
        <v>686</v>
      </c>
      <c r="G191" s="58">
        <v>86072032</v>
      </c>
    </row>
    <row r="192" spans="1:7" x14ac:dyDescent="0.2">
      <c r="A192" s="58">
        <v>188</v>
      </c>
      <c r="B192" s="58" t="s">
        <v>4950</v>
      </c>
      <c r="C192" s="128" t="s">
        <v>5091</v>
      </c>
      <c r="D192" s="58" t="s">
        <v>69</v>
      </c>
      <c r="E192" s="58" t="s">
        <v>4945</v>
      </c>
      <c r="F192" s="58" t="s">
        <v>195</v>
      </c>
      <c r="G192" s="58">
        <v>86055065</v>
      </c>
    </row>
    <row r="193" spans="1:7" x14ac:dyDescent="0.2">
      <c r="A193" s="58">
        <v>189</v>
      </c>
      <c r="B193" s="58" t="s">
        <v>4950</v>
      </c>
      <c r="C193" s="128" t="s">
        <v>5092</v>
      </c>
      <c r="D193" s="58" t="s">
        <v>69</v>
      </c>
      <c r="E193" s="58" t="s">
        <v>4945</v>
      </c>
      <c r="F193" s="58" t="s">
        <v>686</v>
      </c>
      <c r="G193" s="130">
        <v>19380256</v>
      </c>
    </row>
    <row r="194" spans="1:7" x14ac:dyDescent="0.2">
      <c r="A194" s="58">
        <v>190</v>
      </c>
      <c r="B194" s="58" t="s">
        <v>4950</v>
      </c>
      <c r="C194" s="128" t="s">
        <v>5093</v>
      </c>
      <c r="D194" s="58" t="s">
        <v>69</v>
      </c>
      <c r="E194" s="58" t="s">
        <v>4945</v>
      </c>
      <c r="F194" s="58" t="s">
        <v>683</v>
      </c>
      <c r="G194" s="58">
        <v>1121838365</v>
      </c>
    </row>
    <row r="195" spans="1:7" x14ac:dyDescent="0.2">
      <c r="A195" s="58">
        <v>191</v>
      </c>
      <c r="B195" s="58" t="s">
        <v>4950</v>
      </c>
      <c r="C195" s="128" t="s">
        <v>5094</v>
      </c>
      <c r="D195" s="58" t="s">
        <v>69</v>
      </c>
      <c r="E195" s="58" t="s">
        <v>4945</v>
      </c>
      <c r="F195" s="58" t="s">
        <v>686</v>
      </c>
      <c r="G195" s="58">
        <v>14981957</v>
      </c>
    </row>
    <row r="196" spans="1:7" x14ac:dyDescent="0.2">
      <c r="A196" s="58">
        <v>192</v>
      </c>
      <c r="B196" s="58" t="s">
        <v>4950</v>
      </c>
      <c r="C196" s="128" t="s">
        <v>5095</v>
      </c>
      <c r="D196" s="58" t="s">
        <v>69</v>
      </c>
      <c r="E196" s="58" t="s">
        <v>4945</v>
      </c>
      <c r="F196" s="58" t="s">
        <v>687</v>
      </c>
      <c r="G196" s="133">
        <v>80097702</v>
      </c>
    </row>
    <row r="197" spans="1:7" x14ac:dyDescent="0.2">
      <c r="A197" s="58">
        <v>193</v>
      </c>
      <c r="B197" s="58" t="s">
        <v>4950</v>
      </c>
      <c r="C197" s="128" t="s">
        <v>5096</v>
      </c>
      <c r="D197" s="58" t="s">
        <v>69</v>
      </c>
      <c r="E197" s="58" t="s">
        <v>4945</v>
      </c>
      <c r="F197" s="58" t="s">
        <v>683</v>
      </c>
      <c r="G197" s="130">
        <v>46379160</v>
      </c>
    </row>
    <row r="198" spans="1:7" x14ac:dyDescent="0.2">
      <c r="A198" s="58">
        <v>194</v>
      </c>
      <c r="B198" s="58" t="s">
        <v>4950</v>
      </c>
      <c r="C198" s="128" t="s">
        <v>5097</v>
      </c>
      <c r="D198" s="58" t="s">
        <v>69</v>
      </c>
      <c r="E198" s="58" t="s">
        <v>4945</v>
      </c>
      <c r="F198" s="58" t="s">
        <v>686</v>
      </c>
      <c r="G198" s="130">
        <v>17267675</v>
      </c>
    </row>
    <row r="199" spans="1:7" x14ac:dyDescent="0.2">
      <c r="A199" s="58">
        <v>195</v>
      </c>
      <c r="B199" s="58" t="s">
        <v>4950</v>
      </c>
      <c r="C199" s="128" t="s">
        <v>5098</v>
      </c>
      <c r="D199" s="58" t="s">
        <v>69</v>
      </c>
      <c r="E199" s="58" t="s">
        <v>4945</v>
      </c>
      <c r="F199" s="58" t="s">
        <v>686</v>
      </c>
      <c r="G199" s="58">
        <v>86082120</v>
      </c>
    </row>
    <row r="200" spans="1:7" x14ac:dyDescent="0.2">
      <c r="A200" s="58">
        <v>196</v>
      </c>
      <c r="B200" s="58" t="s">
        <v>4950</v>
      </c>
      <c r="C200" s="128" t="s">
        <v>5099</v>
      </c>
      <c r="D200" s="58" t="s">
        <v>69</v>
      </c>
      <c r="E200" s="58" t="s">
        <v>4945</v>
      </c>
      <c r="F200" s="58" t="s">
        <v>687</v>
      </c>
      <c r="G200" s="130">
        <v>1121821417</v>
      </c>
    </row>
    <row r="201" spans="1:7" x14ac:dyDescent="0.2">
      <c r="A201" s="58">
        <v>197</v>
      </c>
      <c r="B201" s="58" t="s">
        <v>4950</v>
      </c>
      <c r="C201" s="128" t="s">
        <v>5100</v>
      </c>
      <c r="D201" s="58" t="s">
        <v>69</v>
      </c>
      <c r="E201" s="58" t="s">
        <v>4945</v>
      </c>
      <c r="F201" s="58" t="s">
        <v>686</v>
      </c>
      <c r="G201" s="58">
        <v>86065585</v>
      </c>
    </row>
    <row r="202" spans="1:7" x14ac:dyDescent="0.2">
      <c r="A202" s="58">
        <v>198</v>
      </c>
      <c r="B202" s="58" t="s">
        <v>4950</v>
      </c>
      <c r="C202" s="128" t="s">
        <v>5101</v>
      </c>
      <c r="D202" s="58" t="s">
        <v>69</v>
      </c>
      <c r="E202" s="58" t="s">
        <v>4945</v>
      </c>
      <c r="F202" s="58" t="s">
        <v>683</v>
      </c>
      <c r="G202" s="58">
        <v>86063778</v>
      </c>
    </row>
    <row r="203" spans="1:7" x14ac:dyDescent="0.2">
      <c r="A203" s="58">
        <v>199</v>
      </c>
      <c r="B203" s="58" t="s">
        <v>4950</v>
      </c>
      <c r="C203" s="128" t="s">
        <v>5102</v>
      </c>
      <c r="D203" s="58" t="s">
        <v>69</v>
      </c>
      <c r="E203" s="58" t="s">
        <v>4945</v>
      </c>
      <c r="F203" s="58" t="s">
        <v>686</v>
      </c>
      <c r="G203" s="58">
        <v>1069472400</v>
      </c>
    </row>
    <row r="204" spans="1:7" x14ac:dyDescent="0.2">
      <c r="A204" s="58">
        <v>200</v>
      </c>
      <c r="B204" s="58" t="s">
        <v>4950</v>
      </c>
      <c r="C204" s="128" t="s">
        <v>5103</v>
      </c>
      <c r="D204" s="58" t="s">
        <v>69</v>
      </c>
      <c r="E204" s="58" t="s">
        <v>4945</v>
      </c>
      <c r="F204" s="58" t="s">
        <v>195</v>
      </c>
      <c r="G204" s="58">
        <v>17303992</v>
      </c>
    </row>
    <row r="205" spans="1:7" x14ac:dyDescent="0.2">
      <c r="A205" s="58">
        <v>201</v>
      </c>
      <c r="B205" s="58" t="s">
        <v>4950</v>
      </c>
      <c r="C205" s="128" t="s">
        <v>5104</v>
      </c>
      <c r="D205" s="58" t="s">
        <v>69</v>
      </c>
      <c r="E205" s="58" t="s">
        <v>4945</v>
      </c>
      <c r="F205" s="58" t="s">
        <v>686</v>
      </c>
      <c r="G205" s="130">
        <v>17334357</v>
      </c>
    </row>
    <row r="206" spans="1:7" x14ac:dyDescent="0.2">
      <c r="A206" s="58">
        <v>202</v>
      </c>
      <c r="B206" s="58" t="s">
        <v>4950</v>
      </c>
      <c r="C206" s="128" t="s">
        <v>5105</v>
      </c>
      <c r="D206" s="58" t="s">
        <v>69</v>
      </c>
      <c r="E206" s="58" t="s">
        <v>4945</v>
      </c>
      <c r="F206" s="58" t="s">
        <v>687</v>
      </c>
      <c r="G206" s="58">
        <v>86067018</v>
      </c>
    </row>
    <row r="207" spans="1:7" x14ac:dyDescent="0.2">
      <c r="A207" s="58">
        <v>203</v>
      </c>
      <c r="B207" s="58" t="s">
        <v>4950</v>
      </c>
      <c r="C207" s="128" t="s">
        <v>5106</v>
      </c>
      <c r="D207" s="58" t="s">
        <v>69</v>
      </c>
      <c r="E207" s="58" t="s">
        <v>4945</v>
      </c>
      <c r="F207" s="58" t="s">
        <v>687</v>
      </c>
      <c r="G207" s="130">
        <v>86085833</v>
      </c>
    </row>
    <row r="208" spans="1:7" x14ac:dyDescent="0.2">
      <c r="A208" s="58">
        <v>204</v>
      </c>
      <c r="B208" s="58" t="s">
        <v>4950</v>
      </c>
      <c r="C208" s="128" t="s">
        <v>5107</v>
      </c>
      <c r="D208" s="58" t="s">
        <v>69</v>
      </c>
      <c r="E208" s="58" t="s">
        <v>4945</v>
      </c>
      <c r="F208" s="58" t="s">
        <v>683</v>
      </c>
      <c r="G208" s="58">
        <v>1121943265</v>
      </c>
    </row>
    <row r="209" spans="1:15" x14ac:dyDescent="0.2">
      <c r="A209" s="58">
        <v>205</v>
      </c>
      <c r="B209" s="58" t="s">
        <v>4950</v>
      </c>
      <c r="C209" s="128" t="s">
        <v>5108</v>
      </c>
      <c r="D209" s="58" t="s">
        <v>69</v>
      </c>
      <c r="E209" s="58" t="s">
        <v>4945</v>
      </c>
      <c r="F209" s="58" t="s">
        <v>687</v>
      </c>
      <c r="G209" s="130">
        <v>1121839635</v>
      </c>
    </row>
    <row r="210" spans="1:15" x14ac:dyDescent="0.2">
      <c r="A210" s="58">
        <v>206</v>
      </c>
      <c r="B210" s="58" t="s">
        <v>4950</v>
      </c>
      <c r="C210" s="128" t="s">
        <v>5109</v>
      </c>
      <c r="D210" s="58" t="s">
        <v>69</v>
      </c>
      <c r="E210" s="58" t="s">
        <v>4945</v>
      </c>
      <c r="F210" s="58" t="s">
        <v>687</v>
      </c>
      <c r="G210" s="130">
        <v>52986533</v>
      </c>
      <c r="J210" s="136"/>
      <c r="K210" s="136"/>
      <c r="L210" s="136"/>
      <c r="M210" s="136"/>
      <c r="N210" s="136"/>
      <c r="O210" s="136"/>
    </row>
    <row r="211" spans="1:15" x14ac:dyDescent="0.2">
      <c r="A211" s="58">
        <v>207</v>
      </c>
      <c r="B211" s="58" t="s">
        <v>4950</v>
      </c>
      <c r="C211" s="128" t="s">
        <v>5110</v>
      </c>
      <c r="D211" s="58" t="s">
        <v>69</v>
      </c>
      <c r="E211" s="58" t="s">
        <v>4945</v>
      </c>
      <c r="F211" s="58" t="s">
        <v>686</v>
      </c>
      <c r="G211" s="130">
        <v>86050095</v>
      </c>
    </row>
    <row r="212" spans="1:15" x14ac:dyDescent="0.2">
      <c r="A212" s="58">
        <v>208</v>
      </c>
      <c r="B212" s="58" t="s">
        <v>4950</v>
      </c>
      <c r="C212" s="128" t="s">
        <v>5111</v>
      </c>
      <c r="D212" s="58" t="s">
        <v>69</v>
      </c>
      <c r="E212" s="58" t="s">
        <v>4945</v>
      </c>
      <c r="F212" s="58" t="s">
        <v>683</v>
      </c>
      <c r="G212" s="58">
        <v>1121904696</v>
      </c>
    </row>
    <row r="213" spans="1:15" x14ac:dyDescent="0.2">
      <c r="A213" s="58">
        <v>209</v>
      </c>
      <c r="B213" s="58" t="s">
        <v>4950</v>
      </c>
      <c r="C213" s="128" t="s">
        <v>5112</v>
      </c>
      <c r="D213" s="58" t="s">
        <v>69</v>
      </c>
      <c r="E213" s="58" t="s">
        <v>4945</v>
      </c>
      <c r="F213" s="58" t="s">
        <v>683</v>
      </c>
      <c r="G213" s="58">
        <v>52117362</v>
      </c>
    </row>
    <row r="214" spans="1:15" x14ac:dyDescent="0.2">
      <c r="A214" s="58">
        <v>210</v>
      </c>
      <c r="B214" s="58" t="s">
        <v>4950</v>
      </c>
      <c r="C214" s="128" t="s">
        <v>5113</v>
      </c>
      <c r="D214" s="58" t="s">
        <v>69</v>
      </c>
      <c r="E214" s="58" t="s">
        <v>4945</v>
      </c>
      <c r="F214" s="58" t="s">
        <v>687</v>
      </c>
      <c r="G214" s="58">
        <v>80921588</v>
      </c>
    </row>
    <row r="215" spans="1:15" x14ac:dyDescent="0.2">
      <c r="A215" s="58">
        <v>211</v>
      </c>
      <c r="B215" s="58" t="s">
        <v>4950</v>
      </c>
      <c r="C215" s="128" t="s">
        <v>5114</v>
      </c>
      <c r="D215" s="58" t="s">
        <v>69</v>
      </c>
      <c r="E215" s="58" t="s">
        <v>4945</v>
      </c>
      <c r="F215" s="58" t="s">
        <v>687</v>
      </c>
      <c r="G215" s="130">
        <v>17310507</v>
      </c>
    </row>
    <row r="216" spans="1:15" x14ac:dyDescent="0.2">
      <c r="A216" s="58">
        <v>212</v>
      </c>
      <c r="B216" s="58" t="s">
        <v>4950</v>
      </c>
      <c r="C216" s="128" t="s">
        <v>5115</v>
      </c>
      <c r="D216" s="58" t="s">
        <v>69</v>
      </c>
      <c r="E216" s="58" t="s">
        <v>4945</v>
      </c>
      <c r="F216" s="58" t="s">
        <v>687</v>
      </c>
      <c r="G216" s="130">
        <v>11443679</v>
      </c>
    </row>
    <row r="217" spans="1:15" x14ac:dyDescent="0.2">
      <c r="A217" s="58">
        <v>213</v>
      </c>
      <c r="B217" s="58" t="s">
        <v>4950</v>
      </c>
      <c r="C217" s="128" t="s">
        <v>5116</v>
      </c>
      <c r="D217" s="58" t="s">
        <v>69</v>
      </c>
      <c r="E217" s="58" t="s">
        <v>4945</v>
      </c>
      <c r="F217" s="58" t="s">
        <v>195</v>
      </c>
      <c r="G217" s="58">
        <v>86078074</v>
      </c>
    </row>
    <row r="218" spans="1:15" x14ac:dyDescent="0.2">
      <c r="A218" s="58">
        <v>214</v>
      </c>
      <c r="B218" s="58" t="s">
        <v>4950</v>
      </c>
      <c r="C218" s="128" t="s">
        <v>5117</v>
      </c>
      <c r="D218" s="58" t="s">
        <v>69</v>
      </c>
      <c r="E218" s="58" t="s">
        <v>4945</v>
      </c>
      <c r="F218" s="58" t="s">
        <v>683</v>
      </c>
      <c r="G218" s="130">
        <v>25415452</v>
      </c>
    </row>
    <row r="219" spans="1:15" x14ac:dyDescent="0.2">
      <c r="A219" s="58">
        <v>215</v>
      </c>
      <c r="B219" s="58" t="s">
        <v>4950</v>
      </c>
      <c r="C219" s="128" t="s">
        <v>5118</v>
      </c>
      <c r="D219" s="58" t="s">
        <v>69</v>
      </c>
      <c r="E219" s="58" t="s">
        <v>4945</v>
      </c>
      <c r="F219" s="58" t="s">
        <v>687</v>
      </c>
      <c r="G219" s="58">
        <v>41513706</v>
      </c>
    </row>
    <row r="220" spans="1:15" x14ac:dyDescent="0.2">
      <c r="A220" s="58">
        <v>216</v>
      </c>
      <c r="B220" s="58" t="s">
        <v>4950</v>
      </c>
      <c r="C220" s="128" t="s">
        <v>5119</v>
      </c>
      <c r="D220" s="58" t="s">
        <v>69</v>
      </c>
      <c r="E220" s="58" t="s">
        <v>4945</v>
      </c>
      <c r="F220" s="58" t="s">
        <v>687</v>
      </c>
      <c r="G220" s="58">
        <v>21167135</v>
      </c>
    </row>
    <row r="221" spans="1:15" x14ac:dyDescent="0.2">
      <c r="A221" s="58">
        <v>217</v>
      </c>
      <c r="B221" s="58" t="s">
        <v>4950</v>
      </c>
      <c r="C221" s="128" t="s">
        <v>5120</v>
      </c>
      <c r="D221" s="58" t="s">
        <v>69</v>
      </c>
      <c r="E221" s="58" t="s">
        <v>4945</v>
      </c>
      <c r="F221" s="58" t="s">
        <v>687</v>
      </c>
      <c r="G221" s="58">
        <v>1121904079</v>
      </c>
    </row>
    <row r="222" spans="1:15" x14ac:dyDescent="0.2">
      <c r="A222" s="58">
        <v>218</v>
      </c>
      <c r="B222" s="58" t="s">
        <v>4950</v>
      </c>
      <c r="C222" s="128" t="s">
        <v>5121</v>
      </c>
      <c r="D222" s="58" t="s">
        <v>69</v>
      </c>
      <c r="E222" s="58" t="s">
        <v>4945</v>
      </c>
      <c r="F222" s="58" t="s">
        <v>683</v>
      </c>
      <c r="G222" s="58">
        <v>51589040</v>
      </c>
    </row>
    <row r="223" spans="1:15" x14ac:dyDescent="0.2">
      <c r="A223" s="58">
        <v>219</v>
      </c>
      <c r="B223" s="58" t="s">
        <v>4950</v>
      </c>
      <c r="C223" s="128" t="s">
        <v>5122</v>
      </c>
      <c r="D223" s="58" t="s">
        <v>69</v>
      </c>
      <c r="E223" s="58" t="s">
        <v>4945</v>
      </c>
      <c r="F223" s="58" t="s">
        <v>683</v>
      </c>
      <c r="G223" s="130">
        <v>52998190</v>
      </c>
    </row>
    <row r="224" spans="1:15" x14ac:dyDescent="0.2">
      <c r="A224" s="58">
        <v>220</v>
      </c>
      <c r="B224" s="58" t="s">
        <v>4950</v>
      </c>
      <c r="C224" s="128" t="s">
        <v>5123</v>
      </c>
      <c r="D224" s="58" t="s">
        <v>69</v>
      </c>
      <c r="E224" s="58" t="s">
        <v>4945</v>
      </c>
      <c r="F224" s="58" t="s">
        <v>687</v>
      </c>
      <c r="G224" s="130">
        <v>1010165078</v>
      </c>
    </row>
    <row r="225" spans="1:7" x14ac:dyDescent="0.2">
      <c r="A225" s="58">
        <v>221</v>
      </c>
      <c r="B225" s="58" t="s">
        <v>4950</v>
      </c>
      <c r="C225" s="128" t="s">
        <v>5124</v>
      </c>
      <c r="D225" s="58" t="s">
        <v>69</v>
      </c>
      <c r="E225" s="58" t="s">
        <v>4945</v>
      </c>
      <c r="F225" s="58" t="s">
        <v>687</v>
      </c>
      <c r="G225" s="58">
        <v>12992135</v>
      </c>
    </row>
    <row r="226" spans="1:7" x14ac:dyDescent="0.2">
      <c r="A226" s="58">
        <v>222</v>
      </c>
      <c r="B226" s="58" t="s">
        <v>4950</v>
      </c>
      <c r="C226" s="128" t="s">
        <v>5125</v>
      </c>
      <c r="D226" s="58" t="s">
        <v>69</v>
      </c>
      <c r="E226" s="58" t="s">
        <v>4945</v>
      </c>
      <c r="F226" s="58" t="s">
        <v>687</v>
      </c>
      <c r="G226" s="58">
        <v>10295870</v>
      </c>
    </row>
    <row r="227" spans="1:7" x14ac:dyDescent="0.2">
      <c r="A227" s="58">
        <v>223</v>
      </c>
      <c r="B227" s="58" t="s">
        <v>4950</v>
      </c>
      <c r="C227" s="128" t="s">
        <v>5126</v>
      </c>
      <c r="D227" s="58" t="s">
        <v>69</v>
      </c>
      <c r="E227" s="58" t="s">
        <v>4945</v>
      </c>
      <c r="F227" s="58" t="s">
        <v>687</v>
      </c>
      <c r="G227" s="130">
        <v>40385498</v>
      </c>
    </row>
    <row r="228" spans="1:7" x14ac:dyDescent="0.2">
      <c r="A228" s="58">
        <v>224</v>
      </c>
      <c r="B228" s="58" t="s">
        <v>4950</v>
      </c>
      <c r="C228" s="128" t="s">
        <v>5127</v>
      </c>
      <c r="D228" s="58" t="s">
        <v>69</v>
      </c>
      <c r="E228" s="58" t="s">
        <v>4945</v>
      </c>
      <c r="F228" s="58" t="s">
        <v>687</v>
      </c>
      <c r="G228" s="58">
        <v>30081676</v>
      </c>
    </row>
    <row r="229" spans="1:7" x14ac:dyDescent="0.2">
      <c r="A229" s="58">
        <v>225</v>
      </c>
      <c r="B229" s="58" t="s">
        <v>4950</v>
      </c>
      <c r="C229" s="128" t="s">
        <v>5128</v>
      </c>
      <c r="D229" s="58" t="s">
        <v>69</v>
      </c>
      <c r="E229" s="58" t="s">
        <v>4945</v>
      </c>
      <c r="F229" s="58" t="s">
        <v>683</v>
      </c>
      <c r="G229" s="130">
        <v>1121885528</v>
      </c>
    </row>
    <row r="230" spans="1:7" x14ac:dyDescent="0.2">
      <c r="A230" s="58">
        <v>226</v>
      </c>
      <c r="B230" s="58" t="s">
        <v>4950</v>
      </c>
      <c r="C230" s="128" t="s">
        <v>5129</v>
      </c>
      <c r="D230" s="58" t="s">
        <v>69</v>
      </c>
      <c r="E230" s="58" t="s">
        <v>4945</v>
      </c>
      <c r="F230" s="58" t="s">
        <v>686</v>
      </c>
      <c r="G230" s="58">
        <v>17311757</v>
      </c>
    </row>
    <row r="231" spans="1:7" x14ac:dyDescent="0.2">
      <c r="A231" s="58">
        <v>227</v>
      </c>
      <c r="B231" s="58" t="s">
        <v>4950</v>
      </c>
      <c r="C231" s="128" t="s">
        <v>5130</v>
      </c>
      <c r="D231" s="58" t="s">
        <v>69</v>
      </c>
      <c r="E231" s="58" t="s">
        <v>4945</v>
      </c>
      <c r="F231" s="58" t="s">
        <v>683</v>
      </c>
      <c r="G231" s="58">
        <v>1121842701</v>
      </c>
    </row>
    <row r="232" spans="1:7" x14ac:dyDescent="0.2">
      <c r="A232" s="58">
        <v>228</v>
      </c>
      <c r="B232" s="58" t="s">
        <v>4950</v>
      </c>
      <c r="C232" s="128" t="s">
        <v>5131</v>
      </c>
      <c r="D232" s="58" t="s">
        <v>69</v>
      </c>
      <c r="E232" s="58" t="s">
        <v>4945</v>
      </c>
      <c r="F232" s="58" t="s">
        <v>683</v>
      </c>
      <c r="G232" s="58">
        <v>1121886276</v>
      </c>
    </row>
    <row r="233" spans="1:7" x14ac:dyDescent="0.2">
      <c r="A233" s="58">
        <v>229</v>
      </c>
      <c r="B233" s="58" t="s">
        <v>4950</v>
      </c>
      <c r="C233" s="128" t="s">
        <v>5132</v>
      </c>
      <c r="D233" s="58" t="s">
        <v>69</v>
      </c>
      <c r="E233" s="58" t="s">
        <v>4945</v>
      </c>
      <c r="F233" s="58" t="s">
        <v>686</v>
      </c>
      <c r="G233" s="130">
        <v>17340495</v>
      </c>
    </row>
    <row r="234" spans="1:7" x14ac:dyDescent="0.2">
      <c r="A234" s="58">
        <v>230</v>
      </c>
      <c r="B234" s="58" t="s">
        <v>4950</v>
      </c>
      <c r="C234" s="128" t="s">
        <v>5133</v>
      </c>
      <c r="D234" s="58" t="s">
        <v>69</v>
      </c>
      <c r="E234" s="58" t="s">
        <v>4945</v>
      </c>
      <c r="F234" s="58" t="s">
        <v>683</v>
      </c>
      <c r="G234" s="130">
        <v>17311534</v>
      </c>
    </row>
    <row r="235" spans="1:7" x14ac:dyDescent="0.2">
      <c r="A235" s="58">
        <v>231</v>
      </c>
      <c r="B235" s="58" t="s">
        <v>4950</v>
      </c>
      <c r="C235" s="128" t="s">
        <v>5134</v>
      </c>
      <c r="D235" s="58" t="s">
        <v>69</v>
      </c>
      <c r="E235" s="58" t="s">
        <v>4945</v>
      </c>
      <c r="F235" s="58" t="s">
        <v>683</v>
      </c>
      <c r="G235" s="130">
        <v>86069527</v>
      </c>
    </row>
    <row r="236" spans="1:7" x14ac:dyDescent="0.2">
      <c r="A236" s="58">
        <v>232</v>
      </c>
      <c r="B236" s="58" t="s">
        <v>4950</v>
      </c>
      <c r="C236" s="128" t="s">
        <v>5135</v>
      </c>
      <c r="D236" s="58" t="s">
        <v>69</v>
      </c>
      <c r="E236" s="58" t="s">
        <v>4945</v>
      </c>
      <c r="F236" s="58" t="s">
        <v>686</v>
      </c>
      <c r="G236" s="58">
        <v>86054936</v>
      </c>
    </row>
    <row r="237" spans="1:7" x14ac:dyDescent="0.2">
      <c r="A237" s="58">
        <v>233</v>
      </c>
      <c r="B237" s="58" t="s">
        <v>4950</v>
      </c>
      <c r="C237" s="128" t="s">
        <v>5136</v>
      </c>
      <c r="D237" s="58" t="s">
        <v>69</v>
      </c>
      <c r="E237" s="58" t="s">
        <v>4945</v>
      </c>
      <c r="F237" s="58" t="s">
        <v>683</v>
      </c>
      <c r="G237" s="58">
        <v>86042694</v>
      </c>
    </row>
    <row r="238" spans="1:7" x14ac:dyDescent="0.2">
      <c r="A238" s="58">
        <v>234</v>
      </c>
      <c r="B238" s="58" t="s">
        <v>4950</v>
      </c>
      <c r="C238" s="128" t="s">
        <v>5137</v>
      </c>
      <c r="D238" s="58" t="s">
        <v>69</v>
      </c>
      <c r="E238" s="58" t="s">
        <v>4945</v>
      </c>
      <c r="F238" s="58" t="s">
        <v>683</v>
      </c>
      <c r="G238" s="130">
        <v>86039944</v>
      </c>
    </row>
    <row r="239" spans="1:7" x14ac:dyDescent="0.2">
      <c r="A239" s="58">
        <v>235</v>
      </c>
      <c r="B239" s="58" t="s">
        <v>4950</v>
      </c>
      <c r="C239" s="128" t="s">
        <v>5138</v>
      </c>
      <c r="D239" s="58" t="s">
        <v>69</v>
      </c>
      <c r="E239" s="58" t="s">
        <v>4945</v>
      </c>
      <c r="F239" s="58" t="s">
        <v>683</v>
      </c>
      <c r="G239" s="58">
        <v>1121886758</v>
      </c>
    </row>
    <row r="240" spans="1:7" x14ac:dyDescent="0.2">
      <c r="A240" s="58">
        <v>236</v>
      </c>
      <c r="B240" s="58" t="s">
        <v>4950</v>
      </c>
      <c r="C240" s="128" t="s">
        <v>5139</v>
      </c>
      <c r="D240" s="58" t="s">
        <v>69</v>
      </c>
      <c r="E240" s="58" t="s">
        <v>4945</v>
      </c>
      <c r="F240" s="58" t="s">
        <v>683</v>
      </c>
      <c r="G240" s="58">
        <v>4792937</v>
      </c>
    </row>
    <row r="241" spans="1:7" x14ac:dyDescent="0.2">
      <c r="A241" s="58">
        <v>237</v>
      </c>
      <c r="B241" s="58" t="s">
        <v>4950</v>
      </c>
      <c r="C241" s="128" t="s">
        <v>5140</v>
      </c>
      <c r="D241" s="58" t="s">
        <v>69</v>
      </c>
      <c r="E241" s="58" t="s">
        <v>4945</v>
      </c>
      <c r="F241" s="58" t="s">
        <v>687</v>
      </c>
      <c r="G241" s="58">
        <v>1121816839</v>
      </c>
    </row>
    <row r="242" spans="1:7" x14ac:dyDescent="0.2">
      <c r="A242" s="58">
        <v>238</v>
      </c>
      <c r="B242" s="58" t="s">
        <v>4950</v>
      </c>
      <c r="C242" s="128" t="s">
        <v>5141</v>
      </c>
      <c r="D242" s="58" t="s">
        <v>69</v>
      </c>
      <c r="E242" s="58" t="s">
        <v>4945</v>
      </c>
      <c r="F242" s="58" t="s">
        <v>686</v>
      </c>
      <c r="G242" s="58">
        <v>40396531</v>
      </c>
    </row>
    <row r="243" spans="1:7" x14ac:dyDescent="0.2">
      <c r="A243" s="58">
        <v>239</v>
      </c>
      <c r="B243" s="58" t="s">
        <v>4950</v>
      </c>
      <c r="C243" s="128" t="s">
        <v>5142</v>
      </c>
      <c r="D243" s="58" t="s">
        <v>69</v>
      </c>
      <c r="E243" s="58" t="s">
        <v>4945</v>
      </c>
      <c r="F243" s="58" t="s">
        <v>686</v>
      </c>
      <c r="G243" s="130">
        <v>1121865781</v>
      </c>
    </row>
    <row r="244" spans="1:7" x14ac:dyDescent="0.2">
      <c r="A244" s="58">
        <v>240</v>
      </c>
      <c r="B244" s="58" t="s">
        <v>4950</v>
      </c>
      <c r="C244" s="128" t="s">
        <v>5143</v>
      </c>
      <c r="D244" s="58" t="s">
        <v>69</v>
      </c>
      <c r="E244" s="58" t="s">
        <v>4945</v>
      </c>
      <c r="F244" s="58" t="s">
        <v>683</v>
      </c>
      <c r="G244" s="58">
        <v>86077660</v>
      </c>
    </row>
    <row r="245" spans="1:7" x14ac:dyDescent="0.2">
      <c r="A245" s="58">
        <v>241</v>
      </c>
      <c r="B245" s="58" t="s">
        <v>4950</v>
      </c>
      <c r="C245" s="128" t="s">
        <v>5144</v>
      </c>
      <c r="D245" s="58" t="s">
        <v>69</v>
      </c>
      <c r="E245" s="58" t="s">
        <v>4945</v>
      </c>
      <c r="F245" s="58" t="s">
        <v>686</v>
      </c>
      <c r="G245" s="130">
        <v>86075917</v>
      </c>
    </row>
    <row r="246" spans="1:7" x14ac:dyDescent="0.2">
      <c r="A246" s="58">
        <v>242</v>
      </c>
      <c r="B246" s="58" t="s">
        <v>4950</v>
      </c>
      <c r="C246" s="128" t="s">
        <v>5145</v>
      </c>
      <c r="D246" s="58" t="s">
        <v>69</v>
      </c>
      <c r="E246" s="58" t="s">
        <v>4945</v>
      </c>
      <c r="F246" s="58" t="s">
        <v>683</v>
      </c>
      <c r="G246" s="130">
        <v>1121913636</v>
      </c>
    </row>
    <row r="247" spans="1:7" x14ac:dyDescent="0.2">
      <c r="A247" s="58">
        <v>243</v>
      </c>
      <c r="B247" s="58" t="s">
        <v>691</v>
      </c>
      <c r="C247" s="128" t="s">
        <v>836</v>
      </c>
      <c r="D247" s="58" t="s">
        <v>4948</v>
      </c>
      <c r="E247" s="58" t="s">
        <v>4944</v>
      </c>
      <c r="F247" s="58" t="s">
        <v>687</v>
      </c>
      <c r="G247" s="129">
        <v>21233546</v>
      </c>
    </row>
    <row r="248" spans="1:7" x14ac:dyDescent="0.2">
      <c r="A248" s="58">
        <v>244</v>
      </c>
      <c r="B248" s="58" t="s">
        <v>691</v>
      </c>
      <c r="C248" s="128" t="s">
        <v>5146</v>
      </c>
      <c r="D248" s="58" t="s">
        <v>4948</v>
      </c>
      <c r="E248" s="58" t="s">
        <v>4944</v>
      </c>
      <c r="F248" s="58" t="s">
        <v>687</v>
      </c>
      <c r="G248" s="129">
        <v>40376746</v>
      </c>
    </row>
    <row r="249" spans="1:7" x14ac:dyDescent="0.2">
      <c r="A249" s="58">
        <v>245</v>
      </c>
      <c r="B249" s="58" t="s">
        <v>691</v>
      </c>
      <c r="C249" s="128" t="s">
        <v>5147</v>
      </c>
      <c r="D249" s="58" t="s">
        <v>4948</v>
      </c>
      <c r="E249" s="58" t="s">
        <v>4944</v>
      </c>
      <c r="F249" s="58" t="s">
        <v>687</v>
      </c>
      <c r="G249" s="129">
        <v>17386739</v>
      </c>
    </row>
    <row r="250" spans="1:7" x14ac:dyDescent="0.2">
      <c r="A250" s="58">
        <v>246</v>
      </c>
      <c r="B250" s="58" t="s">
        <v>691</v>
      </c>
      <c r="C250" s="128" t="s">
        <v>5148</v>
      </c>
      <c r="D250" s="58" t="s">
        <v>4948</v>
      </c>
      <c r="E250" s="58" t="s">
        <v>4944</v>
      </c>
      <c r="F250" s="58" t="s">
        <v>687</v>
      </c>
      <c r="G250" s="129">
        <v>52104076</v>
      </c>
    </row>
    <row r="251" spans="1:7" x14ac:dyDescent="0.2">
      <c r="A251" s="58">
        <v>247</v>
      </c>
      <c r="B251" s="58" t="s">
        <v>691</v>
      </c>
      <c r="C251" s="128" t="s">
        <v>5149</v>
      </c>
      <c r="D251" s="58" t="s">
        <v>4948</v>
      </c>
      <c r="E251" s="58" t="s">
        <v>4944</v>
      </c>
      <c r="F251" s="58" t="s">
        <v>686</v>
      </c>
      <c r="G251" s="129">
        <v>33211633</v>
      </c>
    </row>
    <row r="252" spans="1:7" x14ac:dyDescent="0.2">
      <c r="A252" s="58">
        <v>248</v>
      </c>
      <c r="B252" s="58" t="s">
        <v>691</v>
      </c>
      <c r="C252" s="128" t="s">
        <v>981</v>
      </c>
      <c r="D252" s="58" t="s">
        <v>4948</v>
      </c>
      <c r="E252" s="58" t="s">
        <v>4944</v>
      </c>
      <c r="F252" s="58" t="s">
        <v>687</v>
      </c>
      <c r="G252" s="129">
        <v>40382398</v>
      </c>
    </row>
    <row r="253" spans="1:7" x14ac:dyDescent="0.2">
      <c r="A253" s="58">
        <v>249</v>
      </c>
      <c r="B253" s="58" t="s">
        <v>691</v>
      </c>
      <c r="C253" s="128" t="s">
        <v>977</v>
      </c>
      <c r="D253" s="58" t="s">
        <v>4948</v>
      </c>
      <c r="E253" s="58" t="s">
        <v>4944</v>
      </c>
      <c r="F253" s="58" t="s">
        <v>687</v>
      </c>
      <c r="G253" s="129">
        <v>40367668</v>
      </c>
    </row>
    <row r="254" spans="1:7" x14ac:dyDescent="0.2">
      <c r="A254" s="58">
        <v>250</v>
      </c>
      <c r="B254" s="58" t="s">
        <v>691</v>
      </c>
      <c r="C254" s="128" t="s">
        <v>1170</v>
      </c>
      <c r="D254" s="58" t="s">
        <v>4948</v>
      </c>
      <c r="E254" s="58" t="s">
        <v>4944</v>
      </c>
      <c r="F254" s="58" t="s">
        <v>687</v>
      </c>
      <c r="G254" s="129">
        <v>46673774</v>
      </c>
    </row>
    <row r="255" spans="1:7" x14ac:dyDescent="0.2">
      <c r="A255" s="58">
        <v>251</v>
      </c>
      <c r="B255" s="58" t="s">
        <v>691</v>
      </c>
      <c r="C255" s="128" t="s">
        <v>982</v>
      </c>
      <c r="D255" s="58" t="s">
        <v>4948</v>
      </c>
      <c r="E255" s="58" t="s">
        <v>4944</v>
      </c>
      <c r="F255" s="58" t="s">
        <v>687</v>
      </c>
      <c r="G255" s="129">
        <v>40397159</v>
      </c>
    </row>
    <row r="256" spans="1:7" x14ac:dyDescent="0.2">
      <c r="A256" s="58">
        <v>252</v>
      </c>
      <c r="B256" s="58" t="s">
        <v>691</v>
      </c>
      <c r="C256" s="128" t="s">
        <v>1173</v>
      </c>
      <c r="D256" s="58" t="s">
        <v>4948</v>
      </c>
      <c r="E256" s="58" t="s">
        <v>4944</v>
      </c>
      <c r="F256" s="58" t="s">
        <v>687</v>
      </c>
      <c r="G256" s="129">
        <v>40187435</v>
      </c>
    </row>
    <row r="257" spans="1:7" x14ac:dyDescent="0.2">
      <c r="A257" s="58">
        <v>253</v>
      </c>
      <c r="B257" s="58" t="s">
        <v>691</v>
      </c>
      <c r="C257" s="128" t="s">
        <v>5150</v>
      </c>
      <c r="D257" s="58" t="s">
        <v>4948</v>
      </c>
      <c r="E257" s="58" t="s">
        <v>4944</v>
      </c>
      <c r="F257" s="58" t="s">
        <v>687</v>
      </c>
      <c r="G257" s="129">
        <v>40376675</v>
      </c>
    </row>
    <row r="258" spans="1:7" x14ac:dyDescent="0.2">
      <c r="A258" s="58">
        <v>254</v>
      </c>
      <c r="B258" s="58" t="s">
        <v>691</v>
      </c>
      <c r="C258" s="128" t="s">
        <v>1160</v>
      </c>
      <c r="D258" s="58" t="s">
        <v>4948</v>
      </c>
      <c r="E258" s="58" t="s">
        <v>4944</v>
      </c>
      <c r="F258" s="58" t="s">
        <v>687</v>
      </c>
      <c r="G258" s="129">
        <v>86075388</v>
      </c>
    </row>
    <row r="259" spans="1:7" x14ac:dyDescent="0.2">
      <c r="A259" s="58">
        <v>255</v>
      </c>
      <c r="B259" s="58" t="s">
        <v>691</v>
      </c>
      <c r="C259" s="128" t="s">
        <v>1171</v>
      </c>
      <c r="D259" s="58" t="s">
        <v>4948</v>
      </c>
      <c r="E259" s="58" t="s">
        <v>4944</v>
      </c>
      <c r="F259" s="58" t="s">
        <v>687</v>
      </c>
      <c r="G259" s="129">
        <v>40394482</v>
      </c>
    </row>
    <row r="260" spans="1:7" x14ac:dyDescent="0.2">
      <c r="A260" s="58">
        <v>256</v>
      </c>
      <c r="B260" s="58" t="s">
        <v>691</v>
      </c>
      <c r="C260" s="128" t="s">
        <v>5151</v>
      </c>
      <c r="D260" s="58" t="s">
        <v>4948</v>
      </c>
      <c r="E260" s="58" t="s">
        <v>4944</v>
      </c>
      <c r="F260" s="58" t="s">
        <v>687</v>
      </c>
      <c r="G260" s="129">
        <v>39705828</v>
      </c>
    </row>
    <row r="261" spans="1:7" x14ac:dyDescent="0.2">
      <c r="A261" s="58">
        <v>257</v>
      </c>
      <c r="B261" s="58" t="s">
        <v>691</v>
      </c>
      <c r="C261" s="128" t="s">
        <v>5152</v>
      </c>
      <c r="D261" s="58" t="s">
        <v>4946</v>
      </c>
      <c r="E261" s="58" t="s">
        <v>4944</v>
      </c>
      <c r="F261" s="58" t="s">
        <v>687</v>
      </c>
      <c r="G261" s="129">
        <v>80188198</v>
      </c>
    </row>
    <row r="262" spans="1:7" x14ac:dyDescent="0.2">
      <c r="A262" s="58">
        <v>258</v>
      </c>
      <c r="B262" s="58" t="s">
        <v>691</v>
      </c>
      <c r="C262" s="128" t="s">
        <v>5153</v>
      </c>
      <c r="D262" s="58" t="s">
        <v>4946</v>
      </c>
      <c r="E262" s="58" t="s">
        <v>4944</v>
      </c>
      <c r="F262" s="58" t="s">
        <v>687</v>
      </c>
      <c r="G262" s="129">
        <v>40387972</v>
      </c>
    </row>
    <row r="263" spans="1:7" x14ac:dyDescent="0.2">
      <c r="A263" s="58">
        <v>259</v>
      </c>
      <c r="B263" s="58" t="s">
        <v>691</v>
      </c>
      <c r="C263" s="128" t="s">
        <v>5154</v>
      </c>
      <c r="D263" s="58" t="s">
        <v>4946</v>
      </c>
      <c r="E263" s="58" t="s">
        <v>4944</v>
      </c>
      <c r="F263" s="58" t="s">
        <v>687</v>
      </c>
      <c r="G263" s="129">
        <v>21231980</v>
      </c>
    </row>
    <row r="264" spans="1:7" x14ac:dyDescent="0.2">
      <c r="A264" s="58">
        <v>260</v>
      </c>
      <c r="B264" s="58" t="s">
        <v>691</v>
      </c>
      <c r="C264" s="128" t="s">
        <v>5155</v>
      </c>
      <c r="D264" s="58" t="s">
        <v>4946</v>
      </c>
      <c r="E264" s="58" t="s">
        <v>4944</v>
      </c>
      <c r="F264" s="58" t="s">
        <v>687</v>
      </c>
      <c r="G264" s="129">
        <v>21177125</v>
      </c>
    </row>
    <row r="265" spans="1:7" x14ac:dyDescent="0.2">
      <c r="A265" s="58">
        <v>261</v>
      </c>
      <c r="B265" s="58" t="s">
        <v>691</v>
      </c>
      <c r="C265" s="128" t="s">
        <v>1015</v>
      </c>
      <c r="D265" s="58" t="s">
        <v>4946</v>
      </c>
      <c r="E265" s="58" t="s">
        <v>4944</v>
      </c>
      <c r="F265" s="58" t="s">
        <v>686</v>
      </c>
      <c r="G265" s="129">
        <v>40376490</v>
      </c>
    </row>
    <row r="266" spans="1:7" x14ac:dyDescent="0.2">
      <c r="A266" s="58">
        <v>262</v>
      </c>
      <c r="B266" s="58" t="s">
        <v>691</v>
      </c>
      <c r="C266" s="128" t="s">
        <v>972</v>
      </c>
      <c r="D266" s="58" t="s">
        <v>4946</v>
      </c>
      <c r="E266" s="58" t="s">
        <v>4944</v>
      </c>
      <c r="F266" s="58" t="s">
        <v>683</v>
      </c>
      <c r="G266" s="129">
        <v>40392874</v>
      </c>
    </row>
    <row r="267" spans="1:7" x14ac:dyDescent="0.2">
      <c r="A267" s="58">
        <v>263</v>
      </c>
      <c r="B267" s="58" t="s">
        <v>691</v>
      </c>
      <c r="C267" s="128" t="s">
        <v>5156</v>
      </c>
      <c r="D267" s="58" t="s">
        <v>4946</v>
      </c>
      <c r="E267" s="58" t="s">
        <v>4944</v>
      </c>
      <c r="F267" s="58" t="s">
        <v>686</v>
      </c>
      <c r="G267" s="129">
        <v>21182324</v>
      </c>
    </row>
    <row r="268" spans="1:7" x14ac:dyDescent="0.2">
      <c r="A268" s="58">
        <v>264</v>
      </c>
      <c r="B268" s="58" t="s">
        <v>691</v>
      </c>
      <c r="C268" s="128" t="s">
        <v>5157</v>
      </c>
      <c r="D268" s="58" t="s">
        <v>4946</v>
      </c>
      <c r="E268" s="58" t="s">
        <v>4944</v>
      </c>
      <c r="F268" s="58" t="s">
        <v>687</v>
      </c>
      <c r="G268" s="129">
        <v>21238172</v>
      </c>
    </row>
    <row r="269" spans="1:7" x14ac:dyDescent="0.2">
      <c r="A269" s="58">
        <v>265</v>
      </c>
      <c r="B269" s="58" t="s">
        <v>691</v>
      </c>
      <c r="C269" s="128" t="s">
        <v>971</v>
      </c>
      <c r="D269" s="58" t="s">
        <v>4946</v>
      </c>
      <c r="E269" s="58" t="s">
        <v>4944</v>
      </c>
      <c r="F269" s="58" t="s">
        <v>686</v>
      </c>
      <c r="G269" s="129">
        <v>1121823875</v>
      </c>
    </row>
    <row r="270" spans="1:7" x14ac:dyDescent="0.2">
      <c r="A270" s="58">
        <v>266</v>
      </c>
      <c r="B270" s="58" t="s">
        <v>691</v>
      </c>
      <c r="C270" s="128" t="s">
        <v>5158</v>
      </c>
      <c r="D270" s="58" t="s">
        <v>4946</v>
      </c>
      <c r="E270" s="58" t="s">
        <v>4944</v>
      </c>
      <c r="F270" s="58" t="s">
        <v>686</v>
      </c>
      <c r="G270" s="129">
        <v>52706668</v>
      </c>
    </row>
    <row r="271" spans="1:7" x14ac:dyDescent="0.2">
      <c r="A271" s="58">
        <v>267</v>
      </c>
      <c r="B271" s="58" t="s">
        <v>691</v>
      </c>
      <c r="C271" s="128" t="s">
        <v>1024</v>
      </c>
      <c r="D271" s="58" t="s">
        <v>4946</v>
      </c>
      <c r="E271" s="58" t="s">
        <v>4944</v>
      </c>
      <c r="F271" s="58" t="s">
        <v>687</v>
      </c>
      <c r="G271" s="129">
        <v>40382391</v>
      </c>
    </row>
    <row r="272" spans="1:7" x14ac:dyDescent="0.2">
      <c r="A272" s="58">
        <v>268</v>
      </c>
      <c r="B272" s="58" t="s">
        <v>691</v>
      </c>
      <c r="C272" s="128" t="s">
        <v>1283</v>
      </c>
      <c r="D272" s="58" t="s">
        <v>4946</v>
      </c>
      <c r="E272" s="58" t="s">
        <v>4944</v>
      </c>
      <c r="F272" s="58" t="s">
        <v>683</v>
      </c>
      <c r="G272" s="129">
        <v>40375681</v>
      </c>
    </row>
    <row r="273" spans="1:7" x14ac:dyDescent="0.2">
      <c r="A273" s="58">
        <v>269</v>
      </c>
      <c r="B273" s="58" t="s">
        <v>691</v>
      </c>
      <c r="C273" s="128" t="s">
        <v>5159</v>
      </c>
      <c r="D273" s="58" t="s">
        <v>4946</v>
      </c>
      <c r="E273" s="58" t="s">
        <v>4944</v>
      </c>
      <c r="F273" s="58" t="s">
        <v>686</v>
      </c>
      <c r="G273" s="129">
        <v>86069392</v>
      </c>
    </row>
    <row r="274" spans="1:7" x14ac:dyDescent="0.2">
      <c r="A274" s="58">
        <v>270</v>
      </c>
      <c r="B274" s="58" t="s">
        <v>691</v>
      </c>
      <c r="C274" s="128" t="s">
        <v>5160</v>
      </c>
      <c r="D274" s="58" t="s">
        <v>4946</v>
      </c>
      <c r="E274" s="58" t="s">
        <v>4944</v>
      </c>
      <c r="F274" s="58" t="s">
        <v>686</v>
      </c>
      <c r="G274" s="129">
        <v>52666949</v>
      </c>
    </row>
    <row r="275" spans="1:7" x14ac:dyDescent="0.2">
      <c r="A275" s="58">
        <v>271</v>
      </c>
      <c r="B275" s="58" t="s">
        <v>691</v>
      </c>
      <c r="C275" s="128" t="s">
        <v>5161</v>
      </c>
      <c r="D275" s="58" t="s">
        <v>4946</v>
      </c>
      <c r="E275" s="58" t="s">
        <v>4944</v>
      </c>
      <c r="F275" s="58" t="s">
        <v>683</v>
      </c>
      <c r="G275" s="129">
        <v>40187772</v>
      </c>
    </row>
    <row r="276" spans="1:7" x14ac:dyDescent="0.2">
      <c r="A276" s="58">
        <v>272</v>
      </c>
      <c r="B276" s="58" t="s">
        <v>691</v>
      </c>
      <c r="C276" s="128" t="s">
        <v>5162</v>
      </c>
      <c r="D276" s="58" t="s">
        <v>69</v>
      </c>
      <c r="E276" s="58" t="s">
        <v>4945</v>
      </c>
      <c r="F276" s="58" t="s">
        <v>686</v>
      </c>
      <c r="G276" s="130">
        <v>8721310</v>
      </c>
    </row>
    <row r="277" spans="1:7" x14ac:dyDescent="0.2">
      <c r="A277" s="58">
        <v>273</v>
      </c>
      <c r="B277" s="58" t="s">
        <v>691</v>
      </c>
      <c r="C277" s="128" t="s">
        <v>5163</v>
      </c>
      <c r="D277" s="58" t="s">
        <v>69</v>
      </c>
      <c r="E277" s="58" t="s">
        <v>4945</v>
      </c>
      <c r="F277" s="58" t="s">
        <v>686</v>
      </c>
      <c r="G277" s="130">
        <v>40326520</v>
      </c>
    </row>
    <row r="278" spans="1:7" x14ac:dyDescent="0.2">
      <c r="A278" s="58">
        <v>274</v>
      </c>
      <c r="B278" s="58" t="s">
        <v>691</v>
      </c>
      <c r="C278" s="128" t="s">
        <v>5164</v>
      </c>
      <c r="D278" s="58" t="s">
        <v>69</v>
      </c>
      <c r="E278" s="58" t="s">
        <v>4945</v>
      </c>
      <c r="F278" s="58" t="s">
        <v>683</v>
      </c>
      <c r="G278" s="58">
        <v>40389179</v>
      </c>
    </row>
    <row r="279" spans="1:7" x14ac:dyDescent="0.2">
      <c r="A279" s="58">
        <v>275</v>
      </c>
      <c r="B279" s="58" t="s">
        <v>691</v>
      </c>
      <c r="C279" s="128" t="s">
        <v>5165</v>
      </c>
      <c r="D279" s="58" t="s">
        <v>69</v>
      </c>
      <c r="E279" s="58" t="s">
        <v>4945</v>
      </c>
      <c r="F279" s="58" t="s">
        <v>195</v>
      </c>
      <c r="G279" s="58">
        <v>21230873</v>
      </c>
    </row>
    <row r="280" spans="1:7" x14ac:dyDescent="0.2">
      <c r="A280" s="58">
        <v>276</v>
      </c>
      <c r="B280" s="58" t="s">
        <v>691</v>
      </c>
      <c r="C280" s="128" t="s">
        <v>5166</v>
      </c>
      <c r="D280" s="58" t="s">
        <v>69</v>
      </c>
      <c r="E280" s="58" t="s">
        <v>4945</v>
      </c>
      <c r="F280" s="58" t="s">
        <v>683</v>
      </c>
      <c r="G280" s="130">
        <v>40341833</v>
      </c>
    </row>
    <row r="281" spans="1:7" x14ac:dyDescent="0.2">
      <c r="A281" s="58">
        <v>277</v>
      </c>
      <c r="B281" s="58" t="s">
        <v>691</v>
      </c>
      <c r="C281" s="128" t="s">
        <v>5167</v>
      </c>
      <c r="D281" s="58" t="s">
        <v>69</v>
      </c>
      <c r="E281" s="58" t="s">
        <v>4945</v>
      </c>
      <c r="F281" s="58" t="s">
        <v>683</v>
      </c>
      <c r="G281" s="129">
        <v>40333418</v>
      </c>
    </row>
    <row r="282" spans="1:7" x14ac:dyDescent="0.2">
      <c r="A282" s="58">
        <v>278</v>
      </c>
      <c r="B282" s="58" t="s">
        <v>691</v>
      </c>
      <c r="C282" s="128" t="s">
        <v>5168</v>
      </c>
      <c r="D282" s="58" t="s">
        <v>69</v>
      </c>
      <c r="E282" s="58" t="s">
        <v>4945</v>
      </c>
      <c r="F282" s="58" t="s">
        <v>686</v>
      </c>
      <c r="G282" s="130">
        <v>40333511</v>
      </c>
    </row>
    <row r="283" spans="1:7" x14ac:dyDescent="0.2">
      <c r="A283" s="58">
        <v>279</v>
      </c>
      <c r="B283" s="58" t="s">
        <v>691</v>
      </c>
      <c r="C283" s="128" t="s">
        <v>5169</v>
      </c>
      <c r="D283" s="58" t="s">
        <v>69</v>
      </c>
      <c r="E283" s="58" t="s">
        <v>4945</v>
      </c>
      <c r="F283" s="58" t="s">
        <v>683</v>
      </c>
      <c r="G283" s="130">
        <v>40442365</v>
      </c>
    </row>
    <row r="284" spans="1:7" x14ac:dyDescent="0.2">
      <c r="A284" s="58">
        <v>280</v>
      </c>
      <c r="B284" s="58" t="s">
        <v>691</v>
      </c>
      <c r="C284" s="128" t="s">
        <v>5170</v>
      </c>
      <c r="D284" s="58" t="s">
        <v>69</v>
      </c>
      <c r="E284" s="58" t="s">
        <v>4945</v>
      </c>
      <c r="F284" s="58" t="s">
        <v>683</v>
      </c>
      <c r="G284" s="58">
        <v>73577541</v>
      </c>
    </row>
    <row r="285" spans="1:7" x14ac:dyDescent="0.2">
      <c r="A285" s="58">
        <v>281</v>
      </c>
      <c r="B285" s="58" t="s">
        <v>691</v>
      </c>
      <c r="C285" s="128" t="s">
        <v>5171</v>
      </c>
      <c r="D285" s="58" t="s">
        <v>69</v>
      </c>
      <c r="E285" s="58" t="s">
        <v>4945</v>
      </c>
      <c r="F285" s="58" t="s">
        <v>686</v>
      </c>
      <c r="G285" s="58">
        <v>52334553</v>
      </c>
    </row>
    <row r="286" spans="1:7" x14ac:dyDescent="0.2">
      <c r="A286" s="58">
        <v>282</v>
      </c>
      <c r="B286" s="58" t="s">
        <v>691</v>
      </c>
      <c r="C286" s="128" t="s">
        <v>5172</v>
      </c>
      <c r="D286" s="58" t="s">
        <v>69</v>
      </c>
      <c r="E286" s="58" t="s">
        <v>4945</v>
      </c>
      <c r="F286" s="58" t="s">
        <v>683</v>
      </c>
      <c r="G286" s="58">
        <v>40189120</v>
      </c>
    </row>
    <row r="287" spans="1:7" x14ac:dyDescent="0.2">
      <c r="A287" s="58">
        <v>283</v>
      </c>
      <c r="B287" s="58" t="s">
        <v>691</v>
      </c>
      <c r="C287" s="128" t="s">
        <v>5173</v>
      </c>
      <c r="D287" s="58" t="s">
        <v>69</v>
      </c>
      <c r="E287" s="58" t="s">
        <v>4945</v>
      </c>
      <c r="F287" s="58" t="s">
        <v>683</v>
      </c>
      <c r="G287" s="58">
        <v>1121838877</v>
      </c>
    </row>
    <row r="288" spans="1:7" x14ac:dyDescent="0.2">
      <c r="A288" s="58">
        <v>284</v>
      </c>
      <c r="B288" s="58" t="s">
        <v>691</v>
      </c>
      <c r="C288" s="128" t="s">
        <v>5174</v>
      </c>
      <c r="D288" s="58" t="s">
        <v>69</v>
      </c>
      <c r="E288" s="58" t="s">
        <v>4945</v>
      </c>
      <c r="F288" s="58" t="s">
        <v>686</v>
      </c>
      <c r="G288" s="58">
        <v>41470464</v>
      </c>
    </row>
    <row r="289" spans="1:7" x14ac:dyDescent="0.2">
      <c r="A289" s="58">
        <v>285</v>
      </c>
      <c r="B289" s="58" t="s">
        <v>691</v>
      </c>
      <c r="C289" s="128" t="s">
        <v>5175</v>
      </c>
      <c r="D289" s="58" t="s">
        <v>69</v>
      </c>
      <c r="E289" s="58" t="s">
        <v>4945</v>
      </c>
      <c r="F289" s="58" t="s">
        <v>687</v>
      </c>
      <c r="G289" s="58">
        <v>10243619</v>
      </c>
    </row>
    <row r="290" spans="1:7" x14ac:dyDescent="0.2">
      <c r="A290" s="58">
        <v>286</v>
      </c>
      <c r="B290" s="58" t="s">
        <v>691</v>
      </c>
      <c r="C290" s="128" t="s">
        <v>5176</v>
      </c>
      <c r="D290" s="58" t="s">
        <v>69</v>
      </c>
      <c r="E290" s="58" t="s">
        <v>4945</v>
      </c>
      <c r="F290" s="58" t="s">
        <v>687</v>
      </c>
      <c r="G290" s="58">
        <v>70100954</v>
      </c>
    </row>
    <row r="291" spans="1:7" x14ac:dyDescent="0.2">
      <c r="A291" s="58">
        <v>287</v>
      </c>
      <c r="B291" s="58" t="s">
        <v>691</v>
      </c>
      <c r="C291" s="128" t="s">
        <v>5177</v>
      </c>
      <c r="D291" s="58" t="s">
        <v>69</v>
      </c>
      <c r="E291" s="58" t="s">
        <v>4945</v>
      </c>
      <c r="F291" s="58" t="s">
        <v>683</v>
      </c>
      <c r="G291" s="130">
        <v>52961152</v>
      </c>
    </row>
    <row r="292" spans="1:7" x14ac:dyDescent="0.2">
      <c r="A292" s="58">
        <v>288</v>
      </c>
      <c r="B292" s="58" t="s">
        <v>691</v>
      </c>
      <c r="C292" s="128" t="s">
        <v>5178</v>
      </c>
      <c r="D292" s="58" t="s">
        <v>69</v>
      </c>
      <c r="E292" s="58" t="s">
        <v>4945</v>
      </c>
      <c r="F292" s="58" t="s">
        <v>686</v>
      </c>
      <c r="G292" s="58">
        <v>21190305</v>
      </c>
    </row>
    <row r="293" spans="1:7" x14ac:dyDescent="0.2">
      <c r="A293" s="58">
        <v>289</v>
      </c>
      <c r="B293" s="58" t="s">
        <v>691</v>
      </c>
      <c r="C293" s="128" t="s">
        <v>5179</v>
      </c>
      <c r="D293" s="58" t="s">
        <v>69</v>
      </c>
      <c r="E293" s="58" t="s">
        <v>4945</v>
      </c>
      <c r="F293" s="58" t="s">
        <v>686</v>
      </c>
      <c r="G293" s="58">
        <v>40394571</v>
      </c>
    </row>
    <row r="294" spans="1:7" x14ac:dyDescent="0.2">
      <c r="A294" s="58">
        <v>290</v>
      </c>
      <c r="B294" s="58" t="s">
        <v>691</v>
      </c>
      <c r="C294" s="128" t="s">
        <v>5180</v>
      </c>
      <c r="D294" s="58" t="s">
        <v>69</v>
      </c>
      <c r="E294" s="58" t="s">
        <v>4945</v>
      </c>
      <c r="F294" s="58" t="s">
        <v>684</v>
      </c>
      <c r="G294" s="58">
        <v>21238395</v>
      </c>
    </row>
    <row r="295" spans="1:7" x14ac:dyDescent="0.2">
      <c r="A295" s="58">
        <v>291</v>
      </c>
      <c r="B295" s="58" t="s">
        <v>691</v>
      </c>
      <c r="C295" s="128" t="s">
        <v>5181</v>
      </c>
      <c r="D295" s="58" t="s">
        <v>69</v>
      </c>
      <c r="E295" s="58" t="s">
        <v>4945</v>
      </c>
      <c r="F295" s="58" t="s">
        <v>683</v>
      </c>
      <c r="G295" s="130">
        <v>40403145</v>
      </c>
    </row>
    <row r="296" spans="1:7" x14ac:dyDescent="0.2">
      <c r="A296" s="58">
        <v>292</v>
      </c>
      <c r="B296" s="58" t="s">
        <v>691</v>
      </c>
      <c r="C296" s="128" t="s">
        <v>5182</v>
      </c>
      <c r="D296" s="58" t="s">
        <v>69</v>
      </c>
      <c r="E296" s="58" t="s">
        <v>4945</v>
      </c>
      <c r="F296" s="58" t="s">
        <v>686</v>
      </c>
      <c r="G296" s="58">
        <v>71708180</v>
      </c>
    </row>
    <row r="297" spans="1:7" x14ac:dyDescent="0.2">
      <c r="A297" s="58">
        <v>293</v>
      </c>
      <c r="B297" s="58" t="s">
        <v>691</v>
      </c>
      <c r="C297" s="128" t="s">
        <v>5183</v>
      </c>
      <c r="D297" s="58" t="s">
        <v>69</v>
      </c>
      <c r="E297" s="58" t="s">
        <v>4945</v>
      </c>
      <c r="F297" s="58" t="s">
        <v>683</v>
      </c>
      <c r="G297" s="58">
        <v>1115720466</v>
      </c>
    </row>
    <row r="298" spans="1:7" x14ac:dyDescent="0.2">
      <c r="A298" s="58">
        <v>294</v>
      </c>
      <c r="B298" s="58" t="s">
        <v>691</v>
      </c>
      <c r="C298" s="128" t="s">
        <v>5184</v>
      </c>
      <c r="D298" s="58" t="s">
        <v>69</v>
      </c>
      <c r="E298" s="58" t="s">
        <v>4945</v>
      </c>
      <c r="F298" s="58" t="s">
        <v>683</v>
      </c>
      <c r="G298" s="130">
        <v>40186412</v>
      </c>
    </row>
    <row r="299" spans="1:7" x14ac:dyDescent="0.2">
      <c r="A299" s="58">
        <v>295</v>
      </c>
      <c r="B299" s="58" t="s">
        <v>691</v>
      </c>
      <c r="C299" s="128" t="s">
        <v>5185</v>
      </c>
      <c r="D299" s="58" t="s">
        <v>69</v>
      </c>
      <c r="E299" s="58" t="s">
        <v>4945</v>
      </c>
      <c r="F299" s="58" t="s">
        <v>686</v>
      </c>
      <c r="G299" s="131">
        <v>65756181</v>
      </c>
    </row>
    <row r="300" spans="1:7" x14ac:dyDescent="0.2">
      <c r="A300" s="58">
        <v>296</v>
      </c>
      <c r="B300" s="58" t="s">
        <v>691</v>
      </c>
      <c r="C300" s="128" t="s">
        <v>5186</v>
      </c>
      <c r="D300" s="58" t="s">
        <v>69</v>
      </c>
      <c r="E300" s="58" t="s">
        <v>4945</v>
      </c>
      <c r="F300" s="58" t="s">
        <v>686</v>
      </c>
      <c r="G300" s="58">
        <v>40382183</v>
      </c>
    </row>
    <row r="301" spans="1:7" x14ac:dyDescent="0.2">
      <c r="A301" s="58">
        <v>297</v>
      </c>
      <c r="B301" s="58" t="s">
        <v>691</v>
      </c>
      <c r="C301" s="128" t="s">
        <v>5187</v>
      </c>
      <c r="D301" s="58" t="s">
        <v>69</v>
      </c>
      <c r="E301" s="58" t="s">
        <v>4945</v>
      </c>
      <c r="F301" s="58" t="s">
        <v>686</v>
      </c>
      <c r="G301" s="58">
        <v>86055955</v>
      </c>
    </row>
    <row r="302" spans="1:7" x14ac:dyDescent="0.2">
      <c r="A302" s="58">
        <v>298</v>
      </c>
      <c r="B302" s="58" t="s">
        <v>691</v>
      </c>
      <c r="C302" s="128" t="s">
        <v>5188</v>
      </c>
      <c r="D302" s="58" t="s">
        <v>69</v>
      </c>
      <c r="E302" s="58" t="s">
        <v>4945</v>
      </c>
      <c r="F302" s="58" t="s">
        <v>686</v>
      </c>
      <c r="G302" s="130">
        <v>1047413436</v>
      </c>
    </row>
    <row r="303" spans="1:7" x14ac:dyDescent="0.2">
      <c r="A303" s="58">
        <v>299</v>
      </c>
      <c r="B303" s="58" t="s">
        <v>691</v>
      </c>
      <c r="C303" s="128" t="s">
        <v>5189</v>
      </c>
      <c r="D303" s="58" t="s">
        <v>69</v>
      </c>
      <c r="E303" s="58" t="s">
        <v>4945</v>
      </c>
      <c r="F303" s="58" t="s">
        <v>686</v>
      </c>
      <c r="G303" s="58">
        <v>40365105</v>
      </c>
    </row>
    <row r="304" spans="1:7" x14ac:dyDescent="0.2">
      <c r="A304" s="58">
        <v>300</v>
      </c>
      <c r="B304" s="58" t="s">
        <v>691</v>
      </c>
      <c r="C304" s="128" t="s">
        <v>5190</v>
      </c>
      <c r="D304" s="58" t="s">
        <v>69</v>
      </c>
      <c r="E304" s="58" t="s">
        <v>4945</v>
      </c>
      <c r="F304" s="58" t="s">
        <v>686</v>
      </c>
      <c r="G304" s="130">
        <v>21243696</v>
      </c>
    </row>
    <row r="305" spans="1:7" x14ac:dyDescent="0.2">
      <c r="A305" s="58">
        <v>301</v>
      </c>
      <c r="B305" s="58" t="s">
        <v>691</v>
      </c>
      <c r="C305" s="128" t="s">
        <v>5191</v>
      </c>
      <c r="D305" s="58" t="s">
        <v>69</v>
      </c>
      <c r="E305" s="58" t="s">
        <v>4945</v>
      </c>
      <c r="F305" s="58" t="s">
        <v>683</v>
      </c>
      <c r="G305" s="129">
        <v>79448881</v>
      </c>
    </row>
    <row r="306" spans="1:7" x14ac:dyDescent="0.2">
      <c r="A306" s="58">
        <v>302</v>
      </c>
      <c r="B306" s="58" t="s">
        <v>691</v>
      </c>
      <c r="C306" s="128" t="s">
        <v>5192</v>
      </c>
      <c r="D306" s="58" t="s">
        <v>69</v>
      </c>
      <c r="E306" s="58" t="s">
        <v>4945</v>
      </c>
      <c r="F306" s="58" t="s">
        <v>686</v>
      </c>
      <c r="G306" s="58">
        <v>21180144</v>
      </c>
    </row>
    <row r="307" spans="1:7" x14ac:dyDescent="0.2">
      <c r="A307" s="58">
        <v>303</v>
      </c>
      <c r="B307" s="58" t="s">
        <v>691</v>
      </c>
      <c r="C307" s="128" t="s">
        <v>5193</v>
      </c>
      <c r="D307" s="58" t="s">
        <v>69</v>
      </c>
      <c r="E307" s="58" t="s">
        <v>4945</v>
      </c>
      <c r="F307" s="58" t="s">
        <v>687</v>
      </c>
      <c r="G307" s="58">
        <v>37556456</v>
      </c>
    </row>
    <row r="308" spans="1:7" x14ac:dyDescent="0.2">
      <c r="A308" s="58">
        <v>304</v>
      </c>
      <c r="B308" s="58" t="s">
        <v>691</v>
      </c>
      <c r="C308" s="128" t="s">
        <v>5194</v>
      </c>
      <c r="D308" s="58" t="s">
        <v>69</v>
      </c>
      <c r="E308" s="58" t="s">
        <v>4945</v>
      </c>
      <c r="F308" s="58" t="s">
        <v>687</v>
      </c>
      <c r="G308" s="58">
        <v>1143349827</v>
      </c>
    </row>
    <row r="309" spans="1:7" x14ac:dyDescent="0.2">
      <c r="A309" s="58">
        <v>305</v>
      </c>
      <c r="B309" s="58" t="s">
        <v>691</v>
      </c>
      <c r="C309" s="128" t="s">
        <v>5195</v>
      </c>
      <c r="D309" s="58" t="s">
        <v>69</v>
      </c>
      <c r="E309" s="58" t="s">
        <v>4945</v>
      </c>
      <c r="F309" s="58" t="s">
        <v>683</v>
      </c>
      <c r="G309" s="58">
        <v>1126587614</v>
      </c>
    </row>
    <row r="310" spans="1:7" x14ac:dyDescent="0.2">
      <c r="A310" s="58">
        <v>306</v>
      </c>
      <c r="B310" s="58" t="s">
        <v>691</v>
      </c>
      <c r="C310" s="128" t="s">
        <v>5196</v>
      </c>
      <c r="D310" s="58" t="s">
        <v>69</v>
      </c>
      <c r="E310" s="58" t="s">
        <v>4945</v>
      </c>
      <c r="F310" s="58" t="s">
        <v>686</v>
      </c>
      <c r="G310" s="58">
        <v>1121824755</v>
      </c>
    </row>
    <row r="311" spans="1:7" x14ac:dyDescent="0.2">
      <c r="A311" s="58">
        <v>307</v>
      </c>
      <c r="B311" s="58" t="s">
        <v>691</v>
      </c>
      <c r="C311" s="128" t="s">
        <v>5197</v>
      </c>
      <c r="D311" s="58" t="s">
        <v>69</v>
      </c>
      <c r="E311" s="58" t="s">
        <v>4945</v>
      </c>
      <c r="F311" s="58" t="s">
        <v>683</v>
      </c>
      <c r="G311" s="58">
        <v>1121847601</v>
      </c>
    </row>
    <row r="312" spans="1:7" x14ac:dyDescent="0.2">
      <c r="A312" s="58">
        <v>308</v>
      </c>
      <c r="B312" s="58" t="s">
        <v>691</v>
      </c>
      <c r="C312" s="128" t="s">
        <v>5198</v>
      </c>
      <c r="D312" s="58" t="s">
        <v>69</v>
      </c>
      <c r="E312" s="58" t="s">
        <v>4945</v>
      </c>
      <c r="F312" s="58" t="s">
        <v>686</v>
      </c>
      <c r="G312" s="130">
        <v>86087997</v>
      </c>
    </row>
    <row r="313" spans="1:7" x14ac:dyDescent="0.2">
      <c r="A313" s="58">
        <v>309</v>
      </c>
      <c r="B313" s="58" t="s">
        <v>691</v>
      </c>
      <c r="C313" s="128" t="s">
        <v>5199</v>
      </c>
      <c r="D313" s="58" t="s">
        <v>69</v>
      </c>
      <c r="E313" s="58" t="s">
        <v>4945</v>
      </c>
      <c r="F313" s="58" t="s">
        <v>683</v>
      </c>
      <c r="G313" s="130">
        <v>1121858567</v>
      </c>
    </row>
    <row r="314" spans="1:7" x14ac:dyDescent="0.2">
      <c r="A314" s="58">
        <v>310</v>
      </c>
      <c r="B314" s="58" t="s">
        <v>691</v>
      </c>
      <c r="C314" s="128" t="s">
        <v>5200</v>
      </c>
      <c r="D314" s="58" t="s">
        <v>69</v>
      </c>
      <c r="E314" s="58" t="s">
        <v>4945</v>
      </c>
      <c r="F314" s="58" t="s">
        <v>686</v>
      </c>
      <c r="G314" s="58">
        <v>21190029</v>
      </c>
    </row>
    <row r="315" spans="1:7" x14ac:dyDescent="0.2">
      <c r="A315" s="58">
        <v>311</v>
      </c>
      <c r="B315" s="58" t="s">
        <v>691</v>
      </c>
      <c r="C315" s="128" t="s">
        <v>5201</v>
      </c>
      <c r="D315" s="58" t="s">
        <v>69</v>
      </c>
      <c r="E315" s="58" t="s">
        <v>4945</v>
      </c>
      <c r="F315" s="58" t="s">
        <v>686</v>
      </c>
      <c r="G315" s="130">
        <v>40388478</v>
      </c>
    </row>
    <row r="316" spans="1:7" x14ac:dyDescent="0.2">
      <c r="A316" s="58">
        <v>312</v>
      </c>
      <c r="B316" s="58" t="s">
        <v>691</v>
      </c>
      <c r="C316" s="128" t="s">
        <v>1159</v>
      </c>
      <c r="D316" s="58" t="s">
        <v>69</v>
      </c>
      <c r="E316" s="58" t="s">
        <v>4945</v>
      </c>
      <c r="F316" s="58" t="s">
        <v>687</v>
      </c>
      <c r="G316" s="129">
        <v>40416639</v>
      </c>
    </row>
    <row r="317" spans="1:7" x14ac:dyDescent="0.2">
      <c r="A317" s="58">
        <v>313</v>
      </c>
      <c r="B317" s="58" t="s">
        <v>691</v>
      </c>
      <c r="C317" s="128" t="s">
        <v>5202</v>
      </c>
      <c r="D317" s="58" t="s">
        <v>69</v>
      </c>
      <c r="E317" s="58" t="s">
        <v>4945</v>
      </c>
      <c r="F317" s="58" t="s">
        <v>683</v>
      </c>
      <c r="G317" s="58">
        <v>1016021210</v>
      </c>
    </row>
    <row r="318" spans="1:7" x14ac:dyDescent="0.2">
      <c r="A318" s="58">
        <v>314</v>
      </c>
      <c r="B318" s="58" t="s">
        <v>691</v>
      </c>
      <c r="C318" s="128" t="s">
        <v>5203</v>
      </c>
      <c r="D318" s="58" t="s">
        <v>69</v>
      </c>
      <c r="E318" s="58" t="s">
        <v>4945</v>
      </c>
      <c r="F318" s="58" t="s">
        <v>683</v>
      </c>
      <c r="G318" s="58">
        <v>86078438</v>
      </c>
    </row>
    <row r="319" spans="1:7" x14ac:dyDescent="0.2">
      <c r="A319" s="58">
        <v>315</v>
      </c>
      <c r="B319" s="58" t="s">
        <v>691</v>
      </c>
      <c r="C319" s="128" t="s">
        <v>5204</v>
      </c>
      <c r="D319" s="58" t="s">
        <v>69</v>
      </c>
      <c r="E319" s="58" t="s">
        <v>4945</v>
      </c>
      <c r="F319" s="58" t="s">
        <v>683</v>
      </c>
      <c r="G319" s="58">
        <v>1121871521</v>
      </c>
    </row>
    <row r="320" spans="1:7" x14ac:dyDescent="0.2">
      <c r="A320" s="58">
        <v>316</v>
      </c>
      <c r="B320" s="58" t="s">
        <v>691</v>
      </c>
      <c r="C320" s="128" t="s">
        <v>5205</v>
      </c>
      <c r="D320" s="58" t="s">
        <v>69</v>
      </c>
      <c r="E320" s="58" t="s">
        <v>4945</v>
      </c>
      <c r="F320" s="58" t="s">
        <v>683</v>
      </c>
      <c r="G320" s="58">
        <v>1121901601</v>
      </c>
    </row>
    <row r="321" spans="1:7" x14ac:dyDescent="0.2">
      <c r="A321" s="58">
        <v>317</v>
      </c>
      <c r="B321" s="58" t="s">
        <v>691</v>
      </c>
      <c r="C321" s="128" t="s">
        <v>5206</v>
      </c>
      <c r="D321" s="58" t="s">
        <v>69</v>
      </c>
      <c r="E321" s="58" t="s">
        <v>4945</v>
      </c>
      <c r="F321" s="58" t="s">
        <v>683</v>
      </c>
      <c r="G321" s="130">
        <v>1121861460</v>
      </c>
    </row>
    <row r="322" spans="1:7" x14ac:dyDescent="0.2">
      <c r="A322" s="58">
        <v>318</v>
      </c>
      <c r="B322" s="58" t="s">
        <v>691</v>
      </c>
      <c r="C322" s="128" t="s">
        <v>5207</v>
      </c>
      <c r="D322" s="58" t="s">
        <v>69</v>
      </c>
      <c r="E322" s="58" t="s">
        <v>4945</v>
      </c>
      <c r="F322" s="58" t="s">
        <v>683</v>
      </c>
      <c r="G322" s="129">
        <v>40384508</v>
      </c>
    </row>
    <row r="323" spans="1:7" x14ac:dyDescent="0.2">
      <c r="A323" s="58">
        <v>319</v>
      </c>
      <c r="B323" s="58" t="s">
        <v>691</v>
      </c>
      <c r="C323" s="128" t="s">
        <v>5208</v>
      </c>
      <c r="D323" s="58" t="s">
        <v>69</v>
      </c>
      <c r="E323" s="58" t="s">
        <v>4945</v>
      </c>
      <c r="F323" s="58" t="s">
        <v>687</v>
      </c>
      <c r="G323" s="58">
        <v>19073834</v>
      </c>
    </row>
    <row r="324" spans="1:7" x14ac:dyDescent="0.2">
      <c r="A324" s="58">
        <v>320</v>
      </c>
      <c r="B324" s="58" t="s">
        <v>691</v>
      </c>
      <c r="C324" s="128" t="s">
        <v>5209</v>
      </c>
      <c r="D324" s="58" t="s">
        <v>69</v>
      </c>
      <c r="E324" s="58" t="s">
        <v>4945</v>
      </c>
      <c r="F324" s="58" t="s">
        <v>686</v>
      </c>
      <c r="G324" s="58">
        <v>52868864</v>
      </c>
    </row>
    <row r="325" spans="1:7" x14ac:dyDescent="0.2">
      <c r="A325" s="58">
        <v>321</v>
      </c>
      <c r="B325" s="58" t="s">
        <v>691</v>
      </c>
      <c r="C325" s="128" t="s">
        <v>5210</v>
      </c>
      <c r="D325" s="58" t="s">
        <v>69</v>
      </c>
      <c r="E325" s="58" t="s">
        <v>4945</v>
      </c>
      <c r="F325" s="58" t="s">
        <v>686</v>
      </c>
      <c r="G325" s="58">
        <v>40390529</v>
      </c>
    </row>
    <row r="326" spans="1:7" x14ac:dyDescent="0.2">
      <c r="A326" s="58">
        <v>322</v>
      </c>
      <c r="B326" s="58" t="s">
        <v>691</v>
      </c>
      <c r="C326" s="128" t="s">
        <v>5211</v>
      </c>
      <c r="D326" s="58" t="s">
        <v>69</v>
      </c>
      <c r="E326" s="58" t="s">
        <v>4945</v>
      </c>
      <c r="F326" s="58" t="s">
        <v>686</v>
      </c>
      <c r="G326" s="130">
        <v>63287948</v>
      </c>
    </row>
    <row r="327" spans="1:7" x14ac:dyDescent="0.2">
      <c r="A327" s="58">
        <v>323</v>
      </c>
      <c r="B327" s="58" t="s">
        <v>691</v>
      </c>
      <c r="C327" s="128" t="s">
        <v>5212</v>
      </c>
      <c r="D327" s="58" t="s">
        <v>69</v>
      </c>
      <c r="E327" s="58" t="s">
        <v>4945</v>
      </c>
      <c r="F327" s="58" t="s">
        <v>687</v>
      </c>
      <c r="G327" s="58">
        <v>40378967</v>
      </c>
    </row>
    <row r="328" spans="1:7" x14ac:dyDescent="0.2">
      <c r="A328" s="58">
        <v>324</v>
      </c>
      <c r="B328" s="58" t="s">
        <v>691</v>
      </c>
      <c r="C328" s="128" t="s">
        <v>5213</v>
      </c>
      <c r="D328" s="58" t="s">
        <v>69</v>
      </c>
      <c r="E328" s="58" t="s">
        <v>4945</v>
      </c>
      <c r="F328" s="58" t="s">
        <v>686</v>
      </c>
      <c r="G328" s="58">
        <v>40365720</v>
      </c>
    </row>
    <row r="329" spans="1:7" x14ac:dyDescent="0.2">
      <c r="A329" s="58">
        <v>325</v>
      </c>
      <c r="B329" s="58" t="s">
        <v>691</v>
      </c>
      <c r="C329" s="128" t="s">
        <v>5214</v>
      </c>
      <c r="D329" s="58" t="s">
        <v>69</v>
      </c>
      <c r="E329" s="58" t="s">
        <v>4945</v>
      </c>
      <c r="F329" s="58" t="s">
        <v>686</v>
      </c>
      <c r="G329" s="58">
        <v>40384719</v>
      </c>
    </row>
    <row r="330" spans="1:7" x14ac:dyDescent="0.2">
      <c r="A330" s="58">
        <v>326</v>
      </c>
      <c r="B330" s="58" t="s">
        <v>691</v>
      </c>
      <c r="C330" s="128" t="s">
        <v>5215</v>
      </c>
      <c r="D330" s="58" t="s">
        <v>69</v>
      </c>
      <c r="E330" s="58" t="s">
        <v>4945</v>
      </c>
      <c r="F330" s="58" t="s">
        <v>686</v>
      </c>
      <c r="G330" s="58">
        <v>40437570</v>
      </c>
    </row>
    <row r="331" spans="1:7" x14ac:dyDescent="0.2">
      <c r="A331" s="58">
        <v>327</v>
      </c>
      <c r="B331" s="58" t="s">
        <v>691</v>
      </c>
      <c r="C331" s="128" t="s">
        <v>5216</v>
      </c>
      <c r="D331" s="58" t="s">
        <v>69</v>
      </c>
      <c r="E331" s="58" t="s">
        <v>4945</v>
      </c>
      <c r="F331" s="58" t="s">
        <v>686</v>
      </c>
      <c r="G331" s="58">
        <v>40385049</v>
      </c>
    </row>
    <row r="332" spans="1:7" x14ac:dyDescent="0.2">
      <c r="A332" s="58">
        <v>328</v>
      </c>
      <c r="B332" s="58" t="s">
        <v>691</v>
      </c>
      <c r="C332" s="128" t="s">
        <v>5217</v>
      </c>
      <c r="D332" s="58" t="s">
        <v>69</v>
      </c>
      <c r="E332" s="58" t="s">
        <v>4945</v>
      </c>
      <c r="F332" s="58" t="s">
        <v>683</v>
      </c>
      <c r="G332" s="58">
        <v>52049669</v>
      </c>
    </row>
    <row r="333" spans="1:7" x14ac:dyDescent="0.2">
      <c r="A333" s="58">
        <v>329</v>
      </c>
      <c r="B333" s="58" t="s">
        <v>691</v>
      </c>
      <c r="C333" s="128" t="s">
        <v>5218</v>
      </c>
      <c r="D333" s="58" t="s">
        <v>69</v>
      </c>
      <c r="E333" s="58" t="s">
        <v>4945</v>
      </c>
      <c r="F333" s="58" t="s">
        <v>683</v>
      </c>
      <c r="G333" s="58">
        <v>40366654</v>
      </c>
    </row>
    <row r="334" spans="1:7" x14ac:dyDescent="0.2">
      <c r="A334" s="58">
        <v>330</v>
      </c>
      <c r="B334" s="58" t="s">
        <v>691</v>
      </c>
      <c r="C334" s="128" t="s">
        <v>5219</v>
      </c>
      <c r="D334" s="58" t="s">
        <v>69</v>
      </c>
      <c r="E334" s="58" t="s">
        <v>4945</v>
      </c>
      <c r="F334" s="58" t="s">
        <v>686</v>
      </c>
      <c r="G334" s="58">
        <v>41647647</v>
      </c>
    </row>
    <row r="335" spans="1:7" x14ac:dyDescent="0.2">
      <c r="A335" s="58">
        <v>331</v>
      </c>
      <c r="B335" s="58" t="s">
        <v>691</v>
      </c>
      <c r="C335" s="128" t="s">
        <v>5220</v>
      </c>
      <c r="D335" s="58" t="s">
        <v>69</v>
      </c>
      <c r="E335" s="58" t="s">
        <v>4945</v>
      </c>
      <c r="F335" s="58" t="s">
        <v>683</v>
      </c>
      <c r="G335" s="58">
        <v>40440940</v>
      </c>
    </row>
    <row r="336" spans="1:7" x14ac:dyDescent="0.2">
      <c r="A336" s="58">
        <v>332</v>
      </c>
      <c r="B336" s="58" t="s">
        <v>691</v>
      </c>
      <c r="C336" s="128" t="s">
        <v>5221</v>
      </c>
      <c r="D336" s="58" t="s">
        <v>69</v>
      </c>
      <c r="E336" s="58" t="s">
        <v>4945</v>
      </c>
      <c r="F336" s="58" t="s">
        <v>686</v>
      </c>
      <c r="G336" s="58">
        <v>86013060</v>
      </c>
    </row>
    <row r="337" spans="1:7" x14ac:dyDescent="0.2">
      <c r="A337" s="58">
        <v>333</v>
      </c>
      <c r="B337" s="58" t="s">
        <v>691</v>
      </c>
      <c r="C337" s="128" t="s">
        <v>5222</v>
      </c>
      <c r="D337" s="58" t="s">
        <v>69</v>
      </c>
      <c r="E337" s="58" t="s">
        <v>4945</v>
      </c>
      <c r="F337" s="58" t="s">
        <v>686</v>
      </c>
      <c r="G337" s="130">
        <v>40440076</v>
      </c>
    </row>
    <row r="338" spans="1:7" x14ac:dyDescent="0.2">
      <c r="A338" s="58">
        <v>334</v>
      </c>
      <c r="B338" s="58" t="s">
        <v>691</v>
      </c>
      <c r="C338" s="128" t="s">
        <v>5223</v>
      </c>
      <c r="D338" s="58" t="s">
        <v>69</v>
      </c>
      <c r="E338" s="58" t="s">
        <v>4945</v>
      </c>
      <c r="F338" s="58" t="s">
        <v>683</v>
      </c>
      <c r="G338" s="58">
        <v>40333544</v>
      </c>
    </row>
    <row r="339" spans="1:7" x14ac:dyDescent="0.2">
      <c r="A339" s="58">
        <v>335</v>
      </c>
      <c r="B339" s="58" t="s">
        <v>691</v>
      </c>
      <c r="C339" s="128" t="s">
        <v>5224</v>
      </c>
      <c r="D339" s="58" t="s">
        <v>69</v>
      </c>
      <c r="E339" s="58" t="s">
        <v>4945</v>
      </c>
      <c r="F339" s="58" t="s">
        <v>686</v>
      </c>
      <c r="G339" s="58">
        <v>21236677</v>
      </c>
    </row>
    <row r="340" spans="1:7" x14ac:dyDescent="0.2">
      <c r="A340" s="58">
        <v>336</v>
      </c>
      <c r="B340" s="58" t="s">
        <v>691</v>
      </c>
      <c r="C340" s="128" t="s">
        <v>5225</v>
      </c>
      <c r="D340" s="58" t="s">
        <v>69</v>
      </c>
      <c r="E340" s="58" t="s">
        <v>4945</v>
      </c>
      <c r="F340" s="58" t="s">
        <v>686</v>
      </c>
      <c r="G340" s="58">
        <v>1128052377</v>
      </c>
    </row>
    <row r="341" spans="1:7" x14ac:dyDescent="0.2">
      <c r="A341" s="58">
        <v>337</v>
      </c>
      <c r="B341" s="58" t="s">
        <v>691</v>
      </c>
      <c r="C341" s="128" t="s">
        <v>5226</v>
      </c>
      <c r="D341" s="58" t="s">
        <v>69</v>
      </c>
      <c r="E341" s="58" t="s">
        <v>4945</v>
      </c>
      <c r="F341" s="58" t="s">
        <v>686</v>
      </c>
      <c r="G341" s="58">
        <v>1121866494</v>
      </c>
    </row>
    <row r="342" spans="1:7" x14ac:dyDescent="0.2">
      <c r="A342" s="58">
        <v>338</v>
      </c>
      <c r="B342" s="58" t="s">
        <v>691</v>
      </c>
      <c r="C342" s="128" t="s">
        <v>5227</v>
      </c>
      <c r="D342" s="58" t="s">
        <v>69</v>
      </c>
      <c r="E342" s="58" t="s">
        <v>4945</v>
      </c>
      <c r="F342" s="58" t="s">
        <v>683</v>
      </c>
      <c r="G342" s="130">
        <v>40365299</v>
      </c>
    </row>
    <row r="343" spans="1:7" x14ac:dyDescent="0.2">
      <c r="A343" s="58">
        <v>339</v>
      </c>
      <c r="B343" s="58" t="s">
        <v>691</v>
      </c>
      <c r="C343" s="128" t="s">
        <v>5228</v>
      </c>
      <c r="D343" s="58" t="s">
        <v>69</v>
      </c>
      <c r="E343" s="58" t="s">
        <v>4945</v>
      </c>
      <c r="F343" s="58" t="s">
        <v>683</v>
      </c>
      <c r="G343" s="130">
        <v>1121855961</v>
      </c>
    </row>
    <row r="344" spans="1:7" x14ac:dyDescent="0.2">
      <c r="A344" s="58">
        <v>340</v>
      </c>
      <c r="B344" s="58" t="s">
        <v>691</v>
      </c>
      <c r="C344" s="128" t="s">
        <v>5229</v>
      </c>
      <c r="D344" s="58" t="s">
        <v>69</v>
      </c>
      <c r="E344" s="58" t="s">
        <v>4945</v>
      </c>
      <c r="F344" s="58" t="s">
        <v>683</v>
      </c>
      <c r="G344" s="130">
        <v>40402323</v>
      </c>
    </row>
    <row r="345" spans="1:7" x14ac:dyDescent="0.2">
      <c r="A345" s="58">
        <v>341</v>
      </c>
      <c r="B345" s="58" t="s">
        <v>691</v>
      </c>
      <c r="C345" s="128" t="s">
        <v>5230</v>
      </c>
      <c r="D345" s="58" t="s">
        <v>69</v>
      </c>
      <c r="E345" s="58" t="s">
        <v>4945</v>
      </c>
      <c r="F345" s="58" t="s">
        <v>683</v>
      </c>
      <c r="G345" s="130">
        <v>40402308</v>
      </c>
    </row>
    <row r="346" spans="1:7" x14ac:dyDescent="0.2">
      <c r="A346" s="58">
        <v>342</v>
      </c>
      <c r="B346" s="58" t="s">
        <v>691</v>
      </c>
      <c r="C346" s="128" t="s">
        <v>5231</v>
      </c>
      <c r="D346" s="58" t="s">
        <v>69</v>
      </c>
      <c r="E346" s="58" t="s">
        <v>4945</v>
      </c>
      <c r="F346" s="58" t="s">
        <v>683</v>
      </c>
      <c r="G346" s="130">
        <v>52145071</v>
      </c>
    </row>
    <row r="347" spans="1:7" x14ac:dyDescent="0.2">
      <c r="A347" s="58">
        <v>343</v>
      </c>
      <c r="B347" s="58" t="s">
        <v>691</v>
      </c>
      <c r="C347" s="128" t="s">
        <v>5232</v>
      </c>
      <c r="D347" s="58" t="s">
        <v>69</v>
      </c>
      <c r="E347" s="58" t="s">
        <v>4945</v>
      </c>
      <c r="F347" s="58" t="s">
        <v>687</v>
      </c>
      <c r="G347" s="58">
        <v>40380841</v>
      </c>
    </row>
    <row r="348" spans="1:7" x14ac:dyDescent="0.2">
      <c r="A348" s="58">
        <v>344</v>
      </c>
      <c r="B348" s="58" t="s">
        <v>691</v>
      </c>
      <c r="C348" s="128" t="s">
        <v>5233</v>
      </c>
      <c r="D348" s="58" t="s">
        <v>69</v>
      </c>
      <c r="E348" s="58" t="s">
        <v>4945</v>
      </c>
      <c r="F348" s="58" t="s">
        <v>686</v>
      </c>
      <c r="G348" s="130">
        <v>28555985</v>
      </c>
    </row>
    <row r="349" spans="1:7" x14ac:dyDescent="0.2">
      <c r="A349" s="58">
        <v>345</v>
      </c>
      <c r="B349" s="58" t="s">
        <v>691</v>
      </c>
      <c r="C349" s="128" t="s">
        <v>5234</v>
      </c>
      <c r="D349" s="58" t="s">
        <v>69</v>
      </c>
      <c r="E349" s="58" t="s">
        <v>4945</v>
      </c>
      <c r="F349" s="58" t="s">
        <v>683</v>
      </c>
      <c r="G349" s="58">
        <v>40327946</v>
      </c>
    </row>
    <row r="350" spans="1:7" x14ac:dyDescent="0.2">
      <c r="A350" s="58">
        <v>346</v>
      </c>
      <c r="B350" s="58" t="s">
        <v>691</v>
      </c>
      <c r="C350" s="128" t="s">
        <v>5235</v>
      </c>
      <c r="D350" s="58" t="s">
        <v>69</v>
      </c>
      <c r="E350" s="58" t="s">
        <v>4945</v>
      </c>
      <c r="F350" s="58" t="s">
        <v>687</v>
      </c>
      <c r="G350" s="130">
        <v>1121825763</v>
      </c>
    </row>
    <row r="351" spans="1:7" x14ac:dyDescent="0.2">
      <c r="A351" s="58">
        <v>347</v>
      </c>
      <c r="B351" s="58" t="s">
        <v>691</v>
      </c>
      <c r="C351" s="128" t="s">
        <v>5236</v>
      </c>
      <c r="D351" s="58" t="s">
        <v>69</v>
      </c>
      <c r="E351" s="58" t="s">
        <v>4945</v>
      </c>
      <c r="F351" s="58" t="s">
        <v>686</v>
      </c>
      <c r="G351" s="58">
        <v>40325366</v>
      </c>
    </row>
    <row r="352" spans="1:7" x14ac:dyDescent="0.2">
      <c r="A352" s="58">
        <v>348</v>
      </c>
      <c r="B352" s="58" t="s">
        <v>691</v>
      </c>
      <c r="C352" s="128" t="s">
        <v>5237</v>
      </c>
      <c r="D352" s="58" t="s">
        <v>69</v>
      </c>
      <c r="E352" s="58" t="s">
        <v>4945</v>
      </c>
      <c r="F352" s="58" t="s">
        <v>686</v>
      </c>
      <c r="G352" s="130">
        <v>40398563</v>
      </c>
    </row>
    <row r="353" spans="1:7" x14ac:dyDescent="0.2">
      <c r="A353" s="58">
        <v>349</v>
      </c>
      <c r="B353" s="58" t="s">
        <v>691</v>
      </c>
      <c r="C353" s="128" t="s">
        <v>5238</v>
      </c>
      <c r="D353" s="58" t="s">
        <v>69</v>
      </c>
      <c r="E353" s="58" t="s">
        <v>4945</v>
      </c>
      <c r="F353" s="58" t="s">
        <v>686</v>
      </c>
      <c r="G353" s="58">
        <v>35260840</v>
      </c>
    </row>
    <row r="354" spans="1:7" x14ac:dyDescent="0.2">
      <c r="A354" s="58">
        <v>350</v>
      </c>
      <c r="B354" s="58" t="s">
        <v>691</v>
      </c>
      <c r="C354" s="128" t="s">
        <v>1019</v>
      </c>
      <c r="D354" s="58" t="s">
        <v>69</v>
      </c>
      <c r="E354" s="58" t="s">
        <v>4945</v>
      </c>
      <c r="F354" s="58" t="s">
        <v>683</v>
      </c>
      <c r="G354" s="58">
        <v>35260437</v>
      </c>
    </row>
    <row r="355" spans="1:7" x14ac:dyDescent="0.2">
      <c r="A355" s="58">
        <v>351</v>
      </c>
      <c r="B355" s="58" t="s">
        <v>691</v>
      </c>
      <c r="C355" s="128" t="s">
        <v>5239</v>
      </c>
      <c r="D355" s="58" t="s">
        <v>69</v>
      </c>
      <c r="E355" s="58" t="s">
        <v>4945</v>
      </c>
      <c r="F355" s="58" t="s">
        <v>684</v>
      </c>
      <c r="G355" s="130">
        <v>1121844603</v>
      </c>
    </row>
    <row r="356" spans="1:7" x14ac:dyDescent="0.2">
      <c r="A356" s="58">
        <v>352</v>
      </c>
      <c r="B356" s="58" t="s">
        <v>691</v>
      </c>
      <c r="C356" s="128" t="s">
        <v>5240</v>
      </c>
      <c r="D356" s="58" t="s">
        <v>69</v>
      </c>
      <c r="E356" s="58" t="s">
        <v>4945</v>
      </c>
      <c r="F356" s="58" t="s">
        <v>683</v>
      </c>
      <c r="G356" s="130">
        <v>35264619</v>
      </c>
    </row>
    <row r="357" spans="1:7" x14ac:dyDescent="0.2">
      <c r="A357" s="58">
        <v>353</v>
      </c>
      <c r="B357" s="58" t="s">
        <v>691</v>
      </c>
      <c r="C357" s="128" t="s">
        <v>5241</v>
      </c>
      <c r="D357" s="58" t="s">
        <v>69</v>
      </c>
      <c r="E357" s="58" t="s">
        <v>4945</v>
      </c>
      <c r="F357" s="58" t="s">
        <v>686</v>
      </c>
      <c r="G357" s="58">
        <v>40188274</v>
      </c>
    </row>
    <row r="358" spans="1:7" x14ac:dyDescent="0.2">
      <c r="A358" s="58">
        <v>354</v>
      </c>
      <c r="B358" s="58" t="s">
        <v>691</v>
      </c>
      <c r="C358" s="128" t="s">
        <v>5242</v>
      </c>
      <c r="D358" s="58" t="s">
        <v>69</v>
      </c>
      <c r="E358" s="58" t="s">
        <v>4945</v>
      </c>
      <c r="F358" s="58" t="s">
        <v>686</v>
      </c>
      <c r="G358" s="58">
        <v>40189427</v>
      </c>
    </row>
    <row r="359" spans="1:7" x14ac:dyDescent="0.2">
      <c r="A359" s="58">
        <v>355</v>
      </c>
      <c r="B359" s="58" t="s">
        <v>692</v>
      </c>
      <c r="C359" s="128" t="s">
        <v>5243</v>
      </c>
      <c r="D359" s="58" t="s">
        <v>4948</v>
      </c>
      <c r="E359" s="58" t="s">
        <v>4944</v>
      </c>
      <c r="F359" s="58" t="s">
        <v>687</v>
      </c>
      <c r="G359" s="129">
        <v>43547677</v>
      </c>
    </row>
    <row r="360" spans="1:7" x14ac:dyDescent="0.2">
      <c r="A360" s="58">
        <v>356</v>
      </c>
      <c r="B360" s="58" t="s">
        <v>692</v>
      </c>
      <c r="C360" s="128" t="s">
        <v>1189</v>
      </c>
      <c r="D360" s="58" t="s">
        <v>4948</v>
      </c>
      <c r="E360" s="58" t="s">
        <v>4944</v>
      </c>
      <c r="F360" s="58" t="s">
        <v>687</v>
      </c>
      <c r="G360" s="129">
        <v>86041336</v>
      </c>
    </row>
    <row r="361" spans="1:7" x14ac:dyDescent="0.2">
      <c r="A361" s="58">
        <v>357</v>
      </c>
      <c r="B361" s="58" t="s">
        <v>692</v>
      </c>
      <c r="C361" s="128" t="s">
        <v>917</v>
      </c>
      <c r="D361" s="58" t="s">
        <v>4948</v>
      </c>
      <c r="E361" s="58" t="s">
        <v>4944</v>
      </c>
      <c r="F361" s="58" t="s">
        <v>687</v>
      </c>
      <c r="G361" s="129">
        <v>19386231</v>
      </c>
    </row>
    <row r="362" spans="1:7" x14ac:dyDescent="0.2">
      <c r="A362" s="58">
        <v>358</v>
      </c>
      <c r="B362" s="58" t="s">
        <v>692</v>
      </c>
      <c r="C362" s="128" t="s">
        <v>5244</v>
      </c>
      <c r="D362" s="58" t="s">
        <v>4948</v>
      </c>
      <c r="E362" s="58" t="s">
        <v>4944</v>
      </c>
      <c r="F362" s="58" t="s">
        <v>687</v>
      </c>
      <c r="G362" s="129">
        <v>86050829</v>
      </c>
    </row>
    <row r="363" spans="1:7" x14ac:dyDescent="0.2">
      <c r="A363" s="58">
        <v>359</v>
      </c>
      <c r="B363" s="58" t="s">
        <v>692</v>
      </c>
      <c r="C363" s="128" t="s">
        <v>5245</v>
      </c>
      <c r="D363" s="58" t="s">
        <v>4948</v>
      </c>
      <c r="E363" s="58" t="s">
        <v>4944</v>
      </c>
      <c r="F363" s="58" t="s">
        <v>687</v>
      </c>
      <c r="G363" s="129">
        <v>30083074</v>
      </c>
    </row>
    <row r="364" spans="1:7" x14ac:dyDescent="0.2">
      <c r="A364" s="58">
        <v>360</v>
      </c>
      <c r="B364" s="58" t="s">
        <v>692</v>
      </c>
      <c r="C364" s="128" t="s">
        <v>395</v>
      </c>
      <c r="D364" s="58" t="s">
        <v>4948</v>
      </c>
      <c r="E364" s="58" t="s">
        <v>4944</v>
      </c>
      <c r="F364" s="58" t="s">
        <v>687</v>
      </c>
      <c r="G364" s="129">
        <v>17314694</v>
      </c>
    </row>
    <row r="365" spans="1:7" x14ac:dyDescent="0.2">
      <c r="A365" s="58">
        <v>361</v>
      </c>
      <c r="B365" s="58" t="s">
        <v>692</v>
      </c>
      <c r="C365" s="128" t="s">
        <v>1190</v>
      </c>
      <c r="D365" s="58" t="s">
        <v>4948</v>
      </c>
      <c r="E365" s="58" t="s">
        <v>4944</v>
      </c>
      <c r="F365" s="58" t="s">
        <v>687</v>
      </c>
      <c r="G365" s="129">
        <v>17349469</v>
      </c>
    </row>
    <row r="366" spans="1:7" x14ac:dyDescent="0.2">
      <c r="A366" s="58">
        <v>362</v>
      </c>
      <c r="B366" s="58" t="s">
        <v>692</v>
      </c>
      <c r="C366" s="128" t="s">
        <v>5246</v>
      </c>
      <c r="D366" s="58" t="s">
        <v>4948</v>
      </c>
      <c r="E366" s="58" t="s">
        <v>4944</v>
      </c>
      <c r="F366" s="58" t="s">
        <v>687</v>
      </c>
      <c r="G366" s="129">
        <v>17337478</v>
      </c>
    </row>
    <row r="367" spans="1:7" x14ac:dyDescent="0.2">
      <c r="A367" s="58">
        <v>363</v>
      </c>
      <c r="B367" s="58" t="s">
        <v>692</v>
      </c>
      <c r="C367" s="128" t="s">
        <v>1183</v>
      </c>
      <c r="D367" s="58" t="s">
        <v>4948</v>
      </c>
      <c r="E367" s="58" t="s">
        <v>4944</v>
      </c>
      <c r="F367" s="58" t="s">
        <v>687</v>
      </c>
      <c r="G367" s="129">
        <v>36089090</v>
      </c>
    </row>
    <row r="368" spans="1:7" x14ac:dyDescent="0.2">
      <c r="A368" s="58">
        <v>364</v>
      </c>
      <c r="B368" s="58" t="s">
        <v>692</v>
      </c>
      <c r="C368" s="128" t="s">
        <v>5247</v>
      </c>
      <c r="D368" s="58" t="s">
        <v>4948</v>
      </c>
      <c r="E368" s="58" t="s">
        <v>4944</v>
      </c>
      <c r="F368" s="58" t="s">
        <v>687</v>
      </c>
      <c r="G368" s="129">
        <v>31522108</v>
      </c>
    </row>
    <row r="369" spans="1:7" x14ac:dyDescent="0.2">
      <c r="A369" s="58">
        <v>365</v>
      </c>
      <c r="B369" s="58" t="s">
        <v>692</v>
      </c>
      <c r="C369" s="128" t="s">
        <v>5248</v>
      </c>
      <c r="D369" s="58" t="s">
        <v>4948</v>
      </c>
      <c r="E369" s="58" t="s">
        <v>4944</v>
      </c>
      <c r="F369" s="58" t="s">
        <v>687</v>
      </c>
      <c r="G369" s="129">
        <v>40369996</v>
      </c>
    </row>
    <row r="370" spans="1:7" x14ac:dyDescent="0.2">
      <c r="A370" s="58">
        <v>366</v>
      </c>
      <c r="B370" s="58" t="s">
        <v>692</v>
      </c>
      <c r="C370" s="128" t="s">
        <v>1352</v>
      </c>
      <c r="D370" s="58" t="s">
        <v>4948</v>
      </c>
      <c r="E370" s="58" t="s">
        <v>4944</v>
      </c>
      <c r="F370" s="58" t="s">
        <v>687</v>
      </c>
      <c r="G370" s="129">
        <v>40436449</v>
      </c>
    </row>
    <row r="371" spans="1:7" x14ac:dyDescent="0.2">
      <c r="A371" s="58">
        <v>367</v>
      </c>
      <c r="B371" s="58" t="s">
        <v>692</v>
      </c>
      <c r="C371" s="128" t="s">
        <v>5249</v>
      </c>
      <c r="D371" s="58" t="s">
        <v>4948</v>
      </c>
      <c r="E371" s="58" t="s">
        <v>4944</v>
      </c>
      <c r="F371" s="58" t="s">
        <v>687</v>
      </c>
      <c r="G371" s="129">
        <v>52557118</v>
      </c>
    </row>
    <row r="372" spans="1:7" x14ac:dyDescent="0.2">
      <c r="A372" s="58">
        <v>368</v>
      </c>
      <c r="B372" s="58" t="s">
        <v>692</v>
      </c>
      <c r="C372" s="128" t="s">
        <v>5250</v>
      </c>
      <c r="D372" s="58" t="s">
        <v>4948</v>
      </c>
      <c r="E372" s="58" t="s">
        <v>4944</v>
      </c>
      <c r="F372" s="58" t="s">
        <v>687</v>
      </c>
      <c r="G372" s="129">
        <v>86047297</v>
      </c>
    </row>
    <row r="373" spans="1:7" x14ac:dyDescent="0.2">
      <c r="A373" s="58">
        <v>369</v>
      </c>
      <c r="B373" s="58" t="s">
        <v>692</v>
      </c>
      <c r="C373" s="128" t="s">
        <v>1299</v>
      </c>
      <c r="D373" s="58" t="s">
        <v>4946</v>
      </c>
      <c r="E373" s="58" t="s">
        <v>4944</v>
      </c>
      <c r="F373" s="58" t="s">
        <v>686</v>
      </c>
      <c r="G373" s="129">
        <v>86059594</v>
      </c>
    </row>
    <row r="374" spans="1:7" x14ac:dyDescent="0.2">
      <c r="A374" s="58">
        <v>370</v>
      </c>
      <c r="B374" s="58" t="s">
        <v>692</v>
      </c>
      <c r="C374" s="128" t="s">
        <v>5251</v>
      </c>
      <c r="D374" s="58" t="s">
        <v>4946</v>
      </c>
      <c r="E374" s="58" t="s">
        <v>4944</v>
      </c>
      <c r="F374" s="58" t="s">
        <v>686</v>
      </c>
      <c r="G374" s="129">
        <v>40395159</v>
      </c>
    </row>
    <row r="375" spans="1:7" x14ac:dyDescent="0.2">
      <c r="A375" s="58">
        <v>371</v>
      </c>
      <c r="B375" s="58" t="s">
        <v>692</v>
      </c>
      <c r="C375" s="128" t="s">
        <v>5252</v>
      </c>
      <c r="D375" s="58" t="s">
        <v>4946</v>
      </c>
      <c r="E375" s="58" t="s">
        <v>4944</v>
      </c>
      <c r="F375" s="58" t="s">
        <v>687</v>
      </c>
      <c r="G375" s="129">
        <v>79200183</v>
      </c>
    </row>
    <row r="376" spans="1:7" x14ac:dyDescent="0.2">
      <c r="A376" s="58">
        <v>372</v>
      </c>
      <c r="B376" s="58" t="s">
        <v>692</v>
      </c>
      <c r="C376" s="128" t="s">
        <v>925</v>
      </c>
      <c r="D376" s="58" t="s">
        <v>4946</v>
      </c>
      <c r="E376" s="58" t="s">
        <v>4944</v>
      </c>
      <c r="F376" s="58" t="s">
        <v>686</v>
      </c>
      <c r="G376" s="129">
        <v>86043841</v>
      </c>
    </row>
    <row r="377" spans="1:7" x14ac:dyDescent="0.2">
      <c r="A377" s="58">
        <v>373</v>
      </c>
      <c r="B377" s="58" t="s">
        <v>692</v>
      </c>
      <c r="C377" s="128" t="s">
        <v>5253</v>
      </c>
      <c r="D377" s="58" t="s">
        <v>4946</v>
      </c>
      <c r="E377" s="58" t="s">
        <v>4944</v>
      </c>
      <c r="F377" s="58" t="s">
        <v>687</v>
      </c>
      <c r="G377" s="129">
        <v>86075572</v>
      </c>
    </row>
    <row r="378" spans="1:7" x14ac:dyDescent="0.2">
      <c r="A378" s="58">
        <v>374</v>
      </c>
      <c r="B378" s="58" t="s">
        <v>692</v>
      </c>
      <c r="C378" s="128" t="s">
        <v>5254</v>
      </c>
      <c r="D378" s="58" t="s">
        <v>4946</v>
      </c>
      <c r="E378" s="58" t="s">
        <v>4944</v>
      </c>
      <c r="F378" s="58" t="s">
        <v>686</v>
      </c>
      <c r="G378" s="129">
        <v>17340344</v>
      </c>
    </row>
    <row r="379" spans="1:7" x14ac:dyDescent="0.2">
      <c r="A379" s="58">
        <v>375</v>
      </c>
      <c r="B379" s="58" t="s">
        <v>692</v>
      </c>
      <c r="C379" s="128" t="s">
        <v>5255</v>
      </c>
      <c r="D379" s="58" t="s">
        <v>4946</v>
      </c>
      <c r="E379" s="58" t="s">
        <v>4944</v>
      </c>
      <c r="F379" s="58" t="s">
        <v>686</v>
      </c>
      <c r="G379" s="129">
        <v>86044979</v>
      </c>
    </row>
    <row r="380" spans="1:7" x14ac:dyDescent="0.2">
      <c r="A380" s="58">
        <v>376</v>
      </c>
      <c r="B380" s="58" t="s">
        <v>692</v>
      </c>
      <c r="C380" s="128" t="s">
        <v>5256</v>
      </c>
      <c r="D380" s="58" t="s">
        <v>4946</v>
      </c>
      <c r="E380" s="58" t="s">
        <v>4944</v>
      </c>
      <c r="F380" s="58" t="s">
        <v>687</v>
      </c>
      <c r="G380" s="129">
        <v>17347528</v>
      </c>
    </row>
    <row r="381" spans="1:7" x14ac:dyDescent="0.2">
      <c r="A381" s="58">
        <v>377</v>
      </c>
      <c r="B381" s="58" t="s">
        <v>692</v>
      </c>
      <c r="C381" s="128" t="s">
        <v>5257</v>
      </c>
      <c r="D381" s="58" t="s">
        <v>4946</v>
      </c>
      <c r="E381" s="58" t="s">
        <v>4944</v>
      </c>
      <c r="F381" s="58" t="s">
        <v>686</v>
      </c>
      <c r="G381" s="129">
        <v>17306463</v>
      </c>
    </row>
    <row r="382" spans="1:7" x14ac:dyDescent="0.2">
      <c r="A382" s="58">
        <v>378</v>
      </c>
      <c r="B382" s="58" t="s">
        <v>692</v>
      </c>
      <c r="C382" s="128" t="s">
        <v>5258</v>
      </c>
      <c r="D382" s="58" t="s">
        <v>4946</v>
      </c>
      <c r="E382" s="58" t="s">
        <v>4944</v>
      </c>
      <c r="F382" s="58" t="s">
        <v>687</v>
      </c>
      <c r="G382" s="129">
        <v>79653138</v>
      </c>
    </row>
    <row r="383" spans="1:7" x14ac:dyDescent="0.2">
      <c r="A383" s="58">
        <v>379</v>
      </c>
      <c r="B383" s="58" t="s">
        <v>692</v>
      </c>
      <c r="C383" s="128" t="s">
        <v>5259</v>
      </c>
      <c r="D383" s="58" t="s">
        <v>4946</v>
      </c>
      <c r="E383" s="58" t="s">
        <v>4944</v>
      </c>
      <c r="F383" s="58" t="s">
        <v>687</v>
      </c>
      <c r="G383" s="129">
        <v>82383196</v>
      </c>
    </row>
    <row r="384" spans="1:7" x14ac:dyDescent="0.2">
      <c r="A384" s="58">
        <v>380</v>
      </c>
      <c r="B384" s="58" t="s">
        <v>692</v>
      </c>
      <c r="C384" s="128" t="s">
        <v>1291</v>
      </c>
      <c r="D384" s="58" t="s">
        <v>4946</v>
      </c>
      <c r="E384" s="58" t="s">
        <v>4944</v>
      </c>
      <c r="F384" s="58" t="s">
        <v>687</v>
      </c>
      <c r="G384" s="129">
        <v>17309391</v>
      </c>
    </row>
    <row r="385" spans="1:7" x14ac:dyDescent="0.2">
      <c r="A385" s="58">
        <v>381</v>
      </c>
      <c r="B385" s="58" t="s">
        <v>692</v>
      </c>
      <c r="C385" s="128" t="s">
        <v>5260</v>
      </c>
      <c r="D385" s="58" t="s">
        <v>4946</v>
      </c>
      <c r="E385" s="58" t="s">
        <v>4944</v>
      </c>
      <c r="F385" s="58" t="s">
        <v>686</v>
      </c>
      <c r="G385" s="129">
        <v>17345238</v>
      </c>
    </row>
    <row r="386" spans="1:7" x14ac:dyDescent="0.2">
      <c r="A386" s="58">
        <v>382</v>
      </c>
      <c r="B386" s="58" t="s">
        <v>692</v>
      </c>
      <c r="C386" s="128" t="s">
        <v>1296</v>
      </c>
      <c r="D386" s="58" t="s">
        <v>4946</v>
      </c>
      <c r="E386" s="58" t="s">
        <v>4944</v>
      </c>
      <c r="F386" s="58" t="s">
        <v>687</v>
      </c>
      <c r="G386" s="129">
        <v>474178</v>
      </c>
    </row>
    <row r="387" spans="1:7" x14ac:dyDescent="0.2">
      <c r="A387" s="58">
        <v>383</v>
      </c>
      <c r="B387" s="58" t="s">
        <v>692</v>
      </c>
      <c r="C387" s="128" t="s">
        <v>5261</v>
      </c>
      <c r="D387" s="58" t="s">
        <v>4946</v>
      </c>
      <c r="E387" s="58" t="s">
        <v>4944</v>
      </c>
      <c r="F387" s="58" t="s">
        <v>687</v>
      </c>
      <c r="G387" s="129">
        <v>79685462</v>
      </c>
    </row>
    <row r="388" spans="1:7" x14ac:dyDescent="0.2">
      <c r="A388" s="58">
        <v>384</v>
      </c>
      <c r="B388" s="58" t="s">
        <v>692</v>
      </c>
      <c r="C388" s="128" t="s">
        <v>5262</v>
      </c>
      <c r="D388" s="58" t="s">
        <v>4946</v>
      </c>
      <c r="E388" s="58" t="s">
        <v>4944</v>
      </c>
      <c r="F388" s="58" t="s">
        <v>687</v>
      </c>
      <c r="G388" s="129">
        <v>17420090</v>
      </c>
    </row>
    <row r="389" spans="1:7" x14ac:dyDescent="0.2">
      <c r="A389" s="58">
        <v>385</v>
      </c>
      <c r="B389" s="58" t="s">
        <v>692</v>
      </c>
      <c r="C389" s="128" t="s">
        <v>5263</v>
      </c>
      <c r="D389" s="58" t="s">
        <v>4946</v>
      </c>
      <c r="E389" s="58" t="s">
        <v>4944</v>
      </c>
      <c r="F389" s="58" t="s">
        <v>195</v>
      </c>
      <c r="G389" s="129">
        <v>19469053</v>
      </c>
    </row>
    <row r="390" spans="1:7" x14ac:dyDescent="0.2">
      <c r="A390" s="58">
        <v>386</v>
      </c>
      <c r="B390" s="58" t="s">
        <v>692</v>
      </c>
      <c r="C390" s="128" t="s">
        <v>5264</v>
      </c>
      <c r="D390" s="58" t="s">
        <v>4946</v>
      </c>
      <c r="E390" s="58" t="s">
        <v>4944</v>
      </c>
      <c r="F390" s="58" t="s">
        <v>687</v>
      </c>
      <c r="G390" s="129">
        <v>24048437</v>
      </c>
    </row>
    <row r="391" spans="1:7" x14ac:dyDescent="0.2">
      <c r="A391" s="58">
        <v>387</v>
      </c>
      <c r="B391" s="58" t="s">
        <v>692</v>
      </c>
      <c r="C391" s="128" t="s">
        <v>5265</v>
      </c>
      <c r="D391" s="58" t="s">
        <v>4946</v>
      </c>
      <c r="E391" s="58" t="s">
        <v>4944</v>
      </c>
      <c r="F391" s="58" t="s">
        <v>687</v>
      </c>
      <c r="G391" s="129">
        <v>35261126</v>
      </c>
    </row>
    <row r="392" spans="1:7" x14ac:dyDescent="0.2">
      <c r="A392" s="58">
        <v>388</v>
      </c>
      <c r="B392" s="58" t="s">
        <v>692</v>
      </c>
      <c r="C392" s="128" t="s">
        <v>5266</v>
      </c>
      <c r="D392" s="58" t="s">
        <v>4946</v>
      </c>
      <c r="E392" s="58" t="s">
        <v>4944</v>
      </c>
      <c r="F392" s="58" t="s">
        <v>687</v>
      </c>
      <c r="G392" s="129">
        <v>40437646</v>
      </c>
    </row>
    <row r="393" spans="1:7" x14ac:dyDescent="0.2">
      <c r="A393" s="58">
        <v>389</v>
      </c>
      <c r="B393" s="58" t="s">
        <v>692</v>
      </c>
      <c r="C393" s="128" t="s">
        <v>5267</v>
      </c>
      <c r="D393" s="58" t="s">
        <v>4946</v>
      </c>
      <c r="E393" s="58" t="s">
        <v>4944</v>
      </c>
      <c r="F393" s="58" t="s">
        <v>687</v>
      </c>
      <c r="G393" s="129">
        <v>40371999</v>
      </c>
    </row>
    <row r="394" spans="1:7" x14ac:dyDescent="0.2">
      <c r="A394" s="58">
        <v>390</v>
      </c>
      <c r="B394" s="58" t="s">
        <v>692</v>
      </c>
      <c r="C394" s="128" t="s">
        <v>5268</v>
      </c>
      <c r="D394" s="58" t="s">
        <v>4946</v>
      </c>
      <c r="E394" s="58" t="s">
        <v>4944</v>
      </c>
      <c r="F394" s="58" t="s">
        <v>687</v>
      </c>
      <c r="G394" s="129">
        <v>46364626</v>
      </c>
    </row>
    <row r="395" spans="1:7" x14ac:dyDescent="0.2">
      <c r="A395" s="58">
        <v>391</v>
      </c>
      <c r="B395" s="58" t="s">
        <v>692</v>
      </c>
      <c r="C395" s="128" t="s">
        <v>5269</v>
      </c>
      <c r="D395" s="58" t="s">
        <v>4946</v>
      </c>
      <c r="E395" s="58" t="s">
        <v>4944</v>
      </c>
      <c r="F395" s="58" t="s">
        <v>686</v>
      </c>
      <c r="G395" s="129">
        <v>40388074</v>
      </c>
    </row>
    <row r="396" spans="1:7" x14ac:dyDescent="0.2">
      <c r="A396" s="58">
        <v>392</v>
      </c>
      <c r="B396" s="58" t="s">
        <v>692</v>
      </c>
      <c r="C396" s="128" t="s">
        <v>5270</v>
      </c>
      <c r="D396" s="58" t="s">
        <v>4946</v>
      </c>
      <c r="E396" s="58" t="s">
        <v>4944</v>
      </c>
      <c r="F396" s="58" t="s">
        <v>687</v>
      </c>
      <c r="G396" s="58">
        <v>86046194</v>
      </c>
    </row>
    <row r="397" spans="1:7" x14ac:dyDescent="0.2">
      <c r="A397" s="58">
        <v>393</v>
      </c>
      <c r="B397" s="58" t="s">
        <v>692</v>
      </c>
      <c r="C397" s="128" t="s">
        <v>5271</v>
      </c>
      <c r="D397" s="58" t="s">
        <v>4946</v>
      </c>
      <c r="E397" s="58" t="s">
        <v>4944</v>
      </c>
      <c r="F397" s="58" t="s">
        <v>686</v>
      </c>
      <c r="G397" s="129">
        <v>19204661</v>
      </c>
    </row>
    <row r="398" spans="1:7" x14ac:dyDescent="0.2">
      <c r="A398" s="58">
        <v>394</v>
      </c>
      <c r="B398" s="58" t="s">
        <v>692</v>
      </c>
      <c r="C398" s="128" t="s">
        <v>5272</v>
      </c>
      <c r="D398" s="58" t="s">
        <v>4946</v>
      </c>
      <c r="E398" s="58" t="s">
        <v>4944</v>
      </c>
      <c r="F398" s="58" t="s">
        <v>687</v>
      </c>
      <c r="G398" s="129">
        <v>1121825584</v>
      </c>
    </row>
    <row r="399" spans="1:7" x14ac:dyDescent="0.2">
      <c r="A399" s="58">
        <v>395</v>
      </c>
      <c r="B399" s="58" t="s">
        <v>692</v>
      </c>
      <c r="C399" s="128" t="s">
        <v>1193</v>
      </c>
      <c r="D399" s="58" t="s">
        <v>4946</v>
      </c>
      <c r="E399" s="58" t="s">
        <v>4944</v>
      </c>
      <c r="F399" s="58" t="s">
        <v>687</v>
      </c>
      <c r="G399" s="129">
        <v>63293770</v>
      </c>
    </row>
    <row r="400" spans="1:7" x14ac:dyDescent="0.2">
      <c r="A400" s="58">
        <v>396</v>
      </c>
      <c r="B400" s="58" t="s">
        <v>692</v>
      </c>
      <c r="C400" s="128" t="s">
        <v>5273</v>
      </c>
      <c r="D400" s="58" t="s">
        <v>4946</v>
      </c>
      <c r="E400" s="58" t="s">
        <v>4944</v>
      </c>
      <c r="F400" s="58" t="s">
        <v>687</v>
      </c>
      <c r="G400" s="129">
        <v>17330548</v>
      </c>
    </row>
    <row r="401" spans="1:7" x14ac:dyDescent="0.2">
      <c r="A401" s="58">
        <v>397</v>
      </c>
      <c r="B401" s="58" t="s">
        <v>692</v>
      </c>
      <c r="C401" s="128" t="s">
        <v>5274</v>
      </c>
      <c r="D401" s="58" t="s">
        <v>69</v>
      </c>
      <c r="E401" s="58" t="s">
        <v>4945</v>
      </c>
      <c r="F401" s="58" t="s">
        <v>686</v>
      </c>
      <c r="G401" s="58">
        <v>12553441</v>
      </c>
    </row>
    <row r="402" spans="1:7" x14ac:dyDescent="0.2">
      <c r="A402" s="58">
        <v>398</v>
      </c>
      <c r="B402" s="58" t="s">
        <v>692</v>
      </c>
      <c r="C402" s="128" t="s">
        <v>5275</v>
      </c>
      <c r="D402" s="58" t="s">
        <v>69</v>
      </c>
      <c r="E402" s="58" t="s">
        <v>4945</v>
      </c>
      <c r="F402" s="58" t="s">
        <v>686</v>
      </c>
      <c r="G402" s="130">
        <v>86053406</v>
      </c>
    </row>
    <row r="403" spans="1:7" x14ac:dyDescent="0.2">
      <c r="A403" s="58">
        <v>399</v>
      </c>
      <c r="B403" s="58" t="s">
        <v>692</v>
      </c>
      <c r="C403" s="128" t="s">
        <v>5276</v>
      </c>
      <c r="D403" s="58" t="s">
        <v>69</v>
      </c>
      <c r="E403" s="58" t="s">
        <v>4945</v>
      </c>
      <c r="F403" s="58" t="s">
        <v>686</v>
      </c>
      <c r="G403" s="130">
        <v>17319717</v>
      </c>
    </row>
    <row r="404" spans="1:7" x14ac:dyDescent="0.2">
      <c r="A404" s="58">
        <v>400</v>
      </c>
      <c r="B404" s="58" t="s">
        <v>692</v>
      </c>
      <c r="C404" s="128" t="s">
        <v>5277</v>
      </c>
      <c r="D404" s="58" t="s">
        <v>69</v>
      </c>
      <c r="E404" s="58" t="s">
        <v>4945</v>
      </c>
      <c r="F404" s="58" t="s">
        <v>686</v>
      </c>
      <c r="G404" s="130">
        <v>11411498</v>
      </c>
    </row>
    <row r="405" spans="1:7" x14ac:dyDescent="0.2">
      <c r="A405" s="58">
        <v>401</v>
      </c>
      <c r="B405" s="58" t="s">
        <v>692</v>
      </c>
      <c r="C405" s="128" t="s">
        <v>5278</v>
      </c>
      <c r="D405" s="58" t="s">
        <v>69</v>
      </c>
      <c r="E405" s="58" t="s">
        <v>4945</v>
      </c>
      <c r="F405" s="58" t="s">
        <v>686</v>
      </c>
      <c r="G405" s="130">
        <v>40368316</v>
      </c>
    </row>
    <row r="406" spans="1:7" x14ac:dyDescent="0.2">
      <c r="A406" s="58">
        <v>402</v>
      </c>
      <c r="B406" s="58" t="s">
        <v>692</v>
      </c>
      <c r="C406" s="128" t="s">
        <v>5279</v>
      </c>
      <c r="D406" s="58" t="s">
        <v>69</v>
      </c>
      <c r="E406" s="58" t="s">
        <v>4945</v>
      </c>
      <c r="F406" s="58" t="s">
        <v>686</v>
      </c>
      <c r="G406" s="130">
        <v>17313854</v>
      </c>
    </row>
    <row r="407" spans="1:7" x14ac:dyDescent="0.2">
      <c r="A407" s="58">
        <v>403</v>
      </c>
      <c r="B407" s="58" t="s">
        <v>692</v>
      </c>
      <c r="C407" s="128" t="s">
        <v>5280</v>
      </c>
      <c r="D407" s="58" t="s">
        <v>69</v>
      </c>
      <c r="E407" s="58" t="s">
        <v>4945</v>
      </c>
      <c r="F407" s="58" t="s">
        <v>686</v>
      </c>
      <c r="G407" s="130">
        <v>17328533</v>
      </c>
    </row>
    <row r="408" spans="1:7" x14ac:dyDescent="0.2">
      <c r="A408" s="58">
        <v>404</v>
      </c>
      <c r="B408" s="58" t="s">
        <v>692</v>
      </c>
      <c r="C408" s="128" t="s">
        <v>5281</v>
      </c>
      <c r="D408" s="58" t="s">
        <v>69</v>
      </c>
      <c r="E408" s="58" t="s">
        <v>4945</v>
      </c>
      <c r="F408" s="58" t="s">
        <v>686</v>
      </c>
      <c r="G408" s="130">
        <v>1023867416</v>
      </c>
    </row>
    <row r="409" spans="1:7" x14ac:dyDescent="0.2">
      <c r="A409" s="58">
        <v>405</v>
      </c>
      <c r="B409" s="58" t="s">
        <v>692</v>
      </c>
      <c r="C409" s="128" t="s">
        <v>5282</v>
      </c>
      <c r="D409" s="58" t="s">
        <v>69</v>
      </c>
      <c r="E409" s="58" t="s">
        <v>4945</v>
      </c>
      <c r="F409" s="58" t="s">
        <v>687</v>
      </c>
      <c r="G409" s="58">
        <v>86088271</v>
      </c>
    </row>
    <row r="410" spans="1:7" x14ac:dyDescent="0.2">
      <c r="A410" s="58">
        <v>406</v>
      </c>
      <c r="B410" s="58" t="s">
        <v>692</v>
      </c>
      <c r="C410" s="128" t="s">
        <v>5283</v>
      </c>
      <c r="D410" s="58" t="s">
        <v>69</v>
      </c>
      <c r="E410" s="58" t="s">
        <v>4945</v>
      </c>
      <c r="F410" s="58" t="s">
        <v>683</v>
      </c>
      <c r="G410" s="58">
        <v>1032442201</v>
      </c>
    </row>
    <row r="411" spans="1:7" x14ac:dyDescent="0.2">
      <c r="A411" s="58">
        <v>407</v>
      </c>
      <c r="B411" s="58" t="s">
        <v>692</v>
      </c>
      <c r="C411" s="128" t="s">
        <v>5284</v>
      </c>
      <c r="D411" s="58" t="s">
        <v>69</v>
      </c>
      <c r="E411" s="58" t="s">
        <v>4945</v>
      </c>
      <c r="F411" s="58" t="s">
        <v>686</v>
      </c>
      <c r="G411" s="130">
        <v>1121826255</v>
      </c>
    </row>
    <row r="412" spans="1:7" x14ac:dyDescent="0.2">
      <c r="A412" s="58">
        <v>408</v>
      </c>
      <c r="B412" s="58" t="s">
        <v>692</v>
      </c>
      <c r="C412" s="128" t="s">
        <v>5285</v>
      </c>
      <c r="D412" s="58" t="s">
        <v>69</v>
      </c>
      <c r="E412" s="58" t="s">
        <v>4945</v>
      </c>
      <c r="F412" s="58" t="s">
        <v>686</v>
      </c>
      <c r="G412" s="130">
        <v>40219315</v>
      </c>
    </row>
    <row r="413" spans="1:7" x14ac:dyDescent="0.2">
      <c r="A413" s="58">
        <v>409</v>
      </c>
      <c r="B413" s="58" t="s">
        <v>692</v>
      </c>
      <c r="C413" s="128" t="s">
        <v>5286</v>
      </c>
      <c r="D413" s="58" t="s">
        <v>69</v>
      </c>
      <c r="E413" s="58" t="s">
        <v>4945</v>
      </c>
      <c r="F413" s="58" t="s">
        <v>686</v>
      </c>
      <c r="G413" s="130">
        <v>40440534</v>
      </c>
    </row>
    <row r="414" spans="1:7" x14ac:dyDescent="0.2">
      <c r="A414" s="58">
        <v>410</v>
      </c>
      <c r="B414" s="58" t="s">
        <v>692</v>
      </c>
      <c r="C414" s="128" t="s">
        <v>5287</v>
      </c>
      <c r="D414" s="58" t="s">
        <v>69</v>
      </c>
      <c r="E414" s="58" t="s">
        <v>4945</v>
      </c>
      <c r="F414" s="58" t="s">
        <v>686</v>
      </c>
      <c r="G414" s="130">
        <v>98553120</v>
      </c>
    </row>
    <row r="415" spans="1:7" x14ac:dyDescent="0.2">
      <c r="A415" s="58">
        <v>411</v>
      </c>
      <c r="B415" s="58" t="s">
        <v>692</v>
      </c>
      <c r="C415" s="128" t="s">
        <v>5288</v>
      </c>
      <c r="D415" s="58" t="s">
        <v>69</v>
      </c>
      <c r="E415" s="58" t="s">
        <v>4945</v>
      </c>
      <c r="F415" s="58" t="s">
        <v>686</v>
      </c>
      <c r="G415" s="130">
        <v>86055439</v>
      </c>
    </row>
    <row r="416" spans="1:7" x14ac:dyDescent="0.2">
      <c r="A416" s="58">
        <v>412</v>
      </c>
      <c r="B416" s="58" t="s">
        <v>692</v>
      </c>
      <c r="C416" s="128" t="s">
        <v>5289</v>
      </c>
      <c r="D416" s="58" t="s">
        <v>69</v>
      </c>
      <c r="E416" s="58" t="s">
        <v>4945</v>
      </c>
      <c r="F416" s="58" t="s">
        <v>686</v>
      </c>
      <c r="G416" s="130">
        <v>86086337</v>
      </c>
    </row>
    <row r="417" spans="1:7" x14ac:dyDescent="0.2">
      <c r="A417" s="58">
        <v>413</v>
      </c>
      <c r="B417" s="58" t="s">
        <v>692</v>
      </c>
      <c r="C417" s="128" t="s">
        <v>5290</v>
      </c>
      <c r="D417" s="58" t="s">
        <v>69</v>
      </c>
      <c r="E417" s="58" t="s">
        <v>4945</v>
      </c>
      <c r="F417" s="58" t="s">
        <v>686</v>
      </c>
      <c r="G417" s="58">
        <v>52531556</v>
      </c>
    </row>
    <row r="418" spans="1:7" x14ac:dyDescent="0.2">
      <c r="A418" s="58">
        <v>414</v>
      </c>
      <c r="B418" s="58" t="s">
        <v>692</v>
      </c>
      <c r="C418" s="128" t="s">
        <v>5291</v>
      </c>
      <c r="D418" s="58" t="s">
        <v>69</v>
      </c>
      <c r="E418" s="58" t="s">
        <v>4945</v>
      </c>
      <c r="F418" s="58" t="s">
        <v>686</v>
      </c>
      <c r="G418" s="130">
        <v>79602731</v>
      </c>
    </row>
    <row r="419" spans="1:7" x14ac:dyDescent="0.2">
      <c r="A419" s="58">
        <v>415</v>
      </c>
      <c r="B419" s="58" t="s">
        <v>692</v>
      </c>
      <c r="C419" s="128" t="s">
        <v>5292</v>
      </c>
      <c r="D419" s="58" t="s">
        <v>69</v>
      </c>
      <c r="E419" s="58" t="s">
        <v>4945</v>
      </c>
      <c r="F419" s="58" t="s">
        <v>683</v>
      </c>
      <c r="G419" s="58">
        <v>40447397</v>
      </c>
    </row>
    <row r="420" spans="1:7" x14ac:dyDescent="0.2">
      <c r="A420" s="58">
        <v>416</v>
      </c>
      <c r="B420" s="58" t="s">
        <v>692</v>
      </c>
      <c r="C420" s="128" t="s">
        <v>5293</v>
      </c>
      <c r="D420" s="58" t="s">
        <v>69</v>
      </c>
      <c r="E420" s="58" t="s">
        <v>4945</v>
      </c>
      <c r="F420" s="58" t="s">
        <v>686</v>
      </c>
      <c r="G420" s="130">
        <v>86082057</v>
      </c>
    </row>
    <row r="421" spans="1:7" x14ac:dyDescent="0.2">
      <c r="A421" s="58">
        <v>417</v>
      </c>
      <c r="B421" s="58" t="s">
        <v>692</v>
      </c>
      <c r="C421" s="128" t="s">
        <v>5294</v>
      </c>
      <c r="D421" s="58" t="s">
        <v>69</v>
      </c>
      <c r="E421" s="58" t="s">
        <v>4945</v>
      </c>
      <c r="F421" s="58" t="s">
        <v>683</v>
      </c>
      <c r="G421" s="130">
        <v>17349918</v>
      </c>
    </row>
    <row r="422" spans="1:7" x14ac:dyDescent="0.2">
      <c r="A422" s="58">
        <v>418</v>
      </c>
      <c r="B422" s="58" t="s">
        <v>692</v>
      </c>
      <c r="C422" s="128" t="s">
        <v>5295</v>
      </c>
      <c r="D422" s="58" t="s">
        <v>69</v>
      </c>
      <c r="E422" s="58" t="s">
        <v>4945</v>
      </c>
      <c r="F422" s="58" t="s">
        <v>686</v>
      </c>
      <c r="G422" s="130">
        <v>86071307</v>
      </c>
    </row>
    <row r="423" spans="1:7" x14ac:dyDescent="0.2">
      <c r="A423" s="58">
        <v>419</v>
      </c>
      <c r="B423" s="58" t="s">
        <v>692</v>
      </c>
      <c r="C423" s="128" t="s">
        <v>5296</v>
      </c>
      <c r="D423" s="58" t="s">
        <v>69</v>
      </c>
      <c r="E423" s="58" t="s">
        <v>4945</v>
      </c>
      <c r="F423" s="58" t="s">
        <v>686</v>
      </c>
      <c r="G423" s="130">
        <v>14214085</v>
      </c>
    </row>
    <row r="424" spans="1:7" x14ac:dyDescent="0.2">
      <c r="A424" s="58">
        <v>420</v>
      </c>
      <c r="B424" s="58" t="s">
        <v>692</v>
      </c>
      <c r="C424" s="128" t="s">
        <v>5297</v>
      </c>
      <c r="D424" s="58" t="s">
        <v>69</v>
      </c>
      <c r="E424" s="58" t="s">
        <v>4945</v>
      </c>
      <c r="F424" s="58" t="s">
        <v>686</v>
      </c>
      <c r="G424" s="130">
        <v>1015396386</v>
      </c>
    </row>
    <row r="425" spans="1:7" x14ac:dyDescent="0.2">
      <c r="A425" s="58">
        <v>421</v>
      </c>
      <c r="B425" s="58" t="s">
        <v>692</v>
      </c>
      <c r="C425" s="128" t="s">
        <v>5298</v>
      </c>
      <c r="D425" s="58" t="s">
        <v>69</v>
      </c>
      <c r="E425" s="58" t="s">
        <v>4945</v>
      </c>
      <c r="F425" s="58" t="s">
        <v>686</v>
      </c>
      <c r="G425" s="58">
        <v>40388306</v>
      </c>
    </row>
    <row r="426" spans="1:7" x14ac:dyDescent="0.2">
      <c r="A426" s="58">
        <v>422</v>
      </c>
      <c r="B426" s="58" t="s">
        <v>692</v>
      </c>
      <c r="C426" s="128" t="s">
        <v>5299</v>
      </c>
      <c r="D426" s="58" t="s">
        <v>69</v>
      </c>
      <c r="E426" s="58" t="s">
        <v>4945</v>
      </c>
      <c r="F426" s="58" t="s">
        <v>686</v>
      </c>
      <c r="G426" s="130">
        <v>86054798</v>
      </c>
    </row>
    <row r="427" spans="1:7" x14ac:dyDescent="0.2">
      <c r="A427" s="58">
        <v>423</v>
      </c>
      <c r="B427" s="58" t="s">
        <v>692</v>
      </c>
      <c r="C427" s="128" t="s">
        <v>5300</v>
      </c>
      <c r="D427" s="58" t="s">
        <v>69</v>
      </c>
      <c r="E427" s="58" t="s">
        <v>4945</v>
      </c>
      <c r="F427" s="58" t="s">
        <v>683</v>
      </c>
      <c r="G427" s="58">
        <v>1121845616</v>
      </c>
    </row>
    <row r="428" spans="1:7" x14ac:dyDescent="0.2">
      <c r="A428" s="58">
        <v>424</v>
      </c>
      <c r="B428" s="58" t="s">
        <v>692</v>
      </c>
      <c r="C428" s="128" t="s">
        <v>5301</v>
      </c>
      <c r="D428" s="58" t="s">
        <v>69</v>
      </c>
      <c r="E428" s="58" t="s">
        <v>4945</v>
      </c>
      <c r="F428" s="58" t="s">
        <v>687</v>
      </c>
      <c r="G428" s="130">
        <v>7454578</v>
      </c>
    </row>
    <row r="429" spans="1:7" x14ac:dyDescent="0.2">
      <c r="A429" s="58">
        <v>425</v>
      </c>
      <c r="B429" s="58" t="s">
        <v>692</v>
      </c>
      <c r="C429" s="128" t="s">
        <v>5302</v>
      </c>
      <c r="D429" s="58" t="s">
        <v>69</v>
      </c>
      <c r="E429" s="58" t="s">
        <v>4945</v>
      </c>
      <c r="F429" s="58" t="s">
        <v>686</v>
      </c>
      <c r="G429" s="130">
        <v>91267638</v>
      </c>
    </row>
    <row r="430" spans="1:7" x14ac:dyDescent="0.2">
      <c r="A430" s="58">
        <v>426</v>
      </c>
      <c r="B430" s="58" t="s">
        <v>692</v>
      </c>
      <c r="C430" s="128" t="s">
        <v>5303</v>
      </c>
      <c r="D430" s="58" t="s">
        <v>69</v>
      </c>
      <c r="E430" s="58" t="s">
        <v>4945</v>
      </c>
      <c r="F430" s="58" t="s">
        <v>686</v>
      </c>
      <c r="G430" s="58">
        <v>17331847</v>
      </c>
    </row>
    <row r="431" spans="1:7" x14ac:dyDescent="0.2">
      <c r="A431" s="58">
        <v>427</v>
      </c>
      <c r="B431" s="58" t="s">
        <v>692</v>
      </c>
      <c r="C431" s="128" t="s">
        <v>5304</v>
      </c>
      <c r="D431" s="58" t="s">
        <v>69</v>
      </c>
      <c r="E431" s="58" t="s">
        <v>4945</v>
      </c>
      <c r="F431" s="58" t="s">
        <v>686</v>
      </c>
      <c r="G431" s="130">
        <v>86043997</v>
      </c>
    </row>
    <row r="432" spans="1:7" x14ac:dyDescent="0.2">
      <c r="A432" s="58">
        <v>428</v>
      </c>
      <c r="B432" s="58" t="s">
        <v>692</v>
      </c>
      <c r="C432" s="128" t="s">
        <v>5305</v>
      </c>
      <c r="D432" s="58" t="s">
        <v>69</v>
      </c>
      <c r="E432" s="58" t="s">
        <v>4945</v>
      </c>
      <c r="F432" s="58" t="s">
        <v>687</v>
      </c>
      <c r="G432" s="130">
        <v>17332206</v>
      </c>
    </row>
    <row r="433" spans="1:7" x14ac:dyDescent="0.2">
      <c r="A433" s="58">
        <v>429</v>
      </c>
      <c r="B433" s="58" t="s">
        <v>692</v>
      </c>
      <c r="C433" s="128" t="s">
        <v>5306</v>
      </c>
      <c r="D433" s="58" t="s">
        <v>69</v>
      </c>
      <c r="E433" s="58" t="s">
        <v>4945</v>
      </c>
      <c r="F433" s="58" t="s">
        <v>686</v>
      </c>
      <c r="G433" s="130">
        <v>9395954</v>
      </c>
    </row>
    <row r="434" spans="1:7" x14ac:dyDescent="0.2">
      <c r="A434" s="58">
        <v>430</v>
      </c>
      <c r="B434" s="58" t="s">
        <v>692</v>
      </c>
      <c r="C434" s="128" t="s">
        <v>5307</v>
      </c>
      <c r="D434" s="58" t="s">
        <v>69</v>
      </c>
      <c r="E434" s="58" t="s">
        <v>4945</v>
      </c>
      <c r="F434" s="58" t="s">
        <v>686</v>
      </c>
      <c r="G434" s="130">
        <v>40436681</v>
      </c>
    </row>
    <row r="435" spans="1:7" x14ac:dyDescent="0.2">
      <c r="A435" s="58">
        <v>431</v>
      </c>
      <c r="B435" s="58" t="s">
        <v>692</v>
      </c>
      <c r="C435" s="128" t="s">
        <v>5308</v>
      </c>
      <c r="D435" s="58" t="s">
        <v>69</v>
      </c>
      <c r="E435" s="58" t="s">
        <v>4945</v>
      </c>
      <c r="F435" s="58" t="s">
        <v>687</v>
      </c>
      <c r="G435" s="58">
        <v>79700644</v>
      </c>
    </row>
    <row r="436" spans="1:7" x14ac:dyDescent="0.2">
      <c r="A436" s="58">
        <v>432</v>
      </c>
      <c r="B436" s="58" t="s">
        <v>692</v>
      </c>
      <c r="C436" s="128" t="s">
        <v>933</v>
      </c>
      <c r="D436" s="58" t="s">
        <v>69</v>
      </c>
      <c r="E436" s="58" t="s">
        <v>4945</v>
      </c>
      <c r="F436" s="58" t="s">
        <v>686</v>
      </c>
      <c r="G436" s="130">
        <v>35261505</v>
      </c>
    </row>
    <row r="437" spans="1:7" x14ac:dyDescent="0.2">
      <c r="A437" s="58">
        <v>433</v>
      </c>
      <c r="B437" s="58" t="s">
        <v>692</v>
      </c>
      <c r="C437" s="128" t="s">
        <v>5309</v>
      </c>
      <c r="D437" s="58" t="s">
        <v>69</v>
      </c>
      <c r="E437" s="58" t="s">
        <v>4945</v>
      </c>
      <c r="F437" s="58" t="s">
        <v>686</v>
      </c>
      <c r="G437" s="130">
        <v>3274105</v>
      </c>
    </row>
    <row r="438" spans="1:7" x14ac:dyDescent="0.2">
      <c r="A438" s="58">
        <v>434</v>
      </c>
      <c r="B438" s="58" t="s">
        <v>692</v>
      </c>
      <c r="C438" s="128" t="s">
        <v>5310</v>
      </c>
      <c r="D438" s="58" t="s">
        <v>69</v>
      </c>
      <c r="E438" s="58" t="s">
        <v>4945</v>
      </c>
      <c r="F438" s="58" t="s">
        <v>686</v>
      </c>
      <c r="G438" s="58">
        <v>40392875</v>
      </c>
    </row>
    <row r="439" spans="1:7" x14ac:dyDescent="0.2">
      <c r="A439" s="58">
        <v>435</v>
      </c>
      <c r="B439" s="58" t="s">
        <v>692</v>
      </c>
      <c r="C439" s="128" t="s">
        <v>5311</v>
      </c>
      <c r="D439" s="58" t="s">
        <v>69</v>
      </c>
      <c r="E439" s="58" t="s">
        <v>4945</v>
      </c>
      <c r="F439" s="58" t="s">
        <v>683</v>
      </c>
      <c r="G439" s="130">
        <v>86056942</v>
      </c>
    </row>
    <row r="440" spans="1:7" x14ac:dyDescent="0.2">
      <c r="A440" s="58">
        <v>436</v>
      </c>
      <c r="B440" s="58" t="s">
        <v>692</v>
      </c>
      <c r="C440" s="128" t="s">
        <v>5312</v>
      </c>
      <c r="D440" s="58" t="s">
        <v>69</v>
      </c>
      <c r="E440" s="58" t="s">
        <v>4945</v>
      </c>
      <c r="F440" s="58" t="s">
        <v>686</v>
      </c>
      <c r="G440" s="130">
        <v>80154899</v>
      </c>
    </row>
    <row r="441" spans="1:7" x14ac:dyDescent="0.2">
      <c r="A441" s="58">
        <v>437</v>
      </c>
      <c r="B441" s="58" t="s">
        <v>692</v>
      </c>
      <c r="C441" s="128" t="s">
        <v>5313</v>
      </c>
      <c r="D441" s="58" t="s">
        <v>69</v>
      </c>
      <c r="E441" s="58" t="s">
        <v>4945</v>
      </c>
      <c r="F441" s="58" t="s">
        <v>686</v>
      </c>
      <c r="G441" s="130">
        <v>19015764</v>
      </c>
    </row>
    <row r="442" spans="1:7" x14ac:dyDescent="0.2">
      <c r="A442" s="58">
        <v>438</v>
      </c>
      <c r="B442" s="58" t="s">
        <v>692</v>
      </c>
      <c r="C442" s="128" t="s">
        <v>5314</v>
      </c>
      <c r="D442" s="58" t="s">
        <v>69</v>
      </c>
      <c r="E442" s="58" t="s">
        <v>4945</v>
      </c>
      <c r="F442" s="58" t="s">
        <v>687</v>
      </c>
      <c r="G442" s="130">
        <v>80062402</v>
      </c>
    </row>
    <row r="443" spans="1:7" x14ac:dyDescent="0.2">
      <c r="A443" s="58">
        <v>439</v>
      </c>
      <c r="B443" s="58" t="s">
        <v>692</v>
      </c>
      <c r="C443" s="128" t="s">
        <v>5315</v>
      </c>
      <c r="D443" s="58" t="s">
        <v>69</v>
      </c>
      <c r="E443" s="58" t="s">
        <v>4945</v>
      </c>
      <c r="F443" s="58" t="s">
        <v>686</v>
      </c>
      <c r="G443" s="130">
        <v>17342467</v>
      </c>
    </row>
    <row r="444" spans="1:7" x14ac:dyDescent="0.2">
      <c r="A444" s="58">
        <v>440</v>
      </c>
      <c r="B444" s="58" t="s">
        <v>692</v>
      </c>
      <c r="C444" s="128" t="s">
        <v>5316</v>
      </c>
      <c r="D444" s="58" t="s">
        <v>69</v>
      </c>
      <c r="E444" s="58" t="s">
        <v>4945</v>
      </c>
      <c r="F444" s="58" t="s">
        <v>686</v>
      </c>
      <c r="G444" s="130">
        <v>41641032</v>
      </c>
    </row>
    <row r="445" spans="1:7" x14ac:dyDescent="0.2">
      <c r="A445" s="58">
        <v>441</v>
      </c>
      <c r="B445" s="58" t="s">
        <v>692</v>
      </c>
      <c r="C445" s="128" t="s">
        <v>5317</v>
      </c>
      <c r="D445" s="58" t="s">
        <v>69</v>
      </c>
      <c r="E445" s="58" t="s">
        <v>4945</v>
      </c>
      <c r="F445" s="58" t="s">
        <v>686</v>
      </c>
      <c r="G445" s="130">
        <v>52160312</v>
      </c>
    </row>
    <row r="446" spans="1:7" x14ac:dyDescent="0.2">
      <c r="A446" s="58">
        <v>442</v>
      </c>
      <c r="B446" s="58" t="s">
        <v>692</v>
      </c>
      <c r="C446" s="128" t="s">
        <v>5318</v>
      </c>
      <c r="D446" s="58" t="s">
        <v>69</v>
      </c>
      <c r="E446" s="58" t="s">
        <v>4945</v>
      </c>
      <c r="F446" s="58" t="s">
        <v>683</v>
      </c>
      <c r="G446" s="58">
        <v>52434025</v>
      </c>
    </row>
    <row r="447" spans="1:7" x14ac:dyDescent="0.2">
      <c r="A447" s="58">
        <v>443</v>
      </c>
      <c r="B447" s="58" t="s">
        <v>692</v>
      </c>
      <c r="C447" s="128" t="s">
        <v>5319</v>
      </c>
      <c r="D447" s="58" t="s">
        <v>69</v>
      </c>
      <c r="E447" s="58" t="s">
        <v>4945</v>
      </c>
      <c r="F447" s="58" t="s">
        <v>687</v>
      </c>
      <c r="G447" s="58">
        <v>86080339</v>
      </c>
    </row>
    <row r="448" spans="1:7" x14ac:dyDescent="0.2">
      <c r="A448" s="58">
        <v>444</v>
      </c>
      <c r="B448" s="58" t="s">
        <v>692</v>
      </c>
      <c r="C448" s="128" t="s">
        <v>5320</v>
      </c>
      <c r="D448" s="58" t="s">
        <v>69</v>
      </c>
      <c r="E448" s="58" t="s">
        <v>4945</v>
      </c>
      <c r="F448" s="58" t="s">
        <v>686</v>
      </c>
      <c r="G448" s="58">
        <v>14316368</v>
      </c>
    </row>
    <row r="449" spans="1:7" x14ac:dyDescent="0.2">
      <c r="A449" s="58">
        <v>445</v>
      </c>
      <c r="B449" s="58" t="s">
        <v>692</v>
      </c>
      <c r="C449" s="128" t="s">
        <v>5321</v>
      </c>
      <c r="D449" s="58" t="s">
        <v>69</v>
      </c>
      <c r="E449" s="58" t="s">
        <v>4945</v>
      </c>
      <c r="F449" s="58" t="s">
        <v>683</v>
      </c>
      <c r="G449" s="130">
        <v>86074986</v>
      </c>
    </row>
    <row r="450" spans="1:7" x14ac:dyDescent="0.2">
      <c r="A450" s="58">
        <v>446</v>
      </c>
      <c r="B450" s="58" t="s">
        <v>692</v>
      </c>
      <c r="C450" s="128" t="s">
        <v>5322</v>
      </c>
      <c r="D450" s="58" t="s">
        <v>69</v>
      </c>
      <c r="E450" s="58" t="s">
        <v>4945</v>
      </c>
      <c r="F450" s="58" t="s">
        <v>687</v>
      </c>
      <c r="G450" s="130">
        <v>17342051</v>
      </c>
    </row>
    <row r="451" spans="1:7" x14ac:dyDescent="0.2">
      <c r="A451" s="58">
        <v>447</v>
      </c>
      <c r="B451" s="58" t="s">
        <v>692</v>
      </c>
      <c r="C451" s="128" t="s">
        <v>5323</v>
      </c>
      <c r="D451" s="58" t="s">
        <v>69</v>
      </c>
      <c r="E451" s="58" t="s">
        <v>4945</v>
      </c>
      <c r="F451" s="58" t="s">
        <v>686</v>
      </c>
      <c r="G451" s="58">
        <v>13255262</v>
      </c>
    </row>
    <row r="452" spans="1:7" x14ac:dyDescent="0.2">
      <c r="A452" s="58">
        <v>448</v>
      </c>
      <c r="B452" s="58" t="s">
        <v>692</v>
      </c>
      <c r="C452" s="128" t="s">
        <v>5324</v>
      </c>
      <c r="D452" s="58" t="s">
        <v>69</v>
      </c>
      <c r="E452" s="58" t="s">
        <v>4945</v>
      </c>
      <c r="F452" s="58" t="s">
        <v>687</v>
      </c>
      <c r="G452" s="58">
        <v>21233693</v>
      </c>
    </row>
    <row r="453" spans="1:7" x14ac:dyDescent="0.2">
      <c r="A453" s="58">
        <v>449</v>
      </c>
      <c r="B453" s="58" t="s">
        <v>692</v>
      </c>
      <c r="C453" s="128" t="s">
        <v>5325</v>
      </c>
      <c r="D453" s="58" t="s">
        <v>69</v>
      </c>
      <c r="E453" s="58" t="s">
        <v>4945</v>
      </c>
      <c r="F453" s="58" t="s">
        <v>687</v>
      </c>
      <c r="G453" s="130">
        <v>38281547</v>
      </c>
    </row>
    <row r="454" spans="1:7" x14ac:dyDescent="0.2">
      <c r="A454" s="58">
        <v>450</v>
      </c>
      <c r="B454" s="58" t="s">
        <v>692</v>
      </c>
      <c r="C454" s="128" t="s">
        <v>5326</v>
      </c>
      <c r="D454" s="58" t="s">
        <v>69</v>
      </c>
      <c r="E454" s="58" t="s">
        <v>4945</v>
      </c>
      <c r="F454" s="58" t="s">
        <v>686</v>
      </c>
      <c r="G454" s="130">
        <v>17302660</v>
      </c>
    </row>
    <row r="455" spans="1:7" x14ac:dyDescent="0.2">
      <c r="A455" s="58">
        <v>451</v>
      </c>
      <c r="B455" s="58" t="s">
        <v>692</v>
      </c>
      <c r="C455" s="128" t="s">
        <v>5327</v>
      </c>
      <c r="D455" s="58" t="s">
        <v>69</v>
      </c>
      <c r="E455" s="58" t="s">
        <v>4945</v>
      </c>
      <c r="F455" s="58" t="s">
        <v>686</v>
      </c>
      <c r="G455" s="130">
        <v>35261391</v>
      </c>
    </row>
    <row r="456" spans="1:7" x14ac:dyDescent="0.2">
      <c r="A456" s="58">
        <v>452</v>
      </c>
      <c r="B456" s="58" t="s">
        <v>692</v>
      </c>
      <c r="C456" s="128" t="s">
        <v>5328</v>
      </c>
      <c r="D456" s="58" t="s">
        <v>69</v>
      </c>
      <c r="E456" s="58" t="s">
        <v>4945</v>
      </c>
      <c r="F456" s="58" t="s">
        <v>687</v>
      </c>
      <c r="G456" s="58">
        <v>17322575</v>
      </c>
    </row>
    <row r="457" spans="1:7" x14ac:dyDescent="0.2">
      <c r="A457" s="58">
        <v>453</v>
      </c>
      <c r="B457" s="58" t="s">
        <v>692</v>
      </c>
      <c r="C457" s="128" t="s">
        <v>5329</v>
      </c>
      <c r="D457" s="58" t="s">
        <v>69</v>
      </c>
      <c r="E457" s="58" t="s">
        <v>4945</v>
      </c>
      <c r="F457" s="58" t="s">
        <v>686</v>
      </c>
      <c r="G457" s="58">
        <v>40342998</v>
      </c>
    </row>
    <row r="458" spans="1:7" x14ac:dyDescent="0.2">
      <c r="A458" s="58">
        <v>454</v>
      </c>
      <c r="B458" s="58" t="s">
        <v>692</v>
      </c>
      <c r="C458" s="128" t="s">
        <v>5330</v>
      </c>
      <c r="D458" s="58" t="s">
        <v>69</v>
      </c>
      <c r="E458" s="58" t="s">
        <v>4945</v>
      </c>
      <c r="F458" s="58" t="s">
        <v>686</v>
      </c>
      <c r="G458" s="58">
        <v>86056565</v>
      </c>
    </row>
    <row r="459" spans="1:7" x14ac:dyDescent="0.2">
      <c r="A459" s="58">
        <v>455</v>
      </c>
      <c r="B459" s="58" t="s">
        <v>692</v>
      </c>
      <c r="C459" s="128" t="s">
        <v>5331</v>
      </c>
      <c r="D459" s="58" t="s">
        <v>69</v>
      </c>
      <c r="E459" s="58" t="s">
        <v>4945</v>
      </c>
      <c r="F459" s="58" t="s">
        <v>686</v>
      </c>
      <c r="G459" s="130">
        <v>17310143</v>
      </c>
    </row>
    <row r="460" spans="1:7" x14ac:dyDescent="0.2">
      <c r="A460" s="58">
        <v>456</v>
      </c>
      <c r="B460" s="58" t="s">
        <v>692</v>
      </c>
      <c r="C460" s="128" t="s">
        <v>5332</v>
      </c>
      <c r="D460" s="58" t="s">
        <v>69</v>
      </c>
      <c r="E460" s="58" t="s">
        <v>4945</v>
      </c>
      <c r="F460" s="58" t="s">
        <v>683</v>
      </c>
      <c r="G460" s="130">
        <v>51976016</v>
      </c>
    </row>
    <row r="461" spans="1:7" x14ac:dyDescent="0.2">
      <c r="A461" s="58">
        <v>457</v>
      </c>
      <c r="B461" s="58" t="s">
        <v>692</v>
      </c>
      <c r="C461" s="128" t="s">
        <v>5333</v>
      </c>
      <c r="D461" s="58" t="s">
        <v>69</v>
      </c>
      <c r="E461" s="58" t="s">
        <v>4945</v>
      </c>
      <c r="F461" s="58" t="s">
        <v>683</v>
      </c>
      <c r="G461" s="129">
        <v>86086053</v>
      </c>
    </row>
    <row r="462" spans="1:7" x14ac:dyDescent="0.2">
      <c r="A462" s="58">
        <v>458</v>
      </c>
      <c r="B462" s="58" t="s">
        <v>692</v>
      </c>
      <c r="C462" s="128" t="s">
        <v>5334</v>
      </c>
      <c r="D462" s="58" t="s">
        <v>69</v>
      </c>
      <c r="E462" s="58" t="s">
        <v>4945</v>
      </c>
      <c r="F462" s="58" t="s">
        <v>687</v>
      </c>
      <c r="G462" s="130">
        <v>79662479</v>
      </c>
    </row>
    <row r="463" spans="1:7" x14ac:dyDescent="0.2">
      <c r="A463" s="58">
        <v>459</v>
      </c>
      <c r="B463" s="58" t="s">
        <v>692</v>
      </c>
      <c r="C463" s="128" t="s">
        <v>5335</v>
      </c>
      <c r="D463" s="58" t="s">
        <v>69</v>
      </c>
      <c r="E463" s="58" t="s">
        <v>4945</v>
      </c>
      <c r="F463" s="58" t="s">
        <v>686</v>
      </c>
      <c r="G463" s="58">
        <v>86059230</v>
      </c>
    </row>
    <row r="464" spans="1:7" x14ac:dyDescent="0.2">
      <c r="A464" s="58">
        <v>460</v>
      </c>
      <c r="B464" s="58" t="s">
        <v>692</v>
      </c>
      <c r="C464" s="128" t="s">
        <v>5336</v>
      </c>
      <c r="D464" s="58" t="s">
        <v>69</v>
      </c>
      <c r="E464" s="58" t="s">
        <v>4945</v>
      </c>
      <c r="F464" s="58" t="s">
        <v>687</v>
      </c>
      <c r="G464" s="58">
        <v>12139219</v>
      </c>
    </row>
    <row r="465" spans="1:7" x14ac:dyDescent="0.2">
      <c r="A465" s="58">
        <v>461</v>
      </c>
      <c r="B465" s="58" t="s">
        <v>692</v>
      </c>
      <c r="C465" s="128" t="s">
        <v>5337</v>
      </c>
      <c r="D465" s="58" t="s">
        <v>69</v>
      </c>
      <c r="E465" s="58" t="s">
        <v>4945</v>
      </c>
      <c r="F465" s="58" t="s">
        <v>687</v>
      </c>
      <c r="G465" s="58">
        <v>40375741</v>
      </c>
    </row>
    <row r="466" spans="1:7" x14ac:dyDescent="0.2">
      <c r="A466" s="58">
        <v>462</v>
      </c>
      <c r="B466" s="58" t="s">
        <v>692</v>
      </c>
      <c r="C466" s="128" t="s">
        <v>5338</v>
      </c>
      <c r="D466" s="58" t="s">
        <v>69</v>
      </c>
      <c r="E466" s="58" t="s">
        <v>4945</v>
      </c>
      <c r="F466" s="58" t="s">
        <v>686</v>
      </c>
      <c r="G466" s="130">
        <v>86050115</v>
      </c>
    </row>
    <row r="467" spans="1:7" x14ac:dyDescent="0.2">
      <c r="A467" s="58">
        <v>463</v>
      </c>
      <c r="B467" s="58" t="s">
        <v>692</v>
      </c>
      <c r="C467" s="128" t="s">
        <v>5339</v>
      </c>
      <c r="D467" s="58" t="s">
        <v>69</v>
      </c>
      <c r="E467" s="58" t="s">
        <v>4945</v>
      </c>
      <c r="F467" s="58" t="s">
        <v>687</v>
      </c>
      <c r="G467" s="130">
        <v>86039377</v>
      </c>
    </row>
    <row r="468" spans="1:7" x14ac:dyDescent="0.2">
      <c r="A468" s="58">
        <v>464</v>
      </c>
      <c r="B468" s="58" t="s">
        <v>692</v>
      </c>
      <c r="C468" s="128" t="s">
        <v>5340</v>
      </c>
      <c r="D468" s="58" t="s">
        <v>69</v>
      </c>
      <c r="E468" s="58" t="s">
        <v>4945</v>
      </c>
      <c r="F468" s="58" t="s">
        <v>688</v>
      </c>
      <c r="G468" s="130">
        <v>40393622</v>
      </c>
    </row>
    <row r="469" spans="1:7" x14ac:dyDescent="0.2">
      <c r="A469" s="58">
        <v>465</v>
      </c>
      <c r="B469" s="58" t="s">
        <v>693</v>
      </c>
      <c r="C469" s="128" t="s">
        <v>5341</v>
      </c>
      <c r="D469" s="58" t="s">
        <v>4948</v>
      </c>
      <c r="E469" s="58" t="s">
        <v>4944</v>
      </c>
      <c r="F469" s="58" t="s">
        <v>687</v>
      </c>
      <c r="G469" s="129">
        <v>17322785</v>
      </c>
    </row>
    <row r="470" spans="1:7" x14ac:dyDescent="0.2">
      <c r="A470" s="58">
        <v>466</v>
      </c>
      <c r="B470" s="58" t="s">
        <v>693</v>
      </c>
      <c r="C470" s="128" t="s">
        <v>5342</v>
      </c>
      <c r="D470" s="58" t="s">
        <v>4948</v>
      </c>
      <c r="E470" s="58" t="s">
        <v>4944</v>
      </c>
      <c r="F470" s="58" t="s">
        <v>687</v>
      </c>
      <c r="G470" s="129">
        <v>21173875</v>
      </c>
    </row>
    <row r="471" spans="1:7" x14ac:dyDescent="0.2">
      <c r="A471" s="58">
        <v>467</v>
      </c>
      <c r="B471" s="58" t="s">
        <v>693</v>
      </c>
      <c r="C471" s="128" t="s">
        <v>5343</v>
      </c>
      <c r="D471" s="58" t="s">
        <v>4948</v>
      </c>
      <c r="E471" s="58" t="s">
        <v>4944</v>
      </c>
      <c r="F471" s="58" t="s">
        <v>687</v>
      </c>
      <c r="G471" s="58">
        <v>17318665</v>
      </c>
    </row>
    <row r="472" spans="1:7" x14ac:dyDescent="0.2">
      <c r="A472" s="58">
        <v>468</v>
      </c>
      <c r="B472" s="58" t="s">
        <v>693</v>
      </c>
      <c r="C472" s="128" t="s">
        <v>1202</v>
      </c>
      <c r="D472" s="58" t="s">
        <v>4948</v>
      </c>
      <c r="E472" s="58" t="s">
        <v>4944</v>
      </c>
      <c r="F472" s="58" t="s">
        <v>687</v>
      </c>
      <c r="G472" s="129">
        <v>52151345</v>
      </c>
    </row>
    <row r="473" spans="1:7" x14ac:dyDescent="0.2">
      <c r="A473" s="58">
        <v>469</v>
      </c>
      <c r="B473" s="58" t="s">
        <v>693</v>
      </c>
      <c r="C473" s="128" t="s">
        <v>5344</v>
      </c>
      <c r="D473" s="58" t="s">
        <v>4948</v>
      </c>
      <c r="E473" s="58" t="s">
        <v>4944</v>
      </c>
      <c r="F473" s="58" t="s">
        <v>687</v>
      </c>
      <c r="G473" s="129">
        <v>6769673</v>
      </c>
    </row>
    <row r="474" spans="1:7" x14ac:dyDescent="0.2">
      <c r="A474" s="58">
        <v>470</v>
      </c>
      <c r="B474" s="58" t="s">
        <v>693</v>
      </c>
      <c r="C474" s="128" t="s">
        <v>939</v>
      </c>
      <c r="D474" s="58" t="s">
        <v>4948</v>
      </c>
      <c r="E474" s="58" t="s">
        <v>4944</v>
      </c>
      <c r="F474" s="58" t="s">
        <v>195</v>
      </c>
      <c r="G474" s="129">
        <v>35262313</v>
      </c>
    </row>
    <row r="475" spans="1:7" x14ac:dyDescent="0.2">
      <c r="A475" s="58">
        <v>471</v>
      </c>
      <c r="B475" s="58" t="s">
        <v>693</v>
      </c>
      <c r="C475" s="128" t="s">
        <v>1199</v>
      </c>
      <c r="D475" s="58" t="s">
        <v>4948</v>
      </c>
      <c r="E475" s="58" t="s">
        <v>4944</v>
      </c>
      <c r="F475" s="58" t="s">
        <v>687</v>
      </c>
      <c r="G475" s="129">
        <v>40444380</v>
      </c>
    </row>
    <row r="476" spans="1:7" x14ac:dyDescent="0.2">
      <c r="A476" s="58">
        <v>472</v>
      </c>
      <c r="B476" s="58" t="s">
        <v>693</v>
      </c>
      <c r="C476" s="128" t="s">
        <v>5345</v>
      </c>
      <c r="D476" s="58" t="s">
        <v>4948</v>
      </c>
      <c r="E476" s="58" t="s">
        <v>4944</v>
      </c>
      <c r="F476" s="58" t="s">
        <v>686</v>
      </c>
      <c r="G476" s="58">
        <v>40390541</v>
      </c>
    </row>
    <row r="477" spans="1:7" x14ac:dyDescent="0.2">
      <c r="A477" s="58">
        <v>473</v>
      </c>
      <c r="B477" s="58" t="s">
        <v>693</v>
      </c>
      <c r="C477" s="128" t="s">
        <v>5346</v>
      </c>
      <c r="D477" s="58" t="s">
        <v>4948</v>
      </c>
      <c r="E477" s="58" t="s">
        <v>4944</v>
      </c>
      <c r="F477" s="58" t="s">
        <v>687</v>
      </c>
      <c r="G477" s="129">
        <v>12191587</v>
      </c>
    </row>
    <row r="478" spans="1:7" x14ac:dyDescent="0.2">
      <c r="A478" s="58">
        <v>474</v>
      </c>
      <c r="B478" s="58" t="s">
        <v>693</v>
      </c>
      <c r="C478" s="128" t="s">
        <v>1198</v>
      </c>
      <c r="D478" s="58" t="s">
        <v>4948</v>
      </c>
      <c r="E478" s="58" t="s">
        <v>4944</v>
      </c>
      <c r="F478" s="58" t="s">
        <v>195</v>
      </c>
      <c r="G478" s="129">
        <v>91521190</v>
      </c>
    </row>
    <row r="479" spans="1:7" x14ac:dyDescent="0.2">
      <c r="A479" s="58">
        <v>475</v>
      </c>
      <c r="B479" s="58" t="s">
        <v>693</v>
      </c>
      <c r="C479" s="128" t="s">
        <v>5347</v>
      </c>
      <c r="D479" s="58" t="s">
        <v>4948</v>
      </c>
      <c r="E479" s="58" t="s">
        <v>4944</v>
      </c>
      <c r="F479" s="58" t="s">
        <v>195</v>
      </c>
      <c r="G479" s="129">
        <v>40391897</v>
      </c>
    </row>
    <row r="480" spans="1:7" x14ac:dyDescent="0.2">
      <c r="A480" s="58">
        <v>476</v>
      </c>
      <c r="B480" s="58" t="s">
        <v>693</v>
      </c>
      <c r="C480" s="128" t="s">
        <v>5348</v>
      </c>
      <c r="D480" s="58" t="s">
        <v>4948</v>
      </c>
      <c r="E480" s="58" t="s">
        <v>4944</v>
      </c>
      <c r="F480" s="58" t="s">
        <v>687</v>
      </c>
      <c r="G480" s="129">
        <v>31527815</v>
      </c>
    </row>
    <row r="481" spans="1:7" x14ac:dyDescent="0.2">
      <c r="A481" s="58">
        <v>477</v>
      </c>
      <c r="B481" s="58" t="s">
        <v>693</v>
      </c>
      <c r="C481" s="128" t="s">
        <v>1211</v>
      </c>
      <c r="D481" s="58" t="s">
        <v>4948</v>
      </c>
      <c r="E481" s="58" t="s">
        <v>4944</v>
      </c>
      <c r="F481" s="58" t="s">
        <v>195</v>
      </c>
      <c r="G481" s="129">
        <v>40384499</v>
      </c>
    </row>
    <row r="482" spans="1:7" x14ac:dyDescent="0.2">
      <c r="A482" s="58">
        <v>478</v>
      </c>
      <c r="B482" s="58" t="s">
        <v>693</v>
      </c>
      <c r="C482" s="128" t="s">
        <v>5349</v>
      </c>
      <c r="D482" s="58" t="s">
        <v>4948</v>
      </c>
      <c r="E482" s="58" t="s">
        <v>4944</v>
      </c>
      <c r="F482" s="58" t="s">
        <v>687</v>
      </c>
      <c r="G482" s="129">
        <v>40397376</v>
      </c>
    </row>
    <row r="483" spans="1:7" x14ac:dyDescent="0.2">
      <c r="A483" s="58">
        <v>479</v>
      </c>
      <c r="B483" s="58" t="s">
        <v>693</v>
      </c>
      <c r="C483" s="128" t="s">
        <v>5350</v>
      </c>
      <c r="D483" s="58" t="s">
        <v>4948</v>
      </c>
      <c r="E483" s="58" t="s">
        <v>4944</v>
      </c>
      <c r="F483" s="58" t="s">
        <v>687</v>
      </c>
      <c r="G483" s="129">
        <v>19281396</v>
      </c>
    </row>
    <row r="484" spans="1:7" x14ac:dyDescent="0.2">
      <c r="A484" s="58">
        <v>480</v>
      </c>
      <c r="B484" s="58" t="s">
        <v>693</v>
      </c>
      <c r="C484" s="128" t="s">
        <v>5351</v>
      </c>
      <c r="D484" s="58" t="s">
        <v>4948</v>
      </c>
      <c r="E484" s="58" t="s">
        <v>4944</v>
      </c>
      <c r="F484" s="58" t="s">
        <v>687</v>
      </c>
      <c r="G484" s="129">
        <v>21203735</v>
      </c>
    </row>
    <row r="485" spans="1:7" x14ac:dyDescent="0.2">
      <c r="A485" s="58">
        <v>481</v>
      </c>
      <c r="B485" s="58" t="s">
        <v>693</v>
      </c>
      <c r="C485" s="128" t="s">
        <v>1320</v>
      </c>
      <c r="D485" s="58" t="s">
        <v>4948</v>
      </c>
      <c r="E485" s="58" t="s">
        <v>4944</v>
      </c>
      <c r="F485" s="58" t="s">
        <v>687</v>
      </c>
      <c r="G485" s="129">
        <v>40394349</v>
      </c>
    </row>
    <row r="486" spans="1:7" x14ac:dyDescent="0.2">
      <c r="A486" s="58">
        <v>482</v>
      </c>
      <c r="B486" s="58" t="s">
        <v>693</v>
      </c>
      <c r="C486" s="128" t="s">
        <v>5352</v>
      </c>
      <c r="D486" s="58" t="s">
        <v>4948</v>
      </c>
      <c r="E486" s="58" t="s">
        <v>4944</v>
      </c>
      <c r="F486" s="58" t="s">
        <v>195</v>
      </c>
      <c r="G486" s="129">
        <v>40375884</v>
      </c>
    </row>
    <row r="487" spans="1:7" x14ac:dyDescent="0.2">
      <c r="A487" s="58">
        <v>483</v>
      </c>
      <c r="B487" s="58" t="s">
        <v>693</v>
      </c>
      <c r="C487" s="128" t="s">
        <v>1200</v>
      </c>
      <c r="D487" s="58" t="s">
        <v>4948</v>
      </c>
      <c r="E487" s="58" t="s">
        <v>4944</v>
      </c>
      <c r="F487" s="58" t="s">
        <v>687</v>
      </c>
      <c r="G487" s="129">
        <v>86079599</v>
      </c>
    </row>
    <row r="488" spans="1:7" x14ac:dyDescent="0.2">
      <c r="A488" s="58">
        <v>484</v>
      </c>
      <c r="B488" s="58" t="s">
        <v>693</v>
      </c>
      <c r="C488" s="128" t="s">
        <v>5353</v>
      </c>
      <c r="D488" s="58" t="s">
        <v>4948</v>
      </c>
      <c r="E488" s="58" t="s">
        <v>4944</v>
      </c>
      <c r="F488" s="58" t="s">
        <v>687</v>
      </c>
      <c r="G488" s="129">
        <v>51857387</v>
      </c>
    </row>
    <row r="489" spans="1:7" x14ac:dyDescent="0.2">
      <c r="A489" s="58">
        <v>485</v>
      </c>
      <c r="B489" s="58" t="s">
        <v>693</v>
      </c>
      <c r="C489" s="128" t="s">
        <v>5354</v>
      </c>
      <c r="D489" s="58" t="s">
        <v>4948</v>
      </c>
      <c r="E489" s="58" t="s">
        <v>4944</v>
      </c>
      <c r="F489" s="58" t="s">
        <v>687</v>
      </c>
      <c r="G489" s="129">
        <v>40395769</v>
      </c>
    </row>
    <row r="490" spans="1:7" x14ac:dyDescent="0.2">
      <c r="A490" s="58">
        <v>486</v>
      </c>
      <c r="B490" s="58" t="s">
        <v>693</v>
      </c>
      <c r="C490" s="128" t="s">
        <v>5355</v>
      </c>
      <c r="D490" s="58" t="s">
        <v>4946</v>
      </c>
      <c r="E490" s="58" t="s">
        <v>4944</v>
      </c>
      <c r="F490" s="58" t="s">
        <v>683</v>
      </c>
      <c r="G490" s="129">
        <v>17316374</v>
      </c>
    </row>
    <row r="491" spans="1:7" x14ac:dyDescent="0.2">
      <c r="A491" s="58">
        <v>487</v>
      </c>
      <c r="B491" s="58" t="s">
        <v>693</v>
      </c>
      <c r="C491" s="128" t="s">
        <v>5356</v>
      </c>
      <c r="D491" s="58" t="s">
        <v>4946</v>
      </c>
      <c r="E491" s="58" t="s">
        <v>4944</v>
      </c>
      <c r="F491" s="58" t="s">
        <v>687</v>
      </c>
      <c r="G491" s="129">
        <v>80791707</v>
      </c>
    </row>
    <row r="492" spans="1:7" x14ac:dyDescent="0.2">
      <c r="A492" s="58">
        <v>488</v>
      </c>
      <c r="B492" s="58" t="s">
        <v>693</v>
      </c>
      <c r="C492" s="128" t="s">
        <v>1044</v>
      </c>
      <c r="D492" s="58" t="s">
        <v>4946</v>
      </c>
      <c r="E492" s="58" t="s">
        <v>4944</v>
      </c>
      <c r="F492" s="58" t="s">
        <v>686</v>
      </c>
      <c r="G492" s="129">
        <v>86046036</v>
      </c>
    </row>
    <row r="493" spans="1:7" x14ac:dyDescent="0.2">
      <c r="A493" s="58">
        <v>489</v>
      </c>
      <c r="B493" s="58" t="s">
        <v>693</v>
      </c>
      <c r="C493" s="128" t="s">
        <v>5357</v>
      </c>
      <c r="D493" s="58" t="s">
        <v>4946</v>
      </c>
      <c r="E493" s="58" t="s">
        <v>4944</v>
      </c>
      <c r="F493" s="58" t="s">
        <v>687</v>
      </c>
      <c r="G493" s="129">
        <v>91521998</v>
      </c>
    </row>
    <row r="494" spans="1:7" x14ac:dyDescent="0.2">
      <c r="A494" s="58">
        <v>490</v>
      </c>
      <c r="B494" s="58" t="s">
        <v>693</v>
      </c>
      <c r="C494" s="128" t="s">
        <v>5358</v>
      </c>
      <c r="D494" s="58" t="s">
        <v>4946</v>
      </c>
      <c r="E494" s="58" t="s">
        <v>4944</v>
      </c>
      <c r="F494" s="58" t="s">
        <v>687</v>
      </c>
      <c r="G494" s="129">
        <v>20427528</v>
      </c>
    </row>
    <row r="495" spans="1:7" x14ac:dyDescent="0.2">
      <c r="A495" s="58">
        <v>491</v>
      </c>
      <c r="B495" s="58" t="s">
        <v>693</v>
      </c>
      <c r="C495" s="128" t="s">
        <v>5359</v>
      </c>
      <c r="D495" s="58" t="s">
        <v>4946</v>
      </c>
      <c r="E495" s="58" t="s">
        <v>4944</v>
      </c>
      <c r="F495" s="58" t="s">
        <v>686</v>
      </c>
      <c r="G495" s="129">
        <v>17344809</v>
      </c>
    </row>
    <row r="496" spans="1:7" x14ac:dyDescent="0.2">
      <c r="A496" s="58">
        <v>492</v>
      </c>
      <c r="B496" s="58" t="s">
        <v>693</v>
      </c>
      <c r="C496" s="128" t="s">
        <v>1302</v>
      </c>
      <c r="D496" s="58" t="s">
        <v>4946</v>
      </c>
      <c r="E496" s="58" t="s">
        <v>4944</v>
      </c>
      <c r="F496" s="58" t="s">
        <v>683</v>
      </c>
      <c r="G496" s="129">
        <v>71753791</v>
      </c>
    </row>
    <row r="497" spans="1:7" x14ac:dyDescent="0.2">
      <c r="A497" s="58">
        <v>493</v>
      </c>
      <c r="B497" s="58" t="s">
        <v>693</v>
      </c>
      <c r="C497" s="128" t="s">
        <v>5360</v>
      </c>
      <c r="D497" s="58" t="s">
        <v>4946</v>
      </c>
      <c r="E497" s="58" t="s">
        <v>4944</v>
      </c>
      <c r="F497" s="58" t="s">
        <v>686</v>
      </c>
      <c r="G497" s="129">
        <v>40403844</v>
      </c>
    </row>
    <row r="498" spans="1:7" x14ac:dyDescent="0.2">
      <c r="A498" s="58">
        <v>494</v>
      </c>
      <c r="B498" s="58" t="s">
        <v>693</v>
      </c>
      <c r="C498" s="128" t="s">
        <v>5361</v>
      </c>
      <c r="D498" s="58" t="s">
        <v>4946</v>
      </c>
      <c r="E498" s="58" t="s">
        <v>4944</v>
      </c>
      <c r="F498" s="58" t="s">
        <v>686</v>
      </c>
      <c r="G498" s="129">
        <v>140940</v>
      </c>
    </row>
    <row r="499" spans="1:7" x14ac:dyDescent="0.2">
      <c r="A499" s="58">
        <v>495</v>
      </c>
      <c r="B499" s="58" t="s">
        <v>693</v>
      </c>
      <c r="C499" s="128" t="s">
        <v>383</v>
      </c>
      <c r="D499" s="58" t="s">
        <v>4946</v>
      </c>
      <c r="E499" s="58" t="s">
        <v>4944</v>
      </c>
      <c r="F499" s="58" t="s">
        <v>687</v>
      </c>
      <c r="G499" s="129">
        <v>86055042</v>
      </c>
    </row>
    <row r="500" spans="1:7" x14ac:dyDescent="0.2">
      <c r="A500" s="58">
        <v>496</v>
      </c>
      <c r="B500" s="58" t="s">
        <v>693</v>
      </c>
      <c r="C500" s="128" t="s">
        <v>5362</v>
      </c>
      <c r="D500" s="58" t="s">
        <v>4946</v>
      </c>
      <c r="E500" s="58" t="s">
        <v>4944</v>
      </c>
      <c r="F500" s="58" t="s">
        <v>686</v>
      </c>
      <c r="G500" s="129">
        <v>30030932</v>
      </c>
    </row>
    <row r="501" spans="1:7" x14ac:dyDescent="0.2">
      <c r="A501" s="58">
        <v>497</v>
      </c>
      <c r="B501" s="58" t="s">
        <v>693</v>
      </c>
      <c r="C501" s="128" t="s">
        <v>5363</v>
      </c>
      <c r="D501" s="58" t="s">
        <v>4946</v>
      </c>
      <c r="E501" s="58" t="s">
        <v>4944</v>
      </c>
      <c r="F501" s="58" t="s">
        <v>683</v>
      </c>
      <c r="G501" s="129">
        <v>52175340</v>
      </c>
    </row>
    <row r="502" spans="1:7" x14ac:dyDescent="0.2">
      <c r="A502" s="58">
        <v>498</v>
      </c>
      <c r="B502" s="58" t="s">
        <v>693</v>
      </c>
      <c r="C502" s="128" t="s">
        <v>5364</v>
      </c>
      <c r="D502" s="58" t="s">
        <v>4946</v>
      </c>
      <c r="E502" s="58" t="s">
        <v>4944</v>
      </c>
      <c r="F502" s="58" t="s">
        <v>687</v>
      </c>
      <c r="G502" s="129">
        <v>1121843630</v>
      </c>
    </row>
    <row r="503" spans="1:7" x14ac:dyDescent="0.2">
      <c r="A503" s="58">
        <v>499</v>
      </c>
      <c r="B503" s="58" t="s">
        <v>693</v>
      </c>
      <c r="C503" s="128" t="s">
        <v>5365</v>
      </c>
      <c r="D503" s="58" t="s">
        <v>4946</v>
      </c>
      <c r="E503" s="58" t="s">
        <v>4944</v>
      </c>
      <c r="F503" s="58" t="s">
        <v>687</v>
      </c>
      <c r="G503" s="129">
        <v>91509873</v>
      </c>
    </row>
    <row r="504" spans="1:7" x14ac:dyDescent="0.2">
      <c r="A504" s="58">
        <v>500</v>
      </c>
      <c r="B504" s="58" t="s">
        <v>693</v>
      </c>
      <c r="C504" s="128" t="s">
        <v>5366</v>
      </c>
      <c r="D504" s="58" t="s">
        <v>4946</v>
      </c>
      <c r="E504" s="58" t="s">
        <v>4944</v>
      </c>
      <c r="F504" s="58" t="s">
        <v>687</v>
      </c>
      <c r="G504" s="129">
        <v>41623696</v>
      </c>
    </row>
    <row r="505" spans="1:7" x14ac:dyDescent="0.2">
      <c r="A505" s="58">
        <v>501</v>
      </c>
      <c r="B505" s="58" t="s">
        <v>693</v>
      </c>
      <c r="C505" s="128" t="s">
        <v>5367</v>
      </c>
      <c r="D505" s="58" t="s">
        <v>4946</v>
      </c>
      <c r="E505" s="58" t="s">
        <v>4944</v>
      </c>
      <c r="F505" s="58" t="s">
        <v>687</v>
      </c>
      <c r="G505" s="129">
        <v>40403599</v>
      </c>
    </row>
    <row r="506" spans="1:7" x14ac:dyDescent="0.2">
      <c r="A506" s="58">
        <v>502</v>
      </c>
      <c r="B506" s="58" t="s">
        <v>693</v>
      </c>
      <c r="C506" s="128" t="s">
        <v>5368</v>
      </c>
      <c r="D506" s="58" t="s">
        <v>4946</v>
      </c>
      <c r="E506" s="58" t="s">
        <v>4944</v>
      </c>
      <c r="F506" s="58" t="s">
        <v>687</v>
      </c>
      <c r="G506" s="129">
        <v>17315532</v>
      </c>
    </row>
    <row r="507" spans="1:7" x14ac:dyDescent="0.2">
      <c r="A507" s="58">
        <v>503</v>
      </c>
      <c r="B507" s="58" t="s">
        <v>693</v>
      </c>
      <c r="C507" s="128" t="s">
        <v>5369</v>
      </c>
      <c r="D507" s="58" t="s">
        <v>4946</v>
      </c>
      <c r="E507" s="58" t="s">
        <v>4944</v>
      </c>
      <c r="F507" s="58" t="s">
        <v>687</v>
      </c>
      <c r="G507" s="129">
        <v>86042875</v>
      </c>
    </row>
    <row r="508" spans="1:7" x14ac:dyDescent="0.2">
      <c r="A508" s="58">
        <v>504</v>
      </c>
      <c r="B508" s="58" t="s">
        <v>693</v>
      </c>
      <c r="C508" s="128" t="s">
        <v>5370</v>
      </c>
      <c r="D508" s="58" t="s">
        <v>4946</v>
      </c>
      <c r="E508" s="58" t="s">
        <v>4944</v>
      </c>
      <c r="F508" s="58" t="s">
        <v>687</v>
      </c>
      <c r="G508" s="129">
        <v>17333495</v>
      </c>
    </row>
    <row r="509" spans="1:7" x14ac:dyDescent="0.2">
      <c r="A509" s="58">
        <v>505</v>
      </c>
      <c r="B509" s="58" t="s">
        <v>693</v>
      </c>
      <c r="C509" s="128" t="s">
        <v>5371</v>
      </c>
      <c r="D509" s="58" t="s">
        <v>4946</v>
      </c>
      <c r="E509" s="58" t="s">
        <v>4944</v>
      </c>
      <c r="F509" s="58" t="s">
        <v>687</v>
      </c>
      <c r="G509" s="129">
        <v>86055365</v>
      </c>
    </row>
    <row r="510" spans="1:7" x14ac:dyDescent="0.2">
      <c r="A510" s="58">
        <v>506</v>
      </c>
      <c r="B510" s="58" t="s">
        <v>693</v>
      </c>
      <c r="C510" s="128" t="s">
        <v>1318</v>
      </c>
      <c r="D510" s="58" t="s">
        <v>4946</v>
      </c>
      <c r="E510" s="58" t="s">
        <v>4944</v>
      </c>
      <c r="F510" s="58" t="s">
        <v>687</v>
      </c>
      <c r="G510" s="129">
        <v>10299037</v>
      </c>
    </row>
    <row r="511" spans="1:7" x14ac:dyDescent="0.2">
      <c r="A511" s="58">
        <v>507</v>
      </c>
      <c r="B511" s="58" t="s">
        <v>693</v>
      </c>
      <c r="C511" s="128" t="s">
        <v>5372</v>
      </c>
      <c r="D511" s="58" t="s">
        <v>4946</v>
      </c>
      <c r="E511" s="58" t="s">
        <v>4944</v>
      </c>
      <c r="F511" s="58" t="s">
        <v>686</v>
      </c>
      <c r="G511" s="129">
        <v>40017520</v>
      </c>
    </row>
    <row r="512" spans="1:7" x14ac:dyDescent="0.2">
      <c r="A512" s="58">
        <v>508</v>
      </c>
      <c r="B512" s="58" t="s">
        <v>693</v>
      </c>
      <c r="C512" s="128" t="s">
        <v>1049</v>
      </c>
      <c r="D512" s="58" t="s">
        <v>4946</v>
      </c>
      <c r="E512" s="58" t="s">
        <v>4944</v>
      </c>
      <c r="F512" s="58" t="s">
        <v>687</v>
      </c>
      <c r="G512" s="129">
        <v>51662849</v>
      </c>
    </row>
    <row r="513" spans="1:7" x14ac:dyDescent="0.2">
      <c r="A513" s="58">
        <v>509</v>
      </c>
      <c r="B513" s="58" t="s">
        <v>693</v>
      </c>
      <c r="C513" s="128" t="s">
        <v>5373</v>
      </c>
      <c r="D513" s="58" t="s">
        <v>4946</v>
      </c>
      <c r="E513" s="58" t="s">
        <v>4944</v>
      </c>
      <c r="F513" s="58" t="s">
        <v>686</v>
      </c>
      <c r="G513" s="129">
        <v>17321003</v>
      </c>
    </row>
    <row r="514" spans="1:7" x14ac:dyDescent="0.2">
      <c r="A514" s="58">
        <v>510</v>
      </c>
      <c r="B514" s="58" t="s">
        <v>693</v>
      </c>
      <c r="C514" s="128" t="s">
        <v>5374</v>
      </c>
      <c r="D514" s="58" t="s">
        <v>4946</v>
      </c>
      <c r="E514" s="58" t="s">
        <v>4944</v>
      </c>
      <c r="F514" s="58" t="s">
        <v>687</v>
      </c>
      <c r="G514" s="129">
        <v>6803949</v>
      </c>
    </row>
    <row r="515" spans="1:7" x14ac:dyDescent="0.2">
      <c r="A515" s="58">
        <v>511</v>
      </c>
      <c r="B515" s="58" t="s">
        <v>693</v>
      </c>
      <c r="C515" s="128" t="s">
        <v>5375</v>
      </c>
      <c r="D515" s="58" t="s">
        <v>4946</v>
      </c>
      <c r="E515" s="58" t="s">
        <v>4944</v>
      </c>
      <c r="F515" s="58" t="s">
        <v>687</v>
      </c>
      <c r="G515" s="129">
        <v>86074941</v>
      </c>
    </row>
    <row r="516" spans="1:7" x14ac:dyDescent="0.2">
      <c r="A516" s="58">
        <v>512</v>
      </c>
      <c r="B516" s="58" t="s">
        <v>693</v>
      </c>
      <c r="C516" s="128" t="s">
        <v>5376</v>
      </c>
      <c r="D516" s="58" t="s">
        <v>4946</v>
      </c>
      <c r="E516" s="58" t="s">
        <v>4944</v>
      </c>
      <c r="F516" s="58" t="s">
        <v>687</v>
      </c>
      <c r="G516" s="129">
        <v>40439464</v>
      </c>
    </row>
    <row r="517" spans="1:7" x14ac:dyDescent="0.2">
      <c r="A517" s="58">
        <v>513</v>
      </c>
      <c r="B517" s="58" t="s">
        <v>693</v>
      </c>
      <c r="C517" s="128" t="s">
        <v>5377</v>
      </c>
      <c r="D517" s="58" t="s">
        <v>4946</v>
      </c>
      <c r="E517" s="58" t="s">
        <v>4944</v>
      </c>
      <c r="F517" s="58" t="s">
        <v>683</v>
      </c>
      <c r="G517" s="129">
        <v>40330864</v>
      </c>
    </row>
    <row r="518" spans="1:7" x14ac:dyDescent="0.2">
      <c r="A518" s="58">
        <v>514</v>
      </c>
      <c r="B518" s="58" t="s">
        <v>693</v>
      </c>
      <c r="C518" s="128" t="s">
        <v>5378</v>
      </c>
      <c r="D518" s="58" t="s">
        <v>4947</v>
      </c>
      <c r="E518" s="58" t="s">
        <v>68</v>
      </c>
      <c r="F518" s="58" t="s">
        <v>687</v>
      </c>
      <c r="G518" s="129">
        <v>17317786</v>
      </c>
    </row>
    <row r="519" spans="1:7" x14ac:dyDescent="0.2">
      <c r="A519" s="58">
        <v>515</v>
      </c>
      <c r="B519" s="58" t="s">
        <v>693</v>
      </c>
      <c r="C519" s="128" t="s">
        <v>5379</v>
      </c>
      <c r="D519" s="58" t="s">
        <v>69</v>
      </c>
      <c r="E519" s="58" t="s">
        <v>4945</v>
      </c>
      <c r="F519" s="58" t="s">
        <v>683</v>
      </c>
      <c r="G519" s="58">
        <v>65781089</v>
      </c>
    </row>
    <row r="520" spans="1:7" x14ac:dyDescent="0.2">
      <c r="A520" s="58">
        <v>516</v>
      </c>
      <c r="B520" s="58" t="s">
        <v>693</v>
      </c>
      <c r="C520" s="128" t="s">
        <v>5380</v>
      </c>
      <c r="D520" s="58" t="s">
        <v>69</v>
      </c>
      <c r="E520" s="58" t="s">
        <v>4945</v>
      </c>
      <c r="F520" s="58" t="s">
        <v>686</v>
      </c>
      <c r="G520" s="58">
        <v>86056444</v>
      </c>
    </row>
    <row r="521" spans="1:7" x14ac:dyDescent="0.2">
      <c r="A521" s="58">
        <v>517</v>
      </c>
      <c r="B521" s="58" t="s">
        <v>693</v>
      </c>
      <c r="C521" s="128" t="s">
        <v>5381</v>
      </c>
      <c r="D521" s="58" t="s">
        <v>69</v>
      </c>
      <c r="E521" s="58" t="s">
        <v>4945</v>
      </c>
      <c r="F521" s="58" t="s">
        <v>687</v>
      </c>
      <c r="G521" s="58">
        <v>52089897</v>
      </c>
    </row>
    <row r="522" spans="1:7" x14ac:dyDescent="0.2">
      <c r="A522" s="58">
        <v>518</v>
      </c>
      <c r="B522" s="58" t="s">
        <v>693</v>
      </c>
      <c r="C522" s="128" t="s">
        <v>5382</v>
      </c>
      <c r="D522" s="58" t="s">
        <v>69</v>
      </c>
      <c r="E522" s="58" t="s">
        <v>4945</v>
      </c>
      <c r="F522" s="58" t="s">
        <v>683</v>
      </c>
      <c r="G522" s="58">
        <v>19184143</v>
      </c>
    </row>
    <row r="523" spans="1:7" x14ac:dyDescent="0.2">
      <c r="A523" s="58">
        <v>519</v>
      </c>
      <c r="B523" s="58" t="s">
        <v>693</v>
      </c>
      <c r="C523" s="128" t="s">
        <v>5383</v>
      </c>
      <c r="D523" s="58" t="s">
        <v>69</v>
      </c>
      <c r="E523" s="58" t="s">
        <v>4945</v>
      </c>
      <c r="F523" s="58" t="s">
        <v>687</v>
      </c>
      <c r="G523" s="130">
        <v>41486172</v>
      </c>
    </row>
    <row r="524" spans="1:7" x14ac:dyDescent="0.2">
      <c r="A524" s="58">
        <v>520</v>
      </c>
      <c r="B524" s="58" t="s">
        <v>693</v>
      </c>
      <c r="C524" s="128" t="s">
        <v>5384</v>
      </c>
      <c r="D524" s="58" t="s">
        <v>69</v>
      </c>
      <c r="E524" s="58" t="s">
        <v>4945</v>
      </c>
      <c r="F524" s="58" t="s">
        <v>687</v>
      </c>
      <c r="G524" s="58">
        <v>30003343</v>
      </c>
    </row>
    <row r="525" spans="1:7" x14ac:dyDescent="0.2">
      <c r="A525" s="58">
        <v>521</v>
      </c>
      <c r="B525" s="58" t="s">
        <v>693</v>
      </c>
      <c r="C525" s="128" t="s">
        <v>5385</v>
      </c>
      <c r="D525" s="58" t="s">
        <v>69</v>
      </c>
      <c r="E525" s="58" t="s">
        <v>4945</v>
      </c>
      <c r="F525" s="58" t="s">
        <v>683</v>
      </c>
      <c r="G525" s="58">
        <v>1085259851</v>
      </c>
    </row>
    <row r="526" spans="1:7" x14ac:dyDescent="0.2">
      <c r="A526" s="58">
        <v>522</v>
      </c>
      <c r="B526" s="58" t="s">
        <v>693</v>
      </c>
      <c r="C526" s="128" t="s">
        <v>5386</v>
      </c>
      <c r="D526" s="58" t="s">
        <v>69</v>
      </c>
      <c r="E526" s="58" t="s">
        <v>4945</v>
      </c>
      <c r="F526" s="58" t="s">
        <v>683</v>
      </c>
      <c r="G526" s="58">
        <v>86077474</v>
      </c>
    </row>
    <row r="527" spans="1:7" x14ac:dyDescent="0.2">
      <c r="A527" s="58">
        <v>523</v>
      </c>
      <c r="B527" s="58" t="s">
        <v>693</v>
      </c>
      <c r="C527" s="128" t="s">
        <v>5387</v>
      </c>
      <c r="D527" s="58" t="s">
        <v>69</v>
      </c>
      <c r="E527" s="58" t="s">
        <v>4945</v>
      </c>
      <c r="F527" s="58" t="s">
        <v>687</v>
      </c>
      <c r="G527" s="58">
        <v>40216304</v>
      </c>
    </row>
    <row r="528" spans="1:7" x14ac:dyDescent="0.2">
      <c r="A528" s="58">
        <v>524</v>
      </c>
      <c r="B528" s="58" t="s">
        <v>693</v>
      </c>
      <c r="C528" s="128" t="s">
        <v>5388</v>
      </c>
      <c r="D528" s="58" t="s">
        <v>69</v>
      </c>
      <c r="E528" s="58" t="s">
        <v>4945</v>
      </c>
      <c r="F528" s="58" t="s">
        <v>686</v>
      </c>
      <c r="G528" s="58">
        <v>40443575</v>
      </c>
    </row>
    <row r="529" spans="1:7" x14ac:dyDescent="0.2">
      <c r="A529" s="58">
        <v>525</v>
      </c>
      <c r="B529" s="58" t="s">
        <v>693</v>
      </c>
      <c r="C529" s="128" t="s">
        <v>5389</v>
      </c>
      <c r="D529" s="58" t="s">
        <v>69</v>
      </c>
      <c r="E529" s="58" t="s">
        <v>4945</v>
      </c>
      <c r="F529" s="58" t="s">
        <v>686</v>
      </c>
      <c r="G529" s="58">
        <v>35263166</v>
      </c>
    </row>
    <row r="530" spans="1:7" x14ac:dyDescent="0.2">
      <c r="A530" s="58">
        <v>526</v>
      </c>
      <c r="B530" s="58" t="s">
        <v>693</v>
      </c>
      <c r="C530" s="128" t="s">
        <v>5390</v>
      </c>
      <c r="D530" s="58" t="s">
        <v>69</v>
      </c>
      <c r="E530" s="58" t="s">
        <v>4945</v>
      </c>
      <c r="F530" s="58" t="s">
        <v>687</v>
      </c>
      <c r="G530" s="58">
        <v>31016498</v>
      </c>
    </row>
    <row r="531" spans="1:7" x14ac:dyDescent="0.2">
      <c r="A531" s="58">
        <v>527</v>
      </c>
      <c r="B531" s="58" t="s">
        <v>693</v>
      </c>
      <c r="C531" s="128" t="s">
        <v>5391</v>
      </c>
      <c r="D531" s="58" t="s">
        <v>69</v>
      </c>
      <c r="E531" s="58" t="s">
        <v>4945</v>
      </c>
      <c r="F531" s="58" t="s">
        <v>687</v>
      </c>
      <c r="G531" s="58">
        <v>19181240</v>
      </c>
    </row>
    <row r="532" spans="1:7" x14ac:dyDescent="0.2">
      <c r="A532" s="58">
        <v>528</v>
      </c>
      <c r="B532" s="58" t="s">
        <v>693</v>
      </c>
      <c r="C532" s="128" t="s">
        <v>5392</v>
      </c>
      <c r="D532" s="58" t="s">
        <v>69</v>
      </c>
      <c r="E532" s="58" t="s">
        <v>4945</v>
      </c>
      <c r="F532" s="58" t="s">
        <v>683</v>
      </c>
      <c r="G532" s="130">
        <v>86070810</v>
      </c>
    </row>
    <row r="533" spans="1:7" x14ac:dyDescent="0.2">
      <c r="A533" s="58">
        <v>529</v>
      </c>
      <c r="B533" s="58" t="s">
        <v>693</v>
      </c>
      <c r="C533" s="128" t="s">
        <v>5393</v>
      </c>
      <c r="D533" s="58" t="s">
        <v>69</v>
      </c>
      <c r="E533" s="58" t="s">
        <v>4945</v>
      </c>
      <c r="F533" s="58" t="s">
        <v>687</v>
      </c>
      <c r="G533" s="58">
        <v>86007744</v>
      </c>
    </row>
    <row r="534" spans="1:7" x14ac:dyDescent="0.2">
      <c r="A534" s="58">
        <v>530</v>
      </c>
      <c r="B534" s="58" t="s">
        <v>693</v>
      </c>
      <c r="C534" s="128" t="s">
        <v>5394</v>
      </c>
      <c r="D534" s="58" t="s">
        <v>69</v>
      </c>
      <c r="E534" s="58" t="s">
        <v>4945</v>
      </c>
      <c r="F534" s="58" t="s">
        <v>687</v>
      </c>
      <c r="G534" s="130">
        <v>40047336</v>
      </c>
    </row>
    <row r="535" spans="1:7" x14ac:dyDescent="0.2">
      <c r="A535" s="58">
        <v>531</v>
      </c>
      <c r="B535" s="58" t="s">
        <v>693</v>
      </c>
      <c r="C535" s="128" t="s">
        <v>5395</v>
      </c>
      <c r="D535" s="58" t="s">
        <v>69</v>
      </c>
      <c r="E535" s="58" t="s">
        <v>4945</v>
      </c>
      <c r="F535" s="58" t="s">
        <v>683</v>
      </c>
      <c r="G535" s="58">
        <v>1121843597</v>
      </c>
    </row>
    <row r="536" spans="1:7" x14ac:dyDescent="0.2">
      <c r="A536" s="58">
        <v>532</v>
      </c>
      <c r="B536" s="58" t="s">
        <v>693</v>
      </c>
      <c r="C536" s="128" t="s">
        <v>5396</v>
      </c>
      <c r="D536" s="58" t="s">
        <v>69</v>
      </c>
      <c r="E536" s="58" t="s">
        <v>4945</v>
      </c>
      <c r="F536" s="58" t="s">
        <v>687</v>
      </c>
      <c r="G536" s="130">
        <v>86080155</v>
      </c>
    </row>
    <row r="537" spans="1:7" x14ac:dyDescent="0.2">
      <c r="A537" s="58">
        <v>533</v>
      </c>
      <c r="B537" s="58" t="s">
        <v>693</v>
      </c>
      <c r="C537" s="128" t="s">
        <v>5397</v>
      </c>
      <c r="D537" s="58" t="s">
        <v>69</v>
      </c>
      <c r="E537" s="58" t="s">
        <v>4945</v>
      </c>
      <c r="F537" s="58" t="s">
        <v>686</v>
      </c>
      <c r="G537" s="58">
        <v>40216510</v>
      </c>
    </row>
    <row r="538" spans="1:7" x14ac:dyDescent="0.2">
      <c r="A538" s="58">
        <v>534</v>
      </c>
      <c r="B538" s="58" t="s">
        <v>693</v>
      </c>
      <c r="C538" s="128" t="s">
        <v>5398</v>
      </c>
      <c r="D538" s="58" t="s">
        <v>69</v>
      </c>
      <c r="E538" s="58" t="s">
        <v>4945</v>
      </c>
      <c r="F538" s="58" t="s">
        <v>686</v>
      </c>
      <c r="G538" s="130">
        <v>86045002</v>
      </c>
    </row>
    <row r="539" spans="1:7" x14ac:dyDescent="0.2">
      <c r="A539" s="58">
        <v>535</v>
      </c>
      <c r="B539" s="58" t="s">
        <v>693</v>
      </c>
      <c r="C539" s="128" t="s">
        <v>5399</v>
      </c>
      <c r="D539" s="58" t="s">
        <v>69</v>
      </c>
      <c r="E539" s="58" t="s">
        <v>4945</v>
      </c>
      <c r="F539" s="58" t="s">
        <v>687</v>
      </c>
      <c r="G539" s="130">
        <v>1121831803</v>
      </c>
    </row>
    <row r="540" spans="1:7" x14ac:dyDescent="0.2">
      <c r="A540" s="58">
        <v>536</v>
      </c>
      <c r="B540" s="58" t="s">
        <v>693</v>
      </c>
      <c r="C540" s="128" t="s">
        <v>5400</v>
      </c>
      <c r="D540" s="58" t="s">
        <v>69</v>
      </c>
      <c r="E540" s="58" t="s">
        <v>4945</v>
      </c>
      <c r="F540" s="58" t="s">
        <v>687</v>
      </c>
      <c r="G540" s="58">
        <v>1121829755</v>
      </c>
    </row>
    <row r="541" spans="1:7" x14ac:dyDescent="0.2">
      <c r="A541" s="58">
        <v>537</v>
      </c>
      <c r="B541" s="58" t="s">
        <v>693</v>
      </c>
      <c r="C541" s="128" t="s">
        <v>5401</v>
      </c>
      <c r="D541" s="58" t="s">
        <v>69</v>
      </c>
      <c r="E541" s="58" t="s">
        <v>4945</v>
      </c>
      <c r="F541" s="58" t="s">
        <v>687</v>
      </c>
      <c r="G541" s="130">
        <v>1010179906</v>
      </c>
    </row>
    <row r="542" spans="1:7" x14ac:dyDescent="0.2">
      <c r="A542" s="58">
        <v>538</v>
      </c>
      <c r="B542" s="58" t="s">
        <v>693</v>
      </c>
      <c r="C542" s="128" t="s">
        <v>5402</v>
      </c>
      <c r="D542" s="58" t="s">
        <v>69</v>
      </c>
      <c r="E542" s="58" t="s">
        <v>4945</v>
      </c>
      <c r="F542" s="58" t="s">
        <v>683</v>
      </c>
      <c r="G542" s="130">
        <v>40444081</v>
      </c>
    </row>
    <row r="543" spans="1:7" x14ac:dyDescent="0.2">
      <c r="A543" s="58">
        <v>539</v>
      </c>
      <c r="B543" s="58" t="s">
        <v>693</v>
      </c>
      <c r="C543" s="128" t="s">
        <v>5403</v>
      </c>
      <c r="D543" s="58" t="s">
        <v>69</v>
      </c>
      <c r="E543" s="58" t="s">
        <v>4945</v>
      </c>
      <c r="F543" s="58" t="s">
        <v>687</v>
      </c>
      <c r="G543" s="58">
        <v>80156426</v>
      </c>
    </row>
    <row r="544" spans="1:7" x14ac:dyDescent="0.2">
      <c r="A544" s="58">
        <v>540</v>
      </c>
      <c r="B544" s="58" t="s">
        <v>693</v>
      </c>
      <c r="C544" s="128" t="s">
        <v>5404</v>
      </c>
      <c r="D544" s="58" t="s">
        <v>69</v>
      </c>
      <c r="E544" s="58" t="s">
        <v>4945</v>
      </c>
      <c r="F544" s="58" t="s">
        <v>686</v>
      </c>
      <c r="G544" s="58">
        <v>91245149</v>
      </c>
    </row>
    <row r="545" spans="1:7" x14ac:dyDescent="0.2">
      <c r="A545" s="58">
        <v>541</v>
      </c>
      <c r="B545" s="58" t="s">
        <v>693</v>
      </c>
      <c r="C545" s="128" t="s">
        <v>5405</v>
      </c>
      <c r="D545" s="58" t="s">
        <v>69</v>
      </c>
      <c r="E545" s="58" t="s">
        <v>4945</v>
      </c>
      <c r="F545" s="58" t="s">
        <v>687</v>
      </c>
      <c r="G545" s="58">
        <v>35262307</v>
      </c>
    </row>
    <row r="546" spans="1:7" x14ac:dyDescent="0.2">
      <c r="A546" s="58">
        <v>542</v>
      </c>
      <c r="B546" s="58" t="s">
        <v>693</v>
      </c>
      <c r="C546" s="128" t="s">
        <v>5406</v>
      </c>
      <c r="D546" s="58" t="s">
        <v>69</v>
      </c>
      <c r="E546" s="58" t="s">
        <v>4945</v>
      </c>
      <c r="F546" s="58" t="s">
        <v>686</v>
      </c>
      <c r="G546" s="58">
        <v>40396231</v>
      </c>
    </row>
    <row r="547" spans="1:7" x14ac:dyDescent="0.2">
      <c r="A547" s="58">
        <v>543</v>
      </c>
      <c r="B547" s="58" t="s">
        <v>693</v>
      </c>
      <c r="C547" s="128" t="s">
        <v>5407</v>
      </c>
      <c r="D547" s="58" t="s">
        <v>69</v>
      </c>
      <c r="E547" s="58" t="s">
        <v>4945</v>
      </c>
      <c r="F547" s="58" t="s">
        <v>683</v>
      </c>
      <c r="G547" s="58">
        <v>86077038</v>
      </c>
    </row>
    <row r="548" spans="1:7" x14ac:dyDescent="0.2">
      <c r="A548" s="58">
        <v>544</v>
      </c>
      <c r="B548" s="58" t="s">
        <v>693</v>
      </c>
      <c r="C548" s="128" t="s">
        <v>5408</v>
      </c>
      <c r="D548" s="58" t="s">
        <v>69</v>
      </c>
      <c r="E548" s="58" t="s">
        <v>4945</v>
      </c>
      <c r="F548" s="58" t="s">
        <v>687</v>
      </c>
      <c r="G548" s="58">
        <v>17347144</v>
      </c>
    </row>
    <row r="549" spans="1:7" x14ac:dyDescent="0.2">
      <c r="A549" s="58">
        <v>545</v>
      </c>
      <c r="B549" s="58" t="s">
        <v>693</v>
      </c>
      <c r="C549" s="128" t="s">
        <v>943</v>
      </c>
      <c r="D549" s="58" t="s">
        <v>69</v>
      </c>
      <c r="E549" s="58" t="s">
        <v>4945</v>
      </c>
      <c r="F549" s="58" t="s">
        <v>687</v>
      </c>
      <c r="G549" s="58">
        <v>12952203</v>
      </c>
    </row>
    <row r="550" spans="1:7" x14ac:dyDescent="0.2">
      <c r="A550" s="58">
        <v>546</v>
      </c>
      <c r="B550" s="58" t="s">
        <v>693</v>
      </c>
      <c r="C550" s="128" t="s">
        <v>5409</v>
      </c>
      <c r="D550" s="58" t="s">
        <v>69</v>
      </c>
      <c r="E550" s="58" t="s">
        <v>4945</v>
      </c>
      <c r="F550" s="58" t="s">
        <v>687</v>
      </c>
      <c r="G550" s="58">
        <v>86074901</v>
      </c>
    </row>
    <row r="551" spans="1:7" x14ac:dyDescent="0.2">
      <c r="A551" s="58">
        <v>547</v>
      </c>
      <c r="B551" s="58" t="s">
        <v>693</v>
      </c>
      <c r="C551" s="128" t="s">
        <v>5410</v>
      </c>
      <c r="D551" s="58" t="s">
        <v>69</v>
      </c>
      <c r="E551" s="58" t="s">
        <v>4945</v>
      </c>
      <c r="F551" s="58" t="s">
        <v>683</v>
      </c>
      <c r="G551" s="58">
        <v>79909978</v>
      </c>
    </row>
    <row r="552" spans="1:7" x14ac:dyDescent="0.2">
      <c r="A552" s="58">
        <v>548</v>
      </c>
      <c r="B552" s="58" t="s">
        <v>693</v>
      </c>
      <c r="C552" s="128" t="s">
        <v>5411</v>
      </c>
      <c r="D552" s="58" t="s">
        <v>69</v>
      </c>
      <c r="E552" s="58" t="s">
        <v>4945</v>
      </c>
      <c r="F552" s="58" t="s">
        <v>686</v>
      </c>
      <c r="G552" s="130">
        <v>52424195</v>
      </c>
    </row>
    <row r="553" spans="1:7" x14ac:dyDescent="0.2">
      <c r="A553" s="58">
        <v>549</v>
      </c>
      <c r="B553" s="58" t="s">
        <v>693</v>
      </c>
      <c r="C553" s="128" t="s">
        <v>5412</v>
      </c>
      <c r="D553" s="58" t="s">
        <v>69</v>
      </c>
      <c r="E553" s="58" t="s">
        <v>4945</v>
      </c>
      <c r="F553" s="58" t="s">
        <v>683</v>
      </c>
      <c r="G553" s="58">
        <v>1121877910</v>
      </c>
    </row>
    <row r="554" spans="1:7" x14ac:dyDescent="0.2">
      <c r="A554" s="58">
        <v>550</v>
      </c>
      <c r="B554" s="58" t="s">
        <v>693</v>
      </c>
      <c r="C554" s="128" t="s">
        <v>5413</v>
      </c>
      <c r="D554" s="58" t="s">
        <v>69</v>
      </c>
      <c r="E554" s="58" t="s">
        <v>4945</v>
      </c>
      <c r="F554" s="58" t="s">
        <v>686</v>
      </c>
      <c r="G554" s="58">
        <v>79656983</v>
      </c>
    </row>
    <row r="555" spans="1:7" x14ac:dyDescent="0.2">
      <c r="A555" s="58">
        <v>551</v>
      </c>
      <c r="B555" s="58" t="s">
        <v>693</v>
      </c>
      <c r="C555" s="128" t="s">
        <v>5414</v>
      </c>
      <c r="D555" s="58" t="s">
        <v>69</v>
      </c>
      <c r="E555" s="58" t="s">
        <v>4945</v>
      </c>
      <c r="F555" s="58" t="s">
        <v>687</v>
      </c>
      <c r="G555" s="58">
        <v>40444363</v>
      </c>
    </row>
    <row r="556" spans="1:7" x14ac:dyDescent="0.2">
      <c r="A556" s="58">
        <v>552</v>
      </c>
      <c r="B556" s="58" t="s">
        <v>693</v>
      </c>
      <c r="C556" s="128" t="s">
        <v>5415</v>
      </c>
      <c r="D556" s="58" t="s">
        <v>69</v>
      </c>
      <c r="E556" s="58" t="s">
        <v>4945</v>
      </c>
      <c r="F556" s="58" t="s">
        <v>683</v>
      </c>
      <c r="G556" s="130">
        <v>40343313</v>
      </c>
    </row>
    <row r="557" spans="1:7" x14ac:dyDescent="0.2">
      <c r="A557" s="58">
        <v>553</v>
      </c>
      <c r="B557" s="58" t="s">
        <v>693</v>
      </c>
      <c r="C557" s="128" t="s">
        <v>5416</v>
      </c>
      <c r="D557" s="58" t="s">
        <v>69</v>
      </c>
      <c r="E557" s="58" t="s">
        <v>4945</v>
      </c>
      <c r="F557" s="58" t="s">
        <v>683</v>
      </c>
      <c r="G557" s="58">
        <v>17323788</v>
      </c>
    </row>
    <row r="558" spans="1:7" x14ac:dyDescent="0.2">
      <c r="A558" s="58">
        <v>554</v>
      </c>
      <c r="B558" s="58" t="s">
        <v>693</v>
      </c>
      <c r="C558" s="128" t="s">
        <v>5417</v>
      </c>
      <c r="D558" s="58" t="s">
        <v>69</v>
      </c>
      <c r="E558" s="58" t="s">
        <v>4945</v>
      </c>
      <c r="F558" s="58" t="s">
        <v>686</v>
      </c>
      <c r="G558" s="129">
        <v>86045701</v>
      </c>
    </row>
    <row r="559" spans="1:7" x14ac:dyDescent="0.2">
      <c r="A559" s="58">
        <v>555</v>
      </c>
      <c r="B559" s="58" t="s">
        <v>693</v>
      </c>
      <c r="C559" s="128" t="s">
        <v>5418</v>
      </c>
      <c r="D559" s="58" t="s">
        <v>69</v>
      </c>
      <c r="E559" s="58" t="s">
        <v>4945</v>
      </c>
      <c r="F559" s="58" t="s">
        <v>686</v>
      </c>
      <c r="G559" s="130">
        <v>86076444</v>
      </c>
    </row>
    <row r="560" spans="1:7" x14ac:dyDescent="0.2">
      <c r="A560" s="58">
        <v>556</v>
      </c>
      <c r="B560" s="58" t="s">
        <v>693</v>
      </c>
      <c r="C560" s="128" t="s">
        <v>5419</v>
      </c>
      <c r="D560" s="58" t="s">
        <v>69</v>
      </c>
      <c r="E560" s="58" t="s">
        <v>4945</v>
      </c>
      <c r="F560" s="58" t="s">
        <v>686</v>
      </c>
      <c r="G560" s="58">
        <v>17322668</v>
      </c>
    </row>
    <row r="561" spans="1:7" x14ac:dyDescent="0.2">
      <c r="A561" s="58">
        <v>557</v>
      </c>
      <c r="B561" s="58" t="s">
        <v>693</v>
      </c>
      <c r="C561" s="128" t="s">
        <v>5420</v>
      </c>
      <c r="D561" s="58" t="s">
        <v>69</v>
      </c>
      <c r="E561" s="58" t="s">
        <v>4945</v>
      </c>
      <c r="F561" s="58" t="s">
        <v>687</v>
      </c>
      <c r="G561" s="58">
        <v>79205364</v>
      </c>
    </row>
    <row r="562" spans="1:7" x14ac:dyDescent="0.2">
      <c r="A562" s="58">
        <v>558</v>
      </c>
      <c r="B562" s="58" t="s">
        <v>693</v>
      </c>
      <c r="C562" s="128" t="s">
        <v>5421</v>
      </c>
      <c r="D562" s="58" t="s">
        <v>69</v>
      </c>
      <c r="E562" s="58" t="s">
        <v>4945</v>
      </c>
      <c r="F562" s="58" t="s">
        <v>687</v>
      </c>
      <c r="G562" s="58">
        <v>86087108</v>
      </c>
    </row>
    <row r="563" spans="1:7" x14ac:dyDescent="0.2">
      <c r="A563" s="58">
        <v>559</v>
      </c>
      <c r="B563" s="58" t="s">
        <v>693</v>
      </c>
      <c r="C563" s="128" t="s">
        <v>5422</v>
      </c>
      <c r="D563" s="58" t="s">
        <v>69</v>
      </c>
      <c r="E563" s="58" t="s">
        <v>4945</v>
      </c>
      <c r="F563" s="58" t="s">
        <v>686</v>
      </c>
      <c r="G563" s="58">
        <v>1121831654</v>
      </c>
    </row>
    <row r="564" spans="1:7" x14ac:dyDescent="0.2">
      <c r="A564" s="58">
        <v>560</v>
      </c>
      <c r="B564" s="58" t="s">
        <v>693</v>
      </c>
      <c r="C564" s="128" t="s">
        <v>5423</v>
      </c>
      <c r="D564" s="58" t="s">
        <v>69</v>
      </c>
      <c r="E564" s="58" t="s">
        <v>4945</v>
      </c>
      <c r="F564" s="58" t="s">
        <v>687</v>
      </c>
      <c r="G564" s="58">
        <v>1121835099</v>
      </c>
    </row>
    <row r="565" spans="1:7" x14ac:dyDescent="0.2">
      <c r="A565" s="58">
        <v>561</v>
      </c>
      <c r="B565" s="58" t="s">
        <v>693</v>
      </c>
      <c r="C565" s="128" t="s">
        <v>5424</v>
      </c>
      <c r="D565" s="58" t="s">
        <v>69</v>
      </c>
      <c r="E565" s="58" t="s">
        <v>4945</v>
      </c>
      <c r="F565" s="58" t="s">
        <v>687</v>
      </c>
      <c r="G565" s="58">
        <v>86084016</v>
      </c>
    </row>
    <row r="566" spans="1:7" x14ac:dyDescent="0.2">
      <c r="A566" s="58">
        <v>562</v>
      </c>
      <c r="B566" s="58" t="s">
        <v>693</v>
      </c>
      <c r="C566" s="128" t="s">
        <v>5425</v>
      </c>
      <c r="D566" s="58" t="s">
        <v>69</v>
      </c>
      <c r="E566" s="58" t="s">
        <v>4945</v>
      </c>
      <c r="F566" s="58" t="s">
        <v>687</v>
      </c>
      <c r="G566" s="58">
        <v>86051773</v>
      </c>
    </row>
    <row r="567" spans="1:7" x14ac:dyDescent="0.2">
      <c r="A567" s="58">
        <v>563</v>
      </c>
      <c r="B567" s="58" t="s">
        <v>693</v>
      </c>
      <c r="C567" s="128" t="s">
        <v>5426</v>
      </c>
      <c r="D567" s="58" t="s">
        <v>69</v>
      </c>
      <c r="E567" s="58" t="s">
        <v>4945</v>
      </c>
      <c r="F567" s="58" t="s">
        <v>687</v>
      </c>
      <c r="G567" s="130">
        <v>86083456</v>
      </c>
    </row>
    <row r="568" spans="1:7" x14ac:dyDescent="0.2">
      <c r="A568" s="58">
        <v>564</v>
      </c>
      <c r="B568" s="58" t="s">
        <v>693</v>
      </c>
      <c r="C568" s="128" t="s">
        <v>5427</v>
      </c>
      <c r="D568" s="58" t="s">
        <v>69</v>
      </c>
      <c r="E568" s="58" t="s">
        <v>4945</v>
      </c>
      <c r="F568" s="58" t="s">
        <v>683</v>
      </c>
      <c r="G568" s="130">
        <v>17347619</v>
      </c>
    </row>
    <row r="569" spans="1:7" x14ac:dyDescent="0.2">
      <c r="A569" s="58">
        <v>565</v>
      </c>
      <c r="B569" s="58" t="s">
        <v>693</v>
      </c>
      <c r="C569" s="128" t="s">
        <v>5428</v>
      </c>
      <c r="D569" s="58" t="s">
        <v>69</v>
      </c>
      <c r="E569" s="58" t="s">
        <v>4945</v>
      </c>
      <c r="F569" s="58" t="s">
        <v>686</v>
      </c>
      <c r="G569" s="58">
        <v>7787491</v>
      </c>
    </row>
    <row r="570" spans="1:7" x14ac:dyDescent="0.2">
      <c r="A570" s="58">
        <v>566</v>
      </c>
      <c r="B570" s="58" t="s">
        <v>693</v>
      </c>
      <c r="C570" s="128" t="s">
        <v>5429</v>
      </c>
      <c r="D570" s="58" t="s">
        <v>69</v>
      </c>
      <c r="E570" s="58" t="s">
        <v>4945</v>
      </c>
      <c r="F570" s="58" t="s">
        <v>687</v>
      </c>
      <c r="G570" s="58">
        <v>21232235</v>
      </c>
    </row>
    <row r="571" spans="1:7" x14ac:dyDescent="0.2">
      <c r="A571" s="58">
        <v>567</v>
      </c>
      <c r="B571" s="58" t="s">
        <v>693</v>
      </c>
      <c r="C571" s="128" t="s">
        <v>5430</v>
      </c>
      <c r="D571" s="58" t="s">
        <v>69</v>
      </c>
      <c r="E571" s="58" t="s">
        <v>4945</v>
      </c>
      <c r="F571" s="58" t="s">
        <v>687</v>
      </c>
      <c r="G571" s="58">
        <v>79804306</v>
      </c>
    </row>
    <row r="572" spans="1:7" x14ac:dyDescent="0.2">
      <c r="A572" s="58">
        <v>568</v>
      </c>
      <c r="B572" s="58" t="s">
        <v>693</v>
      </c>
      <c r="C572" s="128" t="s">
        <v>5431</v>
      </c>
      <c r="D572" s="58" t="s">
        <v>69</v>
      </c>
      <c r="E572" s="58" t="s">
        <v>4945</v>
      </c>
      <c r="F572" s="58" t="s">
        <v>686</v>
      </c>
      <c r="G572" s="58">
        <v>17336671</v>
      </c>
    </row>
    <row r="573" spans="1:7" x14ac:dyDescent="0.2">
      <c r="A573" s="58">
        <v>569</v>
      </c>
      <c r="B573" s="58" t="s">
        <v>693</v>
      </c>
      <c r="C573" s="128" t="s">
        <v>5432</v>
      </c>
      <c r="D573" s="58" t="s">
        <v>69</v>
      </c>
      <c r="E573" s="58" t="s">
        <v>4945</v>
      </c>
      <c r="F573" s="58" t="s">
        <v>686</v>
      </c>
      <c r="G573" s="58">
        <v>1121829934</v>
      </c>
    </row>
    <row r="574" spans="1:7" x14ac:dyDescent="0.2">
      <c r="A574" s="58">
        <v>570</v>
      </c>
      <c r="B574" s="58" t="s">
        <v>693</v>
      </c>
      <c r="C574" s="128" t="s">
        <v>5433</v>
      </c>
      <c r="D574" s="58" t="s">
        <v>69</v>
      </c>
      <c r="E574" s="58" t="s">
        <v>4945</v>
      </c>
      <c r="F574" s="58" t="s">
        <v>686</v>
      </c>
      <c r="G574" s="130">
        <v>40329519</v>
      </c>
    </row>
    <row r="575" spans="1:7" x14ac:dyDescent="0.2">
      <c r="A575" s="58">
        <v>571</v>
      </c>
      <c r="B575" s="58" t="s">
        <v>693</v>
      </c>
      <c r="C575" s="128" t="s">
        <v>5434</v>
      </c>
      <c r="D575" s="58" t="s">
        <v>69</v>
      </c>
      <c r="E575" s="58" t="s">
        <v>4945</v>
      </c>
      <c r="F575" s="58" t="s">
        <v>683</v>
      </c>
      <c r="G575" s="130">
        <v>35263257</v>
      </c>
    </row>
    <row r="576" spans="1:7" x14ac:dyDescent="0.2">
      <c r="A576" s="58">
        <v>572</v>
      </c>
      <c r="B576" s="58" t="s">
        <v>693</v>
      </c>
      <c r="C576" s="128" t="s">
        <v>5435</v>
      </c>
      <c r="D576" s="58" t="s">
        <v>69</v>
      </c>
      <c r="E576" s="58" t="s">
        <v>4945</v>
      </c>
      <c r="F576" s="58" t="s">
        <v>683</v>
      </c>
      <c r="G576" s="130">
        <v>1121861666</v>
      </c>
    </row>
    <row r="577" spans="1:7" x14ac:dyDescent="0.2">
      <c r="A577" s="58">
        <v>573</v>
      </c>
      <c r="B577" s="58" t="s">
        <v>693</v>
      </c>
      <c r="C577" s="128" t="s">
        <v>5436</v>
      </c>
      <c r="D577" s="58" t="s">
        <v>69</v>
      </c>
      <c r="E577" s="58" t="s">
        <v>4945</v>
      </c>
      <c r="F577" s="58" t="s">
        <v>686</v>
      </c>
      <c r="G577" s="58">
        <v>40404787</v>
      </c>
    </row>
    <row r="578" spans="1:7" x14ac:dyDescent="0.2">
      <c r="A578" s="58">
        <v>574</v>
      </c>
      <c r="B578" s="58" t="s">
        <v>693</v>
      </c>
      <c r="C578" s="128" t="s">
        <v>5437</v>
      </c>
      <c r="D578" s="58" t="s">
        <v>69</v>
      </c>
      <c r="E578" s="58" t="s">
        <v>4945</v>
      </c>
      <c r="F578" s="58" t="s">
        <v>687</v>
      </c>
      <c r="G578" s="58">
        <v>79057446</v>
      </c>
    </row>
    <row r="579" spans="1:7" x14ac:dyDescent="0.2">
      <c r="A579" s="58">
        <v>575</v>
      </c>
      <c r="B579" s="58" t="s">
        <v>693</v>
      </c>
      <c r="C579" s="128" t="s">
        <v>5438</v>
      </c>
      <c r="D579" s="58" t="s">
        <v>69</v>
      </c>
      <c r="E579" s="58" t="s">
        <v>4945</v>
      </c>
      <c r="F579" s="58" t="s">
        <v>687</v>
      </c>
      <c r="G579" s="130">
        <v>40216950</v>
      </c>
    </row>
    <row r="580" spans="1:7" x14ac:dyDescent="0.2">
      <c r="A580" s="58">
        <v>576</v>
      </c>
      <c r="B580" s="58" t="s">
        <v>693</v>
      </c>
      <c r="C580" s="128" t="s">
        <v>5439</v>
      </c>
      <c r="D580" s="58" t="s">
        <v>69</v>
      </c>
      <c r="E580" s="58" t="s">
        <v>4945</v>
      </c>
      <c r="F580" s="58" t="s">
        <v>687</v>
      </c>
      <c r="G580" s="130">
        <v>41392060</v>
      </c>
    </row>
    <row r="581" spans="1:7" x14ac:dyDescent="0.2">
      <c r="A581" s="58">
        <v>577</v>
      </c>
      <c r="B581" s="58" t="s">
        <v>693</v>
      </c>
      <c r="C581" s="128" t="s">
        <v>5440</v>
      </c>
      <c r="D581" s="58" t="s">
        <v>69</v>
      </c>
      <c r="E581" s="58" t="s">
        <v>4945</v>
      </c>
      <c r="F581" s="58" t="s">
        <v>686</v>
      </c>
      <c r="G581" s="58">
        <v>41476197</v>
      </c>
    </row>
    <row r="582" spans="1:7" x14ac:dyDescent="0.2">
      <c r="A582" s="58">
        <v>578</v>
      </c>
      <c r="B582" s="58" t="s">
        <v>693</v>
      </c>
      <c r="C582" s="128" t="s">
        <v>5441</v>
      </c>
      <c r="D582" s="58" t="s">
        <v>69</v>
      </c>
      <c r="E582" s="58" t="s">
        <v>4945</v>
      </c>
      <c r="F582" s="58" t="s">
        <v>687</v>
      </c>
      <c r="G582" s="129">
        <v>21173662</v>
      </c>
    </row>
    <row r="583" spans="1:7" x14ac:dyDescent="0.2">
      <c r="A583" s="58">
        <v>579</v>
      </c>
      <c r="B583" s="58" t="s">
        <v>693</v>
      </c>
      <c r="C583" s="128" t="s">
        <v>5442</v>
      </c>
      <c r="D583" s="58" t="s">
        <v>69</v>
      </c>
      <c r="E583" s="58" t="s">
        <v>4945</v>
      </c>
      <c r="F583" s="58" t="s">
        <v>686</v>
      </c>
      <c r="G583" s="58">
        <v>51821483</v>
      </c>
    </row>
    <row r="584" spans="1:7" x14ac:dyDescent="0.2">
      <c r="A584" s="58">
        <v>580</v>
      </c>
      <c r="B584" s="58" t="s">
        <v>693</v>
      </c>
      <c r="C584" s="128" t="s">
        <v>857</v>
      </c>
      <c r="D584" s="58" t="s">
        <v>69</v>
      </c>
      <c r="E584" s="58" t="s">
        <v>4945</v>
      </c>
      <c r="F584" s="58" t="s">
        <v>687</v>
      </c>
      <c r="G584" s="58">
        <v>17338120</v>
      </c>
    </row>
    <row r="585" spans="1:7" x14ac:dyDescent="0.2">
      <c r="A585" s="58">
        <v>581</v>
      </c>
      <c r="B585" s="58" t="s">
        <v>693</v>
      </c>
      <c r="C585" s="128" t="s">
        <v>5443</v>
      </c>
      <c r="D585" s="58" t="s">
        <v>69</v>
      </c>
      <c r="E585" s="58" t="s">
        <v>4945</v>
      </c>
      <c r="F585" s="58" t="s">
        <v>683</v>
      </c>
      <c r="G585" s="130">
        <v>17344723</v>
      </c>
    </row>
    <row r="586" spans="1:7" x14ac:dyDescent="0.2">
      <c r="A586" s="58">
        <v>582</v>
      </c>
      <c r="B586" s="58" t="s">
        <v>693</v>
      </c>
      <c r="C586" s="128" t="s">
        <v>5444</v>
      </c>
      <c r="D586" s="58" t="s">
        <v>69</v>
      </c>
      <c r="E586" s="58" t="s">
        <v>4945</v>
      </c>
      <c r="F586" s="58" t="s">
        <v>687</v>
      </c>
      <c r="G586" s="58">
        <v>21233443</v>
      </c>
    </row>
    <row r="587" spans="1:7" x14ac:dyDescent="0.2">
      <c r="A587" s="58">
        <v>583</v>
      </c>
      <c r="B587" s="58" t="s">
        <v>693</v>
      </c>
      <c r="C587" s="128" t="s">
        <v>5445</v>
      </c>
      <c r="D587" s="58" t="s">
        <v>69</v>
      </c>
      <c r="E587" s="58" t="s">
        <v>4945</v>
      </c>
      <c r="F587" s="58" t="s">
        <v>687</v>
      </c>
      <c r="G587" s="58">
        <v>40216050</v>
      </c>
    </row>
    <row r="588" spans="1:7" x14ac:dyDescent="0.2">
      <c r="A588" s="58">
        <v>584</v>
      </c>
      <c r="B588" s="58" t="s">
        <v>693</v>
      </c>
      <c r="C588" s="128" t="s">
        <v>5446</v>
      </c>
      <c r="D588" s="58" t="s">
        <v>69</v>
      </c>
      <c r="E588" s="58" t="s">
        <v>4945</v>
      </c>
      <c r="F588" s="58" t="s">
        <v>686</v>
      </c>
      <c r="G588" s="58">
        <v>21240131</v>
      </c>
    </row>
    <row r="589" spans="1:7" x14ac:dyDescent="0.2">
      <c r="A589" s="58">
        <v>585</v>
      </c>
      <c r="B589" s="58" t="s">
        <v>693</v>
      </c>
      <c r="C589" s="128" t="s">
        <v>5447</v>
      </c>
      <c r="D589" s="58" t="s">
        <v>69</v>
      </c>
      <c r="E589" s="58" t="s">
        <v>4945</v>
      </c>
      <c r="F589" s="58" t="s">
        <v>683</v>
      </c>
      <c r="G589" s="130">
        <v>40375231</v>
      </c>
    </row>
    <row r="590" spans="1:7" x14ac:dyDescent="0.2">
      <c r="A590" s="58">
        <v>586</v>
      </c>
      <c r="B590" s="58" t="s">
        <v>693</v>
      </c>
      <c r="C590" s="128" t="s">
        <v>5448</v>
      </c>
      <c r="D590" s="58" t="s">
        <v>69</v>
      </c>
      <c r="E590" s="58" t="s">
        <v>4945</v>
      </c>
      <c r="F590" s="58" t="s">
        <v>683</v>
      </c>
      <c r="G590" s="58">
        <v>17344211</v>
      </c>
    </row>
    <row r="591" spans="1:7" x14ac:dyDescent="0.2">
      <c r="A591" s="58">
        <v>587</v>
      </c>
      <c r="B591" s="58" t="s">
        <v>693</v>
      </c>
      <c r="C591" s="128" t="s">
        <v>5449</v>
      </c>
      <c r="D591" s="58" t="s">
        <v>69</v>
      </c>
      <c r="E591" s="58" t="s">
        <v>4945</v>
      </c>
      <c r="F591" s="58" t="s">
        <v>687</v>
      </c>
      <c r="G591" s="130">
        <v>40189680</v>
      </c>
    </row>
    <row r="592" spans="1:7" x14ac:dyDescent="0.2">
      <c r="A592" s="58">
        <v>588</v>
      </c>
      <c r="B592" s="58" t="s">
        <v>693</v>
      </c>
      <c r="C592" s="128" t="s">
        <v>5450</v>
      </c>
      <c r="D592" s="58" t="s">
        <v>69</v>
      </c>
      <c r="E592" s="58" t="s">
        <v>4945</v>
      </c>
      <c r="F592" s="58" t="s">
        <v>686</v>
      </c>
      <c r="G592" s="58">
        <v>19253321</v>
      </c>
    </row>
    <row r="593" spans="1:7" x14ac:dyDescent="0.2">
      <c r="A593" s="58">
        <v>589</v>
      </c>
      <c r="B593" s="58" t="s">
        <v>693</v>
      </c>
      <c r="C593" s="128" t="s">
        <v>5451</v>
      </c>
      <c r="D593" s="58" t="s">
        <v>69</v>
      </c>
      <c r="E593" s="58" t="s">
        <v>4945</v>
      </c>
      <c r="F593" s="58" t="s">
        <v>195</v>
      </c>
      <c r="G593" s="58">
        <v>79359238</v>
      </c>
    </row>
    <row r="594" spans="1:7" x14ac:dyDescent="0.2">
      <c r="A594" s="58">
        <v>590</v>
      </c>
      <c r="B594" s="58" t="s">
        <v>693</v>
      </c>
      <c r="C594" s="128" t="s">
        <v>5452</v>
      </c>
      <c r="D594" s="58" t="s">
        <v>69</v>
      </c>
      <c r="E594" s="58" t="s">
        <v>4945</v>
      </c>
      <c r="F594" s="58" t="s">
        <v>686</v>
      </c>
      <c r="G594" s="58">
        <v>17349771</v>
      </c>
    </row>
    <row r="595" spans="1:7" x14ac:dyDescent="0.2">
      <c r="A595" s="58">
        <v>591</v>
      </c>
      <c r="B595" s="58" t="s">
        <v>693</v>
      </c>
      <c r="C595" s="128" t="s">
        <v>5453</v>
      </c>
      <c r="D595" s="58" t="s">
        <v>69</v>
      </c>
      <c r="E595" s="58" t="s">
        <v>4945</v>
      </c>
      <c r="F595" s="58" t="s">
        <v>686</v>
      </c>
      <c r="G595" s="58">
        <v>21225767</v>
      </c>
    </row>
    <row r="596" spans="1:7" x14ac:dyDescent="0.2">
      <c r="A596" s="58">
        <v>592</v>
      </c>
      <c r="B596" s="58" t="s">
        <v>693</v>
      </c>
      <c r="C596" s="128" t="s">
        <v>5454</v>
      </c>
      <c r="D596" s="58" t="s">
        <v>69</v>
      </c>
      <c r="E596" s="58" t="s">
        <v>4945</v>
      </c>
      <c r="F596" s="58" t="s">
        <v>687</v>
      </c>
      <c r="G596" s="131">
        <v>40365618</v>
      </c>
    </row>
    <row r="597" spans="1:7" x14ac:dyDescent="0.2">
      <c r="A597" s="58">
        <v>593</v>
      </c>
      <c r="B597" s="58" t="s">
        <v>693</v>
      </c>
      <c r="C597" s="128" t="s">
        <v>5455</v>
      </c>
      <c r="D597" s="58" t="s">
        <v>69</v>
      </c>
      <c r="E597" s="58" t="s">
        <v>4945</v>
      </c>
      <c r="F597" s="58" t="s">
        <v>686</v>
      </c>
      <c r="G597" s="58">
        <v>40400003</v>
      </c>
    </row>
    <row r="598" spans="1:7" x14ac:dyDescent="0.2">
      <c r="A598" s="58">
        <v>594</v>
      </c>
      <c r="B598" s="58" t="s">
        <v>693</v>
      </c>
      <c r="C598" s="128" t="s">
        <v>5456</v>
      </c>
      <c r="D598" s="58" t="s">
        <v>69</v>
      </c>
      <c r="E598" s="58" t="s">
        <v>4945</v>
      </c>
      <c r="F598" s="58" t="s">
        <v>687</v>
      </c>
      <c r="G598" s="58">
        <v>35319388</v>
      </c>
    </row>
    <row r="599" spans="1:7" x14ac:dyDescent="0.2">
      <c r="A599" s="58">
        <v>595</v>
      </c>
      <c r="B599" s="58" t="s">
        <v>693</v>
      </c>
      <c r="C599" s="128" t="s">
        <v>5457</v>
      </c>
      <c r="D599" s="58" t="s">
        <v>69</v>
      </c>
      <c r="E599" s="58" t="s">
        <v>4945</v>
      </c>
      <c r="F599" s="58" t="s">
        <v>686</v>
      </c>
      <c r="G599" s="58">
        <v>40443008</v>
      </c>
    </row>
    <row r="600" spans="1:7" x14ac:dyDescent="0.2">
      <c r="A600" s="58">
        <v>596</v>
      </c>
      <c r="B600" s="58" t="s">
        <v>693</v>
      </c>
      <c r="C600" s="128" t="s">
        <v>5458</v>
      </c>
      <c r="D600" s="58" t="s">
        <v>69</v>
      </c>
      <c r="E600" s="58" t="s">
        <v>4945</v>
      </c>
      <c r="F600" s="58" t="s">
        <v>687</v>
      </c>
      <c r="G600" s="130">
        <v>40341975</v>
      </c>
    </row>
    <row r="601" spans="1:7" x14ac:dyDescent="0.2">
      <c r="A601" s="58">
        <v>597</v>
      </c>
      <c r="B601" s="58" t="s">
        <v>693</v>
      </c>
      <c r="C601" s="128" t="s">
        <v>5459</v>
      </c>
      <c r="D601" s="58" t="s">
        <v>69</v>
      </c>
      <c r="E601" s="58" t="s">
        <v>4945</v>
      </c>
      <c r="F601" s="58" t="s">
        <v>683</v>
      </c>
      <c r="G601" s="130">
        <v>458009</v>
      </c>
    </row>
    <row r="602" spans="1:7" x14ac:dyDescent="0.2">
      <c r="A602" s="58">
        <v>598</v>
      </c>
      <c r="B602" s="58" t="s">
        <v>693</v>
      </c>
      <c r="C602" s="128" t="s">
        <v>5460</v>
      </c>
      <c r="D602" s="58" t="s">
        <v>69</v>
      </c>
      <c r="E602" s="58" t="s">
        <v>4945</v>
      </c>
      <c r="F602" s="58" t="s">
        <v>687</v>
      </c>
      <c r="G602" s="58">
        <v>3140586</v>
      </c>
    </row>
    <row r="603" spans="1:7" x14ac:dyDescent="0.2">
      <c r="A603" s="58">
        <v>599</v>
      </c>
      <c r="B603" s="58" t="s">
        <v>693</v>
      </c>
      <c r="C603" s="128" t="s">
        <v>5461</v>
      </c>
      <c r="D603" s="58" t="s">
        <v>69</v>
      </c>
      <c r="E603" s="58" t="s">
        <v>4945</v>
      </c>
      <c r="F603" s="58" t="s">
        <v>686</v>
      </c>
      <c r="G603" s="130">
        <v>52530578</v>
      </c>
    </row>
    <row r="604" spans="1:7" x14ac:dyDescent="0.2">
      <c r="A604" s="58">
        <v>600</v>
      </c>
      <c r="B604" s="58" t="s">
        <v>692</v>
      </c>
      <c r="C604" s="128" t="s">
        <v>5462</v>
      </c>
      <c r="D604" s="58" t="s">
        <v>69</v>
      </c>
      <c r="E604" s="58" t="s">
        <v>4945</v>
      </c>
      <c r="F604" s="58" t="s">
        <v>195</v>
      </c>
      <c r="G604" s="58">
        <v>16583292</v>
      </c>
    </row>
    <row r="605" spans="1:7" x14ac:dyDescent="0.2">
      <c r="A605" s="58">
        <v>601</v>
      </c>
      <c r="B605" s="58" t="s">
        <v>4950</v>
      </c>
      <c r="C605" s="128" t="s">
        <v>5463</v>
      </c>
      <c r="D605" s="58" t="s">
        <v>69</v>
      </c>
      <c r="E605" s="58" t="s">
        <v>4945</v>
      </c>
      <c r="F605" s="58" t="s">
        <v>687</v>
      </c>
      <c r="G605" s="58">
        <v>80003087</v>
      </c>
    </row>
    <row r="606" spans="1:7" x14ac:dyDescent="0.2">
      <c r="A606" s="58">
        <v>602</v>
      </c>
      <c r="B606" s="58" t="s">
        <v>693</v>
      </c>
      <c r="C606" s="128" t="s">
        <v>5464</v>
      </c>
      <c r="D606" s="58" t="s">
        <v>69</v>
      </c>
      <c r="E606" s="58" t="s">
        <v>4945</v>
      </c>
      <c r="F606" s="58" t="s">
        <v>687</v>
      </c>
      <c r="G606" s="58">
        <v>52881170</v>
      </c>
    </row>
    <row r="607" spans="1:7" x14ac:dyDescent="0.2">
      <c r="A607" s="58">
        <v>603</v>
      </c>
      <c r="B607" s="58" t="s">
        <v>4950</v>
      </c>
      <c r="C607" s="128" t="s">
        <v>5465</v>
      </c>
      <c r="D607" s="58" t="s">
        <v>69</v>
      </c>
      <c r="E607" s="58" t="s">
        <v>4945</v>
      </c>
      <c r="F607" s="58" t="s">
        <v>686</v>
      </c>
      <c r="G607" s="130">
        <v>86047904</v>
      </c>
    </row>
    <row r="608" spans="1:7" x14ac:dyDescent="0.2">
      <c r="A608" s="58">
        <v>604</v>
      </c>
      <c r="B608" s="58" t="s">
        <v>692</v>
      </c>
      <c r="C608" s="128" t="s">
        <v>5466</v>
      </c>
      <c r="D608" s="58" t="s">
        <v>69</v>
      </c>
      <c r="E608" s="58" t="s">
        <v>4945</v>
      </c>
      <c r="F608" s="58" t="s">
        <v>687</v>
      </c>
      <c r="G608" s="58">
        <v>79988708</v>
      </c>
    </row>
    <row r="609" spans="1:7" x14ac:dyDescent="0.2">
      <c r="A609" s="58">
        <v>605</v>
      </c>
      <c r="B609" s="58" t="s">
        <v>4950</v>
      </c>
      <c r="C609" s="128" t="s">
        <v>5467</v>
      </c>
      <c r="D609" s="58" t="s">
        <v>69</v>
      </c>
      <c r="E609" s="58" t="s">
        <v>4945</v>
      </c>
      <c r="F609" s="58" t="s">
        <v>687</v>
      </c>
      <c r="G609" s="58">
        <v>86048454</v>
      </c>
    </row>
    <row r="610" spans="1:7" x14ac:dyDescent="0.2">
      <c r="A610" s="58">
        <v>606</v>
      </c>
      <c r="B610" s="58" t="s">
        <v>4950</v>
      </c>
      <c r="C610" s="128" t="s">
        <v>5468</v>
      </c>
      <c r="D610" s="58" t="s">
        <v>69</v>
      </c>
      <c r="E610" s="58" t="s">
        <v>4945</v>
      </c>
      <c r="F610" s="58" t="s">
        <v>687</v>
      </c>
      <c r="G610" s="58">
        <v>79688287</v>
      </c>
    </row>
    <row r="611" spans="1:7" x14ac:dyDescent="0.2">
      <c r="A611" s="58">
        <v>607</v>
      </c>
      <c r="B611" s="58" t="s">
        <v>690</v>
      </c>
      <c r="C611" s="128" t="s">
        <v>5469</v>
      </c>
      <c r="D611" s="58" t="s">
        <v>69</v>
      </c>
      <c r="E611" s="58" t="s">
        <v>4945</v>
      </c>
      <c r="F611" s="58" t="s">
        <v>686</v>
      </c>
      <c r="G611" s="58">
        <v>86085846</v>
      </c>
    </row>
    <row r="612" spans="1:7" x14ac:dyDescent="0.2">
      <c r="A612" s="58">
        <v>608</v>
      </c>
      <c r="B612" s="58" t="s">
        <v>691</v>
      </c>
      <c r="C612" s="128" t="s">
        <v>5470</v>
      </c>
      <c r="D612" s="58" t="s">
        <v>69</v>
      </c>
      <c r="E612" s="58" t="s">
        <v>4945</v>
      </c>
      <c r="F612" s="58" t="s">
        <v>687</v>
      </c>
      <c r="G612" s="58">
        <v>79649779</v>
      </c>
    </row>
    <row r="613" spans="1:7" x14ac:dyDescent="0.2">
      <c r="A613" s="58">
        <v>609</v>
      </c>
      <c r="B613" s="58" t="s">
        <v>693</v>
      </c>
      <c r="C613" s="128" t="s">
        <v>5471</v>
      </c>
      <c r="D613" s="58" t="s">
        <v>69</v>
      </c>
      <c r="E613" s="58" t="s">
        <v>4945</v>
      </c>
      <c r="F613" s="58" t="s">
        <v>687</v>
      </c>
      <c r="G613" s="58">
        <v>20336878</v>
      </c>
    </row>
    <row r="614" spans="1:7" x14ac:dyDescent="0.2">
      <c r="A614" s="58">
        <v>610</v>
      </c>
      <c r="B614" s="58" t="s">
        <v>691</v>
      </c>
      <c r="C614" s="128" t="s">
        <v>5472</v>
      </c>
      <c r="D614" s="58" t="s">
        <v>69</v>
      </c>
      <c r="E614" s="58" t="s">
        <v>4945</v>
      </c>
      <c r="F614" s="58" t="s">
        <v>687</v>
      </c>
      <c r="G614" s="58">
        <v>86069152</v>
      </c>
    </row>
    <row r="615" spans="1:7" x14ac:dyDescent="0.2">
      <c r="A615" s="58">
        <v>611</v>
      </c>
      <c r="B615" s="58" t="s">
        <v>4950</v>
      </c>
      <c r="C615" s="128" t="s">
        <v>5473</v>
      </c>
      <c r="D615" s="58" t="s">
        <v>69</v>
      </c>
      <c r="E615" s="58" t="s">
        <v>4945</v>
      </c>
      <c r="F615" s="58" t="s">
        <v>687</v>
      </c>
      <c r="G615" s="58">
        <v>40326441</v>
      </c>
    </row>
    <row r="616" spans="1:7" x14ac:dyDescent="0.2">
      <c r="A616" s="58">
        <v>612</v>
      </c>
      <c r="B616" s="58" t="s">
        <v>692</v>
      </c>
      <c r="C616" s="128" t="s">
        <v>5474</v>
      </c>
      <c r="D616" s="58" t="s">
        <v>69</v>
      </c>
      <c r="E616" s="58" t="s">
        <v>4945</v>
      </c>
      <c r="F616" s="58" t="s">
        <v>686</v>
      </c>
      <c r="G616" s="58">
        <v>1015406153</v>
      </c>
    </row>
    <row r="617" spans="1:7" x14ac:dyDescent="0.2">
      <c r="A617" s="58">
        <v>613</v>
      </c>
      <c r="B617" s="58" t="s">
        <v>692</v>
      </c>
      <c r="C617" s="128" t="s">
        <v>5475</v>
      </c>
      <c r="D617" s="58" t="s">
        <v>69</v>
      </c>
      <c r="E617" s="58" t="s">
        <v>4945</v>
      </c>
      <c r="F617" s="58" t="s">
        <v>195</v>
      </c>
      <c r="G617" s="58">
        <v>10248162</v>
      </c>
    </row>
    <row r="618" spans="1:7" x14ac:dyDescent="0.2">
      <c r="A618" s="58">
        <v>614</v>
      </c>
      <c r="B618" s="58" t="s">
        <v>4950</v>
      </c>
      <c r="C618" s="128" t="s">
        <v>5476</v>
      </c>
      <c r="D618" s="58" t="s">
        <v>69</v>
      </c>
      <c r="E618" s="58" t="s">
        <v>4945</v>
      </c>
      <c r="F618" s="58" t="s">
        <v>687</v>
      </c>
      <c r="G618" s="58">
        <v>9399571</v>
      </c>
    </row>
    <row r="619" spans="1:7" x14ac:dyDescent="0.2">
      <c r="A619" s="58">
        <v>615</v>
      </c>
      <c r="B619" s="58" t="s">
        <v>691</v>
      </c>
      <c r="C619" s="128" t="s">
        <v>5477</v>
      </c>
      <c r="D619" s="58" t="s">
        <v>69</v>
      </c>
      <c r="E619" s="58" t="s">
        <v>4945</v>
      </c>
      <c r="F619" s="58" t="s">
        <v>687</v>
      </c>
      <c r="G619" s="58">
        <v>9653710</v>
      </c>
    </row>
    <row r="620" spans="1:7" x14ac:dyDescent="0.2">
      <c r="A620" s="58">
        <v>616</v>
      </c>
      <c r="B620" s="58" t="s">
        <v>692</v>
      </c>
      <c r="C620" s="128" t="s">
        <v>5478</v>
      </c>
      <c r="D620" s="58" t="s">
        <v>69</v>
      </c>
      <c r="E620" s="58" t="s">
        <v>4945</v>
      </c>
      <c r="F620" s="58" t="s">
        <v>687</v>
      </c>
      <c r="G620" s="58">
        <v>79388946</v>
      </c>
    </row>
    <row r="621" spans="1:7" x14ac:dyDescent="0.2">
      <c r="A621" s="58">
        <v>617</v>
      </c>
      <c r="B621" s="58" t="s">
        <v>692</v>
      </c>
      <c r="C621" s="128" t="s">
        <v>5479</v>
      </c>
      <c r="D621" s="58" t="s">
        <v>69</v>
      </c>
      <c r="E621" s="58" t="s">
        <v>4945</v>
      </c>
      <c r="F621" s="58" t="s">
        <v>195</v>
      </c>
      <c r="G621" s="58">
        <v>522943</v>
      </c>
    </row>
    <row r="622" spans="1:7" x14ac:dyDescent="0.2">
      <c r="A622" s="58">
        <v>618</v>
      </c>
      <c r="B622" s="58" t="s">
        <v>691</v>
      </c>
      <c r="C622" s="128" t="s">
        <v>5480</v>
      </c>
      <c r="D622" s="58" t="s">
        <v>69</v>
      </c>
      <c r="E622" s="58" t="s">
        <v>4945</v>
      </c>
      <c r="F622" s="58" t="s">
        <v>686</v>
      </c>
      <c r="G622" s="58">
        <v>19080831</v>
      </c>
    </row>
    <row r="623" spans="1:7" x14ac:dyDescent="0.2">
      <c r="A623" s="58">
        <v>619</v>
      </c>
      <c r="B623" s="58" t="s">
        <v>692</v>
      </c>
      <c r="C623" s="128" t="s">
        <v>5481</v>
      </c>
      <c r="D623" s="58" t="s">
        <v>69</v>
      </c>
      <c r="E623" s="58" t="s">
        <v>4945</v>
      </c>
      <c r="F623" s="58" t="s">
        <v>686</v>
      </c>
      <c r="G623" s="58">
        <v>10534236</v>
      </c>
    </row>
    <row r="624" spans="1:7" x14ac:dyDescent="0.2">
      <c r="A624" s="58">
        <v>620</v>
      </c>
      <c r="B624" s="58" t="s">
        <v>692</v>
      </c>
      <c r="C624" s="128" t="s">
        <v>5482</v>
      </c>
      <c r="D624" s="58" t="s">
        <v>69</v>
      </c>
      <c r="E624" s="58" t="s">
        <v>4945</v>
      </c>
      <c r="F624" s="58" t="s">
        <v>687</v>
      </c>
      <c r="G624" s="58">
        <v>52897436</v>
      </c>
    </row>
    <row r="625" spans="1:7" x14ac:dyDescent="0.2">
      <c r="A625" s="58">
        <v>621</v>
      </c>
      <c r="B625" s="58" t="s">
        <v>690</v>
      </c>
      <c r="C625" s="128" t="s">
        <v>5483</v>
      </c>
      <c r="D625" s="58" t="s">
        <v>69</v>
      </c>
      <c r="E625" s="58" t="s">
        <v>4945</v>
      </c>
      <c r="F625" s="58" t="s">
        <v>687</v>
      </c>
      <c r="G625" s="58">
        <v>16758375</v>
      </c>
    </row>
    <row r="626" spans="1:7" x14ac:dyDescent="0.2">
      <c r="A626" s="58">
        <v>622</v>
      </c>
      <c r="B626" s="58" t="s">
        <v>692</v>
      </c>
      <c r="C626" s="128" t="s">
        <v>5484</v>
      </c>
      <c r="D626" s="58" t="s">
        <v>69</v>
      </c>
      <c r="E626" s="58" t="s">
        <v>4945</v>
      </c>
      <c r="F626" s="58" t="s">
        <v>687</v>
      </c>
      <c r="G626" s="58">
        <v>92515107</v>
      </c>
    </row>
    <row r="627" spans="1:7" x14ac:dyDescent="0.2">
      <c r="A627" s="58">
        <v>623</v>
      </c>
      <c r="B627" s="58" t="s">
        <v>692</v>
      </c>
      <c r="C627" s="128" t="s">
        <v>5485</v>
      </c>
      <c r="D627" s="58" t="s">
        <v>69</v>
      </c>
      <c r="E627" s="58" t="s">
        <v>4945</v>
      </c>
      <c r="F627" s="58" t="s">
        <v>686</v>
      </c>
      <c r="G627" s="58">
        <v>7508752</v>
      </c>
    </row>
    <row r="628" spans="1:7" x14ac:dyDescent="0.2">
      <c r="A628" s="58">
        <v>624</v>
      </c>
      <c r="B628" s="58" t="s">
        <v>690</v>
      </c>
      <c r="C628" s="128" t="s">
        <v>5486</v>
      </c>
      <c r="D628" s="58" t="s">
        <v>69</v>
      </c>
      <c r="E628" s="58" t="s">
        <v>4945</v>
      </c>
      <c r="F628" s="58" t="s">
        <v>686</v>
      </c>
      <c r="G628" s="129">
        <v>79287793</v>
      </c>
    </row>
    <row r="629" spans="1:7" x14ac:dyDescent="0.2">
      <c r="A629" s="58">
        <v>625</v>
      </c>
      <c r="B629" s="58" t="s">
        <v>691</v>
      </c>
      <c r="C629" s="128" t="s">
        <v>5487</v>
      </c>
      <c r="D629" s="58" t="s">
        <v>69</v>
      </c>
      <c r="E629" s="58" t="s">
        <v>4945</v>
      </c>
      <c r="F629" s="58" t="s">
        <v>686</v>
      </c>
      <c r="G629" s="58">
        <v>79734082</v>
      </c>
    </row>
    <row r="630" spans="1:7" x14ac:dyDescent="0.2">
      <c r="A630" s="58">
        <v>626</v>
      </c>
      <c r="B630" s="58" t="s">
        <v>692</v>
      </c>
      <c r="C630" s="128" t="s">
        <v>5488</v>
      </c>
      <c r="D630" s="58" t="s">
        <v>69</v>
      </c>
      <c r="E630" s="58" t="s">
        <v>4945</v>
      </c>
      <c r="F630" s="58" t="s">
        <v>686</v>
      </c>
      <c r="G630" s="58">
        <v>11276599</v>
      </c>
    </row>
    <row r="631" spans="1:7" x14ac:dyDescent="0.2">
      <c r="A631" s="58">
        <v>627</v>
      </c>
      <c r="B631" s="58" t="s">
        <v>692</v>
      </c>
      <c r="C631" s="128" t="s">
        <v>5489</v>
      </c>
      <c r="D631" s="58" t="s">
        <v>69</v>
      </c>
      <c r="E631" s="58" t="s">
        <v>4945</v>
      </c>
      <c r="F631" s="58" t="s">
        <v>687</v>
      </c>
      <c r="G631" s="58">
        <v>86083380</v>
      </c>
    </row>
    <row r="632" spans="1:7" x14ac:dyDescent="0.2">
      <c r="A632" s="58">
        <v>628</v>
      </c>
      <c r="B632" s="58" t="s">
        <v>692</v>
      </c>
      <c r="C632" s="128" t="s">
        <v>5490</v>
      </c>
      <c r="D632" s="58" t="s">
        <v>69</v>
      </c>
      <c r="E632" s="58" t="s">
        <v>4945</v>
      </c>
      <c r="F632" s="58" t="s">
        <v>686</v>
      </c>
      <c r="G632" s="58">
        <v>19280365</v>
      </c>
    </row>
    <row r="633" spans="1:7" x14ac:dyDescent="0.2">
      <c r="A633" s="58">
        <v>629</v>
      </c>
      <c r="B633" s="58" t="s">
        <v>691</v>
      </c>
      <c r="C633" s="128" t="s">
        <v>5491</v>
      </c>
      <c r="D633" s="58" t="s">
        <v>69</v>
      </c>
      <c r="E633" s="58" t="s">
        <v>4945</v>
      </c>
      <c r="F633" s="58" t="s">
        <v>687</v>
      </c>
      <c r="G633" s="58">
        <v>79628115</v>
      </c>
    </row>
    <row r="634" spans="1:7" x14ac:dyDescent="0.2">
      <c r="A634" s="58">
        <v>630</v>
      </c>
      <c r="B634" s="58" t="s">
        <v>692</v>
      </c>
      <c r="C634" s="128" t="s">
        <v>5492</v>
      </c>
      <c r="D634" s="58" t="s">
        <v>69</v>
      </c>
      <c r="E634" s="58" t="s">
        <v>4945</v>
      </c>
      <c r="F634" s="58" t="s">
        <v>687</v>
      </c>
      <c r="G634" s="58">
        <v>79687091</v>
      </c>
    </row>
    <row r="635" spans="1:7" x14ac:dyDescent="0.2">
      <c r="A635" s="58">
        <v>631</v>
      </c>
      <c r="B635" s="58" t="s">
        <v>690</v>
      </c>
      <c r="C635" s="128" t="s">
        <v>5493</v>
      </c>
      <c r="D635" s="58" t="s">
        <v>69</v>
      </c>
      <c r="E635" s="58" t="s">
        <v>4945</v>
      </c>
      <c r="F635" s="58" t="s">
        <v>687</v>
      </c>
      <c r="G635" s="58">
        <v>86055570</v>
      </c>
    </row>
    <row r="636" spans="1:7" x14ac:dyDescent="0.2">
      <c r="A636" s="58">
        <v>632</v>
      </c>
      <c r="B636" s="58" t="s">
        <v>692</v>
      </c>
      <c r="C636" s="128" t="s">
        <v>5494</v>
      </c>
      <c r="D636" s="58" t="s">
        <v>69</v>
      </c>
      <c r="E636" s="58" t="s">
        <v>4945</v>
      </c>
      <c r="F636" s="58" t="s">
        <v>686</v>
      </c>
      <c r="G636" s="58">
        <v>79316818</v>
      </c>
    </row>
    <row r="637" spans="1:7" x14ac:dyDescent="0.2">
      <c r="A637" s="58">
        <v>633</v>
      </c>
      <c r="B637" s="58" t="s">
        <v>692</v>
      </c>
      <c r="C637" s="128" t="s">
        <v>5495</v>
      </c>
      <c r="D637" s="58" t="s">
        <v>69</v>
      </c>
      <c r="E637" s="58" t="s">
        <v>4945</v>
      </c>
      <c r="F637" s="58" t="s">
        <v>687</v>
      </c>
      <c r="G637" s="58">
        <v>10124435</v>
      </c>
    </row>
    <row r="638" spans="1:7" x14ac:dyDescent="0.2">
      <c r="A638" s="58">
        <v>634</v>
      </c>
      <c r="B638" s="58" t="s">
        <v>692</v>
      </c>
      <c r="C638" s="128" t="s">
        <v>5496</v>
      </c>
      <c r="D638" s="58" t="s">
        <v>69</v>
      </c>
      <c r="E638" s="58" t="s">
        <v>4945</v>
      </c>
      <c r="F638" s="58" t="s">
        <v>687</v>
      </c>
      <c r="G638" s="58">
        <v>10271727</v>
      </c>
    </row>
    <row r="639" spans="1:7" x14ac:dyDescent="0.2">
      <c r="A639" s="58">
        <v>635</v>
      </c>
      <c r="B639" s="58" t="s">
        <v>691</v>
      </c>
      <c r="C639" s="128" t="s">
        <v>5497</v>
      </c>
      <c r="D639" s="58" t="s">
        <v>69</v>
      </c>
      <c r="E639" s="58" t="s">
        <v>4945</v>
      </c>
      <c r="F639" s="58" t="s">
        <v>687</v>
      </c>
      <c r="G639" s="58">
        <v>71779021</v>
      </c>
    </row>
    <row r="640" spans="1:7" x14ac:dyDescent="0.2">
      <c r="A640" s="58">
        <v>636</v>
      </c>
      <c r="B640" s="58" t="s">
        <v>692</v>
      </c>
      <c r="C640" s="128" t="s">
        <v>5498</v>
      </c>
      <c r="D640" s="58" t="s">
        <v>69</v>
      </c>
      <c r="E640" s="58" t="s">
        <v>4945</v>
      </c>
      <c r="F640" s="58" t="s">
        <v>195</v>
      </c>
      <c r="G640" s="58">
        <v>10247085</v>
      </c>
    </row>
    <row r="641" spans="1:7" x14ac:dyDescent="0.2">
      <c r="A641" s="58">
        <v>637</v>
      </c>
      <c r="B641" s="58" t="s">
        <v>692</v>
      </c>
      <c r="C641" s="128" t="s">
        <v>5499</v>
      </c>
      <c r="D641" s="58" t="s">
        <v>69</v>
      </c>
      <c r="E641" s="58" t="s">
        <v>4945</v>
      </c>
      <c r="F641" s="58" t="s">
        <v>687</v>
      </c>
      <c r="G641" s="58">
        <v>22449679</v>
      </c>
    </row>
    <row r="642" spans="1:7" x14ac:dyDescent="0.2">
      <c r="A642" s="58">
        <v>638</v>
      </c>
      <c r="B642" s="58" t="s">
        <v>692</v>
      </c>
      <c r="C642" s="128" t="s">
        <v>5500</v>
      </c>
      <c r="D642" s="58" t="s">
        <v>69</v>
      </c>
      <c r="E642" s="58" t="s">
        <v>4945</v>
      </c>
      <c r="F642" s="58" t="s">
        <v>686</v>
      </c>
      <c r="G642" s="58">
        <v>52187850</v>
      </c>
    </row>
    <row r="643" spans="1:7" x14ac:dyDescent="0.2">
      <c r="A643" s="58">
        <v>639</v>
      </c>
      <c r="B643" s="58" t="s">
        <v>692</v>
      </c>
      <c r="C643" s="128" t="s">
        <v>5501</v>
      </c>
      <c r="D643" s="58" t="s">
        <v>69</v>
      </c>
      <c r="E643" s="58" t="s">
        <v>4945</v>
      </c>
      <c r="F643" s="58" t="s">
        <v>687</v>
      </c>
      <c r="G643" s="58">
        <v>40038871</v>
      </c>
    </row>
    <row r="644" spans="1:7" x14ac:dyDescent="0.2">
      <c r="A644" s="58">
        <v>640</v>
      </c>
      <c r="B644" s="58" t="s">
        <v>690</v>
      </c>
      <c r="C644" s="128" t="s">
        <v>5502</v>
      </c>
      <c r="D644" s="58" t="s">
        <v>69</v>
      </c>
      <c r="E644" s="58" t="s">
        <v>4945</v>
      </c>
      <c r="F644" s="58" t="s">
        <v>687</v>
      </c>
      <c r="G644" s="58">
        <v>31278250</v>
      </c>
    </row>
    <row r="645" spans="1:7" x14ac:dyDescent="0.2">
      <c r="A645" s="58">
        <v>641</v>
      </c>
      <c r="B645" s="58" t="s">
        <v>692</v>
      </c>
      <c r="C645" s="128" t="s">
        <v>5503</v>
      </c>
      <c r="D645" s="58" t="s">
        <v>69</v>
      </c>
      <c r="E645" s="58" t="s">
        <v>4945</v>
      </c>
      <c r="F645" s="58" t="s">
        <v>687</v>
      </c>
      <c r="G645" s="58">
        <v>79597928</v>
      </c>
    </row>
    <row r="646" spans="1:7" x14ac:dyDescent="0.2">
      <c r="A646" s="58">
        <v>642</v>
      </c>
      <c r="B646" s="58" t="s">
        <v>691</v>
      </c>
      <c r="C646" s="128" t="s">
        <v>5504</v>
      </c>
      <c r="D646" s="58" t="s">
        <v>69</v>
      </c>
      <c r="E646" s="58" t="s">
        <v>4945</v>
      </c>
      <c r="F646" s="58" t="s">
        <v>687</v>
      </c>
      <c r="G646" s="58">
        <v>17345723</v>
      </c>
    </row>
    <row r="647" spans="1:7" x14ac:dyDescent="0.2">
      <c r="A647" s="58">
        <v>643</v>
      </c>
      <c r="B647" s="58" t="s">
        <v>4950</v>
      </c>
      <c r="C647" s="128" t="s">
        <v>5505</v>
      </c>
      <c r="D647" s="58" t="s">
        <v>69</v>
      </c>
      <c r="E647" s="58" t="s">
        <v>4945</v>
      </c>
      <c r="F647" s="58" t="s">
        <v>195</v>
      </c>
      <c r="G647" s="58">
        <v>79447686</v>
      </c>
    </row>
    <row r="648" spans="1:7" x14ac:dyDescent="0.2">
      <c r="A648" s="58">
        <v>644</v>
      </c>
      <c r="B648" s="58" t="s">
        <v>690</v>
      </c>
      <c r="C648" s="128" t="s">
        <v>5506</v>
      </c>
      <c r="D648" s="58" t="s">
        <v>69</v>
      </c>
      <c r="E648" s="58" t="s">
        <v>4945</v>
      </c>
      <c r="F648" s="58" t="s">
        <v>686</v>
      </c>
      <c r="G648" s="58">
        <v>80407183</v>
      </c>
    </row>
    <row r="649" spans="1:7" x14ac:dyDescent="0.2">
      <c r="A649" s="58">
        <v>645</v>
      </c>
      <c r="B649" s="58" t="s">
        <v>4950</v>
      </c>
      <c r="C649" s="128" t="s">
        <v>5507</v>
      </c>
      <c r="D649" s="58" t="s">
        <v>69</v>
      </c>
      <c r="E649" s="58" t="s">
        <v>4945</v>
      </c>
      <c r="F649" s="58" t="s">
        <v>687</v>
      </c>
      <c r="G649" s="58">
        <v>79569149</v>
      </c>
    </row>
    <row r="650" spans="1:7" x14ac:dyDescent="0.2">
      <c r="A650" s="58">
        <v>646</v>
      </c>
      <c r="B650" s="58" t="s">
        <v>4950</v>
      </c>
      <c r="C650" s="128" t="s">
        <v>5508</v>
      </c>
      <c r="D650" s="58" t="s">
        <v>69</v>
      </c>
      <c r="E650" s="58" t="s">
        <v>4945</v>
      </c>
      <c r="F650" s="58" t="s">
        <v>687</v>
      </c>
      <c r="G650" s="58">
        <v>79490190</v>
      </c>
    </row>
    <row r="651" spans="1:7" x14ac:dyDescent="0.2">
      <c r="A651" s="58">
        <v>647</v>
      </c>
      <c r="B651" s="58" t="s">
        <v>690</v>
      </c>
      <c r="C651" s="128" t="s">
        <v>5509</v>
      </c>
      <c r="D651" s="58" t="s">
        <v>69</v>
      </c>
      <c r="E651" s="58" t="s">
        <v>4945</v>
      </c>
      <c r="F651" s="58" t="s">
        <v>687</v>
      </c>
      <c r="G651" s="58">
        <v>17313752</v>
      </c>
    </row>
    <row r="652" spans="1:7" x14ac:dyDescent="0.2">
      <c r="A652" s="58">
        <v>648</v>
      </c>
      <c r="B652" s="58" t="s">
        <v>692</v>
      </c>
      <c r="C652" s="128" t="s">
        <v>5510</v>
      </c>
      <c r="D652" s="58" t="s">
        <v>69</v>
      </c>
      <c r="E652" s="58" t="s">
        <v>4945</v>
      </c>
      <c r="F652" s="58" t="s">
        <v>195</v>
      </c>
      <c r="G652" s="58">
        <v>46451639</v>
      </c>
    </row>
    <row r="653" spans="1:7" x14ac:dyDescent="0.2">
      <c r="A653" s="58">
        <v>649</v>
      </c>
      <c r="B653" s="58" t="s">
        <v>692</v>
      </c>
      <c r="C653" s="128" t="s">
        <v>5511</v>
      </c>
      <c r="D653" s="58" t="s">
        <v>69</v>
      </c>
      <c r="E653" s="58" t="s">
        <v>4945</v>
      </c>
      <c r="F653" s="58" t="s">
        <v>687</v>
      </c>
      <c r="G653" s="58">
        <v>19413891</v>
      </c>
    </row>
    <row r="654" spans="1:7" x14ac:dyDescent="0.2">
      <c r="A654" s="58">
        <v>650</v>
      </c>
      <c r="B654" s="58" t="s">
        <v>692</v>
      </c>
      <c r="C654" s="128" t="s">
        <v>5512</v>
      </c>
      <c r="D654" s="58" t="s">
        <v>69</v>
      </c>
      <c r="E654" s="58" t="s">
        <v>4945</v>
      </c>
      <c r="F654" s="58" t="s">
        <v>687</v>
      </c>
      <c r="G654" s="58">
        <v>19476766</v>
      </c>
    </row>
    <row r="655" spans="1:7" x14ac:dyDescent="0.2">
      <c r="A655" s="58">
        <v>651</v>
      </c>
      <c r="B655" s="58" t="s">
        <v>691</v>
      </c>
      <c r="C655" s="128" t="s">
        <v>5513</v>
      </c>
      <c r="D655" s="58" t="s">
        <v>69</v>
      </c>
      <c r="E655" s="58" t="s">
        <v>4945</v>
      </c>
      <c r="F655" s="58" t="s">
        <v>687</v>
      </c>
      <c r="G655" s="58">
        <v>35524460</v>
      </c>
    </row>
    <row r="656" spans="1:7" x14ac:dyDescent="0.2">
      <c r="A656" s="58">
        <v>652</v>
      </c>
      <c r="B656" s="58" t="s">
        <v>692</v>
      </c>
      <c r="C656" s="128" t="s">
        <v>5514</v>
      </c>
      <c r="D656" s="58" t="s">
        <v>69</v>
      </c>
      <c r="E656" s="58" t="s">
        <v>4945</v>
      </c>
      <c r="F656" s="58" t="s">
        <v>687</v>
      </c>
      <c r="G656" s="58">
        <v>86083340</v>
      </c>
    </row>
    <row r="657" spans="1:7" x14ac:dyDescent="0.2">
      <c r="A657" s="58">
        <v>653</v>
      </c>
      <c r="B657" s="58" t="s">
        <v>692</v>
      </c>
      <c r="C657" s="128" t="s">
        <v>5515</v>
      </c>
      <c r="D657" s="58" t="s">
        <v>69</v>
      </c>
      <c r="E657" s="58" t="s">
        <v>4945</v>
      </c>
      <c r="F657" s="58" t="s">
        <v>686</v>
      </c>
      <c r="G657" s="58">
        <v>86089054</v>
      </c>
    </row>
    <row r="658" spans="1:7" x14ac:dyDescent="0.2">
      <c r="A658" s="58">
        <v>654</v>
      </c>
      <c r="B658" s="58" t="s">
        <v>691</v>
      </c>
      <c r="C658" s="128" t="s">
        <v>5516</v>
      </c>
      <c r="D658" s="58" t="s">
        <v>69</v>
      </c>
      <c r="E658" s="58" t="s">
        <v>4945</v>
      </c>
      <c r="F658" s="58" t="s">
        <v>687</v>
      </c>
      <c r="G658" s="58">
        <v>52424703</v>
      </c>
    </row>
    <row r="659" spans="1:7" x14ac:dyDescent="0.2">
      <c r="A659" s="58">
        <v>655</v>
      </c>
      <c r="B659" s="58" t="s">
        <v>4950</v>
      </c>
      <c r="C659" s="128" t="s">
        <v>5517</v>
      </c>
      <c r="D659" s="58" t="s">
        <v>69</v>
      </c>
      <c r="E659" s="58" t="s">
        <v>4945</v>
      </c>
      <c r="F659" s="58" t="s">
        <v>195</v>
      </c>
      <c r="G659" s="58">
        <v>94062518</v>
      </c>
    </row>
    <row r="660" spans="1:7" x14ac:dyDescent="0.2">
      <c r="A660" s="58">
        <v>656</v>
      </c>
      <c r="B660" s="58" t="s">
        <v>692</v>
      </c>
      <c r="C660" s="128" t="s">
        <v>5518</v>
      </c>
      <c r="D660" s="58" t="s">
        <v>69</v>
      </c>
      <c r="E660" s="58" t="s">
        <v>4945</v>
      </c>
      <c r="F660" s="58" t="s">
        <v>195</v>
      </c>
      <c r="G660" s="58">
        <v>74370887</v>
      </c>
    </row>
  </sheetData>
  <autoFilter ref="A4:G660" xr:uid="{D35179D6-D504-4521-B97D-7355231F10B0}"/>
  <mergeCells count="3">
    <mergeCell ref="A3:G3"/>
    <mergeCell ref="A2:G2"/>
    <mergeCell ref="A1:G1"/>
  </mergeCells>
  <conditionalFormatting sqref="G245 G124 G220">
    <cfRule type="duplicateValues" dxfId="193" priority="162"/>
  </conditionalFormatting>
  <conditionalFormatting sqref="G245 G124 G220">
    <cfRule type="duplicateValues" dxfId="192" priority="163"/>
    <cfRule type="duplicateValues" dxfId="191" priority="164"/>
  </conditionalFormatting>
  <conditionalFormatting sqref="G246 G248">
    <cfRule type="duplicateValues" dxfId="190" priority="165"/>
  </conditionalFormatting>
  <conditionalFormatting sqref="G246 G248">
    <cfRule type="duplicateValues" dxfId="189" priority="166"/>
    <cfRule type="duplicateValues" dxfId="188" priority="167"/>
  </conditionalFormatting>
  <conditionalFormatting sqref="G246:G248">
    <cfRule type="duplicateValues" dxfId="187" priority="168"/>
    <cfRule type="duplicateValues" dxfId="186" priority="169"/>
    <cfRule type="duplicateValues" dxfId="185" priority="170"/>
    <cfRule type="duplicateValues" dxfId="184" priority="171"/>
  </conditionalFormatting>
  <conditionalFormatting sqref="G249">
    <cfRule type="duplicateValues" dxfId="183" priority="161"/>
  </conditionalFormatting>
  <conditionalFormatting sqref="G250:G252">
    <cfRule type="duplicateValues" dxfId="182" priority="160"/>
  </conditionalFormatting>
  <conditionalFormatting sqref="G253">
    <cfRule type="duplicateValues" dxfId="181" priority="159"/>
  </conditionalFormatting>
  <conditionalFormatting sqref="G254:G260">
    <cfRule type="duplicateValues" dxfId="180" priority="158"/>
  </conditionalFormatting>
  <conditionalFormatting sqref="G261:G262 G264:G294">
    <cfRule type="duplicateValues" dxfId="179" priority="157"/>
  </conditionalFormatting>
  <conditionalFormatting sqref="G326:G327">
    <cfRule type="duplicateValues" dxfId="178" priority="156"/>
  </conditionalFormatting>
  <conditionalFormatting sqref="G359:G360">
    <cfRule type="duplicateValues" dxfId="177" priority="155"/>
  </conditionalFormatting>
  <conditionalFormatting sqref="G370:G371">
    <cfRule type="duplicateValues" dxfId="176" priority="154"/>
  </conditionalFormatting>
  <conditionalFormatting sqref="G407">
    <cfRule type="duplicateValues" dxfId="175" priority="153"/>
  </conditionalFormatting>
  <conditionalFormatting sqref="G408">
    <cfRule type="duplicateValues" dxfId="174" priority="152"/>
  </conditionalFormatting>
  <conditionalFormatting sqref="G409:G411">
    <cfRule type="duplicateValues" dxfId="173" priority="151"/>
  </conditionalFormatting>
  <conditionalFormatting sqref="G412">
    <cfRule type="duplicateValues" dxfId="172" priority="150"/>
  </conditionalFormatting>
  <conditionalFormatting sqref="G413">
    <cfRule type="duplicateValues" dxfId="171" priority="149"/>
  </conditionalFormatting>
  <conditionalFormatting sqref="G418">
    <cfRule type="duplicateValues" dxfId="170" priority="148"/>
  </conditionalFormatting>
  <conditionalFormatting sqref="G420:G421">
    <cfRule type="duplicateValues" dxfId="169" priority="147"/>
  </conditionalFormatting>
  <conditionalFormatting sqref="G422">
    <cfRule type="duplicateValues" dxfId="168" priority="146"/>
  </conditionalFormatting>
  <conditionalFormatting sqref="G423">
    <cfRule type="duplicateValues" dxfId="167" priority="145"/>
  </conditionalFormatting>
  <conditionalFormatting sqref="G424">
    <cfRule type="duplicateValues" dxfId="166" priority="144"/>
  </conditionalFormatting>
  <conditionalFormatting sqref="G425">
    <cfRule type="duplicateValues" dxfId="165" priority="143"/>
  </conditionalFormatting>
  <conditionalFormatting sqref="G426">
    <cfRule type="duplicateValues" dxfId="164" priority="142"/>
  </conditionalFormatting>
  <conditionalFormatting sqref="G427">
    <cfRule type="duplicateValues" dxfId="163" priority="141"/>
  </conditionalFormatting>
  <conditionalFormatting sqref="G428">
    <cfRule type="duplicateValues" dxfId="162" priority="140"/>
  </conditionalFormatting>
  <conditionalFormatting sqref="G429">
    <cfRule type="duplicateValues" dxfId="161" priority="139"/>
  </conditionalFormatting>
  <conditionalFormatting sqref="G430">
    <cfRule type="duplicateValues" dxfId="160" priority="138"/>
  </conditionalFormatting>
  <conditionalFormatting sqref="G431">
    <cfRule type="duplicateValues" dxfId="159" priority="137"/>
  </conditionalFormatting>
  <conditionalFormatting sqref="G432">
    <cfRule type="duplicateValues" dxfId="158" priority="136"/>
  </conditionalFormatting>
  <conditionalFormatting sqref="G433">
    <cfRule type="duplicateValues" dxfId="157" priority="135"/>
  </conditionalFormatting>
  <conditionalFormatting sqref="G434">
    <cfRule type="duplicateValues" dxfId="156" priority="134"/>
  </conditionalFormatting>
  <conditionalFormatting sqref="G435">
    <cfRule type="duplicateValues" dxfId="155" priority="133"/>
  </conditionalFormatting>
  <conditionalFormatting sqref="G436">
    <cfRule type="duplicateValues" dxfId="154" priority="132"/>
  </conditionalFormatting>
  <conditionalFormatting sqref="G437">
    <cfRule type="duplicateValues" dxfId="153" priority="131"/>
  </conditionalFormatting>
  <conditionalFormatting sqref="G438">
    <cfRule type="duplicateValues" dxfId="152" priority="130"/>
  </conditionalFormatting>
  <conditionalFormatting sqref="G439">
    <cfRule type="duplicateValues" dxfId="151" priority="129"/>
  </conditionalFormatting>
  <conditionalFormatting sqref="G440">
    <cfRule type="duplicateValues" dxfId="150" priority="128"/>
  </conditionalFormatting>
  <conditionalFormatting sqref="G441">
    <cfRule type="duplicateValues" dxfId="149" priority="127"/>
  </conditionalFormatting>
  <conditionalFormatting sqref="G442">
    <cfRule type="duplicateValues" dxfId="148" priority="126"/>
  </conditionalFormatting>
  <conditionalFormatting sqref="G443">
    <cfRule type="duplicateValues" dxfId="147" priority="125"/>
  </conditionalFormatting>
  <conditionalFormatting sqref="G444">
    <cfRule type="duplicateValues" dxfId="146" priority="124"/>
  </conditionalFormatting>
  <conditionalFormatting sqref="G445">
    <cfRule type="duplicateValues" dxfId="145" priority="123"/>
  </conditionalFormatting>
  <conditionalFormatting sqref="G446">
    <cfRule type="duplicateValues" dxfId="144" priority="122"/>
  </conditionalFormatting>
  <conditionalFormatting sqref="G447">
    <cfRule type="duplicateValues" dxfId="143" priority="121"/>
  </conditionalFormatting>
  <conditionalFormatting sqref="G448">
    <cfRule type="duplicateValues" dxfId="142" priority="120"/>
  </conditionalFormatting>
  <conditionalFormatting sqref="G449">
    <cfRule type="duplicateValues" dxfId="141" priority="119"/>
  </conditionalFormatting>
  <conditionalFormatting sqref="G450">
    <cfRule type="duplicateValues" dxfId="140" priority="118"/>
  </conditionalFormatting>
  <conditionalFormatting sqref="G451">
    <cfRule type="duplicateValues" dxfId="139" priority="117"/>
  </conditionalFormatting>
  <conditionalFormatting sqref="G452">
    <cfRule type="duplicateValues" dxfId="138" priority="116"/>
  </conditionalFormatting>
  <conditionalFormatting sqref="G453">
    <cfRule type="duplicateValues" dxfId="137" priority="115"/>
  </conditionalFormatting>
  <conditionalFormatting sqref="G454">
    <cfRule type="duplicateValues" dxfId="136" priority="114"/>
  </conditionalFormatting>
  <conditionalFormatting sqref="G455">
    <cfRule type="duplicateValues" dxfId="135" priority="113"/>
  </conditionalFormatting>
  <conditionalFormatting sqref="G456">
    <cfRule type="duplicateValues" dxfId="134" priority="112"/>
  </conditionalFormatting>
  <conditionalFormatting sqref="G457">
    <cfRule type="duplicateValues" dxfId="133" priority="111"/>
  </conditionalFormatting>
  <conditionalFormatting sqref="G458">
    <cfRule type="duplicateValues" dxfId="132" priority="110"/>
  </conditionalFormatting>
  <conditionalFormatting sqref="G459">
    <cfRule type="duplicateValues" dxfId="131" priority="109"/>
  </conditionalFormatting>
  <conditionalFormatting sqref="G460">
    <cfRule type="duplicateValues" dxfId="130" priority="108"/>
  </conditionalFormatting>
  <conditionalFormatting sqref="G461">
    <cfRule type="duplicateValues" dxfId="129" priority="107"/>
  </conditionalFormatting>
  <conditionalFormatting sqref="G462">
    <cfRule type="duplicateValues" dxfId="128" priority="106"/>
  </conditionalFormatting>
  <conditionalFormatting sqref="G463">
    <cfRule type="duplicateValues" dxfId="127" priority="105"/>
  </conditionalFormatting>
  <conditionalFormatting sqref="G464">
    <cfRule type="duplicateValues" dxfId="126" priority="104"/>
  </conditionalFormatting>
  <conditionalFormatting sqref="G113:G118 G120:G245">
    <cfRule type="duplicateValues" dxfId="125" priority="172"/>
    <cfRule type="duplicateValues" dxfId="124" priority="173"/>
    <cfRule type="duplicateValues" dxfId="123" priority="174"/>
    <cfRule type="duplicateValues" dxfId="122" priority="175"/>
  </conditionalFormatting>
  <conditionalFormatting sqref="G570">
    <cfRule type="duplicateValues" dxfId="121" priority="100"/>
    <cfRule type="duplicateValues" dxfId="120" priority="101"/>
    <cfRule type="duplicateValues" dxfId="119" priority="102"/>
    <cfRule type="duplicateValues" dxfId="118" priority="103"/>
  </conditionalFormatting>
  <conditionalFormatting sqref="G571">
    <cfRule type="duplicateValues" dxfId="117" priority="97"/>
  </conditionalFormatting>
  <conditionalFormatting sqref="G571">
    <cfRule type="duplicateValues" dxfId="116" priority="98"/>
  </conditionalFormatting>
  <conditionalFormatting sqref="G571">
    <cfRule type="duplicateValues" dxfId="115" priority="99"/>
  </conditionalFormatting>
  <conditionalFormatting sqref="G571">
    <cfRule type="duplicateValues" dxfId="114" priority="93"/>
    <cfRule type="duplicateValues" dxfId="113" priority="94"/>
    <cfRule type="duplicateValues" dxfId="112" priority="95"/>
    <cfRule type="duplicateValues" dxfId="111" priority="96"/>
  </conditionalFormatting>
  <conditionalFormatting sqref="G572">
    <cfRule type="duplicateValues" dxfId="110" priority="85"/>
    <cfRule type="duplicateValues" dxfId="109" priority="86"/>
    <cfRule type="duplicateValues" dxfId="108" priority="87"/>
    <cfRule type="duplicateValues" dxfId="107" priority="88"/>
  </conditionalFormatting>
  <conditionalFormatting sqref="G572">
    <cfRule type="duplicateValues" dxfId="106" priority="89"/>
  </conditionalFormatting>
  <conditionalFormatting sqref="G572">
    <cfRule type="duplicateValues" dxfId="105" priority="90"/>
    <cfRule type="duplicateValues" dxfId="104" priority="91"/>
  </conditionalFormatting>
  <conditionalFormatting sqref="G572">
    <cfRule type="duplicateValues" dxfId="103" priority="92"/>
  </conditionalFormatting>
  <conditionalFormatting sqref="G573">
    <cfRule type="duplicateValues" dxfId="102" priority="77"/>
    <cfRule type="duplicateValues" dxfId="101" priority="78"/>
    <cfRule type="duplicateValues" dxfId="100" priority="79"/>
    <cfRule type="duplicateValues" dxfId="99" priority="80"/>
  </conditionalFormatting>
  <conditionalFormatting sqref="G573">
    <cfRule type="duplicateValues" dxfId="98" priority="81"/>
  </conditionalFormatting>
  <conditionalFormatting sqref="G573">
    <cfRule type="duplicateValues" dxfId="97" priority="82"/>
    <cfRule type="duplicateValues" dxfId="96" priority="83"/>
  </conditionalFormatting>
  <conditionalFormatting sqref="G573">
    <cfRule type="duplicateValues" dxfId="95" priority="84"/>
  </conditionalFormatting>
  <conditionalFormatting sqref="G519:G573">
    <cfRule type="duplicateValues" dxfId="94" priority="76"/>
  </conditionalFormatting>
  <conditionalFormatting sqref="G574">
    <cfRule type="duplicateValues" dxfId="93" priority="70"/>
    <cfRule type="duplicateValues" dxfId="92" priority="71"/>
    <cfRule type="duplicateValues" dxfId="91" priority="72"/>
    <cfRule type="duplicateValues" dxfId="90" priority="73"/>
  </conditionalFormatting>
  <conditionalFormatting sqref="G574">
    <cfRule type="duplicateValues" dxfId="89" priority="74"/>
  </conditionalFormatting>
  <conditionalFormatting sqref="G574">
    <cfRule type="duplicateValues" dxfId="88" priority="75"/>
  </conditionalFormatting>
  <conditionalFormatting sqref="G575">
    <cfRule type="duplicateValues" dxfId="87" priority="62"/>
    <cfRule type="duplicateValues" dxfId="86" priority="63"/>
    <cfRule type="duplicateValues" dxfId="85" priority="64"/>
    <cfRule type="duplicateValues" dxfId="84" priority="65"/>
  </conditionalFormatting>
  <conditionalFormatting sqref="G575">
    <cfRule type="duplicateValues" dxfId="83" priority="66"/>
  </conditionalFormatting>
  <conditionalFormatting sqref="G575">
    <cfRule type="duplicateValues" dxfId="82" priority="67"/>
    <cfRule type="duplicateValues" dxfId="81" priority="68"/>
  </conditionalFormatting>
  <conditionalFormatting sqref="G575">
    <cfRule type="duplicateValues" dxfId="80" priority="69"/>
  </conditionalFormatting>
  <conditionalFormatting sqref="G576">
    <cfRule type="duplicateValues" dxfId="79" priority="58"/>
    <cfRule type="duplicateValues" dxfId="78" priority="59"/>
    <cfRule type="duplicateValues" dxfId="77" priority="60"/>
    <cfRule type="duplicateValues" dxfId="76" priority="61"/>
  </conditionalFormatting>
  <conditionalFormatting sqref="G577">
    <cfRule type="duplicateValues" dxfId="75" priority="52"/>
    <cfRule type="duplicateValues" dxfId="74" priority="53"/>
    <cfRule type="duplicateValues" dxfId="73" priority="54"/>
    <cfRule type="duplicateValues" dxfId="72" priority="55"/>
  </conditionalFormatting>
  <conditionalFormatting sqref="G577">
    <cfRule type="duplicateValues" dxfId="71" priority="56"/>
  </conditionalFormatting>
  <conditionalFormatting sqref="G577">
    <cfRule type="duplicateValues" dxfId="70" priority="57"/>
  </conditionalFormatting>
  <conditionalFormatting sqref="G578">
    <cfRule type="duplicateValues" dxfId="69" priority="46"/>
    <cfRule type="duplicateValues" dxfId="68" priority="47"/>
    <cfRule type="duplicateValues" dxfId="67" priority="48"/>
    <cfRule type="duplicateValues" dxfId="66" priority="49"/>
  </conditionalFormatting>
  <conditionalFormatting sqref="G578">
    <cfRule type="duplicateValues" dxfId="65" priority="50"/>
  </conditionalFormatting>
  <conditionalFormatting sqref="G578">
    <cfRule type="duplicateValues" dxfId="64" priority="51"/>
  </conditionalFormatting>
  <conditionalFormatting sqref="G579">
    <cfRule type="duplicateValues" dxfId="63" priority="38"/>
    <cfRule type="duplicateValues" dxfId="62" priority="39"/>
    <cfRule type="duplicateValues" dxfId="61" priority="40"/>
    <cfRule type="duplicateValues" dxfId="60" priority="41"/>
  </conditionalFormatting>
  <conditionalFormatting sqref="G579">
    <cfRule type="duplicateValues" dxfId="59" priority="42"/>
  </conditionalFormatting>
  <conditionalFormatting sqref="G579">
    <cfRule type="duplicateValues" dxfId="58" priority="43"/>
    <cfRule type="duplicateValues" dxfId="57" priority="44"/>
  </conditionalFormatting>
  <conditionalFormatting sqref="G579">
    <cfRule type="duplicateValues" dxfId="56" priority="45"/>
  </conditionalFormatting>
  <conditionalFormatting sqref="G580">
    <cfRule type="duplicateValues" dxfId="55" priority="30"/>
    <cfRule type="duplicateValues" dxfId="54" priority="31"/>
    <cfRule type="duplicateValues" dxfId="53" priority="32"/>
    <cfRule type="duplicateValues" dxfId="52" priority="33"/>
  </conditionalFormatting>
  <conditionalFormatting sqref="G580">
    <cfRule type="duplicateValues" dxfId="51" priority="34"/>
  </conditionalFormatting>
  <conditionalFormatting sqref="G580">
    <cfRule type="duplicateValues" dxfId="50" priority="35"/>
    <cfRule type="duplicateValues" dxfId="49" priority="36"/>
  </conditionalFormatting>
  <conditionalFormatting sqref="G580">
    <cfRule type="duplicateValues" dxfId="48" priority="37"/>
  </conditionalFormatting>
  <conditionalFormatting sqref="G581">
    <cfRule type="duplicateValues" dxfId="47" priority="26"/>
  </conditionalFormatting>
  <conditionalFormatting sqref="G581">
    <cfRule type="duplicateValues" dxfId="46" priority="27"/>
    <cfRule type="duplicateValues" dxfId="45" priority="28"/>
  </conditionalFormatting>
  <conditionalFormatting sqref="G581">
    <cfRule type="duplicateValues" dxfId="44" priority="29"/>
  </conditionalFormatting>
  <conditionalFormatting sqref="G582">
    <cfRule type="duplicateValues" dxfId="43" priority="22"/>
  </conditionalFormatting>
  <conditionalFormatting sqref="G582">
    <cfRule type="duplicateValues" dxfId="42" priority="23"/>
    <cfRule type="duplicateValues" dxfId="41" priority="24"/>
  </conditionalFormatting>
  <conditionalFormatting sqref="G582">
    <cfRule type="duplicateValues" dxfId="40" priority="25"/>
  </conditionalFormatting>
  <conditionalFormatting sqref="G583">
    <cfRule type="duplicateValues" dxfId="39" priority="18"/>
  </conditionalFormatting>
  <conditionalFormatting sqref="G583">
    <cfRule type="duplicateValues" dxfId="38" priority="19"/>
    <cfRule type="duplicateValues" dxfId="37" priority="20"/>
  </conditionalFormatting>
  <conditionalFormatting sqref="G583">
    <cfRule type="duplicateValues" dxfId="36" priority="21"/>
  </conditionalFormatting>
  <conditionalFormatting sqref="G295:G307">
    <cfRule type="duplicateValues" dxfId="35" priority="176"/>
  </conditionalFormatting>
  <conditionalFormatting sqref="G308:G325">
    <cfRule type="duplicateValues" dxfId="34" priority="177"/>
  </conditionalFormatting>
  <conditionalFormatting sqref="G328:G336">
    <cfRule type="duplicateValues" dxfId="33" priority="178"/>
  </conditionalFormatting>
  <conditionalFormatting sqref="G337:G358">
    <cfRule type="duplicateValues" dxfId="32" priority="179"/>
  </conditionalFormatting>
  <conditionalFormatting sqref="G361:G369">
    <cfRule type="duplicateValues" dxfId="31" priority="180"/>
  </conditionalFormatting>
  <conditionalFormatting sqref="G372:G406">
    <cfRule type="duplicateValues" dxfId="30" priority="181"/>
  </conditionalFormatting>
  <conditionalFormatting sqref="G414:G417">
    <cfRule type="duplicateValues" dxfId="29" priority="182"/>
  </conditionalFormatting>
  <conditionalFormatting sqref="G419">
    <cfRule type="duplicateValues" dxfId="28" priority="183"/>
  </conditionalFormatting>
  <conditionalFormatting sqref="G249:G262 G264:G464">
    <cfRule type="duplicateValues" dxfId="27" priority="184"/>
    <cfRule type="duplicateValues" dxfId="26" priority="185"/>
  </conditionalFormatting>
  <conditionalFormatting sqref="G465:G512">
    <cfRule type="duplicateValues" dxfId="25" priority="186"/>
  </conditionalFormatting>
  <conditionalFormatting sqref="G514:G518 G465:G512">
    <cfRule type="duplicateValues" dxfId="24" priority="187"/>
  </conditionalFormatting>
  <conditionalFormatting sqref="G249:G262 G264:G518">
    <cfRule type="duplicateValues" dxfId="23" priority="188"/>
  </conditionalFormatting>
  <conditionalFormatting sqref="G111">
    <cfRule type="duplicateValues" dxfId="22" priority="16"/>
  </conditionalFormatting>
  <conditionalFormatting sqref="G112">
    <cfRule type="duplicateValues" dxfId="21" priority="17"/>
  </conditionalFormatting>
  <conditionalFormatting sqref="G5:G110">
    <cfRule type="duplicateValues" dxfId="20" priority="189"/>
    <cfRule type="duplicateValues" dxfId="19" priority="190"/>
    <cfRule type="duplicateValues" dxfId="18" priority="191"/>
    <cfRule type="duplicateValues" dxfId="17" priority="192"/>
  </conditionalFormatting>
  <conditionalFormatting sqref="G593">
    <cfRule type="duplicateValues" dxfId="16" priority="15"/>
  </conditionalFormatting>
  <conditionalFormatting sqref="G249:G262 G264:G593">
    <cfRule type="duplicateValues" dxfId="15" priority="193"/>
  </conditionalFormatting>
  <conditionalFormatting sqref="G263">
    <cfRule type="duplicateValues" dxfId="14" priority="3"/>
  </conditionalFormatting>
  <conditionalFormatting sqref="G263">
    <cfRule type="duplicateValues" dxfId="13" priority="4"/>
  </conditionalFormatting>
  <conditionalFormatting sqref="G263">
    <cfRule type="duplicateValues" dxfId="12" priority="5"/>
    <cfRule type="duplicateValues" dxfId="11" priority="6"/>
  </conditionalFormatting>
  <conditionalFormatting sqref="G263">
    <cfRule type="duplicateValues" dxfId="10" priority="7"/>
    <cfRule type="duplicateValues" dxfId="9" priority="8"/>
    <cfRule type="duplicateValues" dxfId="8" priority="9"/>
    <cfRule type="duplicateValues" dxfId="7" priority="10"/>
    <cfRule type="duplicateValues" dxfId="6" priority="11"/>
  </conditionalFormatting>
  <conditionalFormatting sqref="G263">
    <cfRule type="duplicateValues" dxfId="5" priority="12"/>
  </conditionalFormatting>
  <conditionalFormatting sqref="G263">
    <cfRule type="duplicateValues" dxfId="4" priority="13"/>
  </conditionalFormatting>
  <conditionalFormatting sqref="G263">
    <cfRule type="duplicateValues" dxfId="3" priority="2"/>
  </conditionalFormatting>
  <conditionalFormatting sqref="G263">
    <cfRule type="duplicateValues" dxfId="2" priority="1"/>
  </conditionalFormatting>
  <conditionalFormatting sqref="G263">
    <cfRule type="duplicateValues" dxfId="1" priority="14"/>
  </conditionalFormatting>
  <conditionalFormatting sqref="G5:G660">
    <cfRule type="duplicateValues" dxfId="0" priority="194"/>
  </conditionalFormatting>
  <pageMargins left="0.70866141732283472" right="0.70866141732283472" top="0.74803149606299213" bottom="0.74803149606299213"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U812"/>
  <sheetViews>
    <sheetView workbookViewId="0">
      <pane ySplit="4" topLeftCell="A41" activePane="bottomLeft" state="frozen"/>
      <selection pane="bottomLeft" activeCell="E46" sqref="E46"/>
    </sheetView>
  </sheetViews>
  <sheetFormatPr baseColWidth="10" defaultColWidth="12.625" defaultRowHeight="12.75" x14ac:dyDescent="0.2"/>
  <cols>
    <col min="1" max="1" width="5.75" style="48" customWidth="1"/>
    <col min="2" max="2" width="19.375" style="48" customWidth="1"/>
    <col min="3" max="3" width="24.875" style="137" customWidth="1"/>
    <col min="4" max="4" width="11.25" style="48" bestFit="1" customWidth="1"/>
    <col min="5" max="5" width="49.75" style="48" customWidth="1"/>
    <col min="6" max="6" width="6.625" style="50" customWidth="1"/>
    <col min="7" max="7" width="9.75" style="48" customWidth="1"/>
    <col min="8" max="16384" width="12.625" style="48"/>
  </cols>
  <sheetData>
    <row r="1" spans="1:21" x14ac:dyDescent="0.2">
      <c r="A1" s="284" t="s">
        <v>0</v>
      </c>
      <c r="B1" s="285"/>
      <c r="C1" s="285"/>
      <c r="D1" s="285"/>
      <c r="E1" s="285"/>
      <c r="F1" s="285"/>
      <c r="G1" s="285"/>
      <c r="H1" s="54"/>
      <c r="I1" s="54"/>
      <c r="J1" s="54"/>
      <c r="K1" s="54"/>
      <c r="L1" s="54"/>
      <c r="M1" s="54"/>
      <c r="N1" s="54"/>
      <c r="O1" s="54"/>
      <c r="P1" s="54"/>
      <c r="Q1" s="54"/>
      <c r="R1" s="54"/>
      <c r="S1" s="54"/>
      <c r="T1" s="54"/>
      <c r="U1" s="54"/>
    </row>
    <row r="2" spans="1:21" x14ac:dyDescent="0.2">
      <c r="A2" s="284" t="s">
        <v>1</v>
      </c>
      <c r="B2" s="285"/>
      <c r="C2" s="285"/>
      <c r="D2" s="285"/>
      <c r="E2" s="285"/>
      <c r="F2" s="285"/>
      <c r="G2" s="285"/>
      <c r="H2" s="54"/>
      <c r="I2" s="54"/>
      <c r="J2" s="54"/>
      <c r="K2" s="54"/>
      <c r="L2" s="54"/>
      <c r="M2" s="54"/>
      <c r="N2" s="54"/>
      <c r="O2" s="54"/>
      <c r="P2" s="54"/>
      <c r="Q2" s="54"/>
      <c r="R2" s="54"/>
      <c r="S2" s="54"/>
      <c r="T2" s="54"/>
      <c r="U2" s="54"/>
    </row>
    <row r="3" spans="1:21" x14ac:dyDescent="0.2">
      <c r="A3" s="284" t="s">
        <v>82</v>
      </c>
      <c r="B3" s="285"/>
      <c r="C3" s="285"/>
      <c r="D3" s="285"/>
      <c r="E3" s="285"/>
      <c r="F3" s="285"/>
      <c r="G3" s="285"/>
      <c r="H3" s="54"/>
      <c r="I3" s="54"/>
      <c r="J3" s="54"/>
      <c r="K3" s="54"/>
      <c r="L3" s="54"/>
      <c r="M3" s="54"/>
      <c r="N3" s="54"/>
      <c r="O3" s="54"/>
      <c r="P3" s="54"/>
      <c r="Q3" s="54"/>
      <c r="R3" s="54"/>
      <c r="S3" s="54"/>
      <c r="T3" s="54"/>
      <c r="U3" s="54"/>
    </row>
    <row r="4" spans="1:21" s="140" customFormat="1" ht="25.5" x14ac:dyDescent="0.3">
      <c r="A4" s="141" t="s">
        <v>190</v>
      </c>
      <c r="B4" s="141" t="s">
        <v>83</v>
      </c>
      <c r="C4" s="141" t="s">
        <v>755</v>
      </c>
      <c r="D4" s="141" t="s">
        <v>84</v>
      </c>
      <c r="E4" s="141" t="s">
        <v>756</v>
      </c>
      <c r="F4" s="141" t="s">
        <v>85</v>
      </c>
      <c r="G4" s="141" t="s">
        <v>757</v>
      </c>
    </row>
    <row r="5" spans="1:21" ht="25.5" x14ac:dyDescent="0.2">
      <c r="A5" s="144">
        <v>1</v>
      </c>
      <c r="B5" s="135" t="s">
        <v>599</v>
      </c>
      <c r="C5" s="135" t="s">
        <v>730</v>
      </c>
      <c r="D5" s="144" t="s">
        <v>758</v>
      </c>
      <c r="E5" s="220" t="s">
        <v>659</v>
      </c>
      <c r="F5" s="144">
        <v>2015</v>
      </c>
      <c r="G5" s="144">
        <v>3</v>
      </c>
      <c r="H5" s="54"/>
      <c r="I5" s="54"/>
      <c r="J5" s="54"/>
      <c r="K5" s="54"/>
      <c r="L5" s="54"/>
      <c r="M5" s="54"/>
      <c r="N5" s="54"/>
      <c r="O5" s="54"/>
      <c r="P5" s="54"/>
      <c r="Q5" s="54"/>
      <c r="R5" s="54"/>
      <c r="S5" s="54"/>
      <c r="T5" s="54"/>
      <c r="U5" s="54"/>
    </row>
    <row r="6" spans="1:21" x14ac:dyDescent="0.2">
      <c r="A6" s="144">
        <v>2</v>
      </c>
      <c r="B6" s="143" t="s">
        <v>601</v>
      </c>
      <c r="C6" s="135" t="s">
        <v>732</v>
      </c>
      <c r="D6" s="144" t="s">
        <v>89</v>
      </c>
      <c r="E6" s="220" t="s">
        <v>122</v>
      </c>
      <c r="F6" s="144">
        <v>2015</v>
      </c>
      <c r="G6" s="144">
        <v>3</v>
      </c>
      <c r="H6" s="54"/>
      <c r="I6" s="54"/>
      <c r="J6" s="54"/>
      <c r="K6" s="54"/>
      <c r="L6" s="54"/>
      <c r="M6" s="54"/>
      <c r="N6" s="54"/>
      <c r="O6" s="54"/>
      <c r="P6" s="54"/>
      <c r="Q6" s="54"/>
      <c r="R6" s="54"/>
      <c r="S6" s="54"/>
      <c r="T6" s="54"/>
      <c r="U6" s="54"/>
    </row>
    <row r="7" spans="1:21" ht="38.25" x14ac:dyDescent="0.2">
      <c r="A7" s="144">
        <v>3</v>
      </c>
      <c r="B7" s="135" t="s">
        <v>586</v>
      </c>
      <c r="C7" s="135" t="s">
        <v>117</v>
      </c>
      <c r="D7" s="144" t="s">
        <v>587</v>
      </c>
      <c r="E7" s="220" t="s">
        <v>654</v>
      </c>
      <c r="F7" s="144">
        <v>2015</v>
      </c>
      <c r="G7" s="144">
        <v>5</v>
      </c>
      <c r="H7" s="54"/>
      <c r="I7" s="54"/>
      <c r="J7" s="54"/>
      <c r="K7" s="54"/>
      <c r="L7" s="54"/>
      <c r="M7" s="54"/>
      <c r="N7" s="54"/>
      <c r="O7" s="54"/>
      <c r="P7" s="54"/>
      <c r="Q7" s="54"/>
      <c r="R7" s="54"/>
      <c r="S7" s="54"/>
      <c r="T7" s="54"/>
      <c r="U7" s="54"/>
    </row>
    <row r="8" spans="1:21" ht="25.5" x14ac:dyDescent="0.2">
      <c r="A8" s="144">
        <v>4</v>
      </c>
      <c r="B8" s="143" t="s">
        <v>570</v>
      </c>
      <c r="C8" s="135" t="s">
        <v>711</v>
      </c>
      <c r="D8" s="144" t="s">
        <v>568</v>
      </c>
      <c r="E8" s="220" t="s">
        <v>652</v>
      </c>
      <c r="F8" s="144">
        <v>2015</v>
      </c>
      <c r="G8" s="144">
        <v>5</v>
      </c>
      <c r="H8" s="54"/>
      <c r="I8" s="54"/>
      <c r="J8" s="54"/>
      <c r="K8" s="54"/>
      <c r="L8" s="54"/>
      <c r="M8" s="54"/>
      <c r="N8" s="54"/>
      <c r="O8" s="54"/>
      <c r="P8" s="54"/>
      <c r="Q8" s="54"/>
      <c r="R8" s="54"/>
      <c r="S8" s="54"/>
      <c r="T8" s="54"/>
      <c r="U8" s="54"/>
    </row>
    <row r="9" spans="1:21" ht="25.5" x14ac:dyDescent="0.2">
      <c r="A9" s="144">
        <v>5</v>
      </c>
      <c r="B9" s="143" t="s">
        <v>571</v>
      </c>
      <c r="C9" s="135" t="s">
        <v>711</v>
      </c>
      <c r="D9" s="144" t="s">
        <v>568</v>
      </c>
      <c r="E9" s="220" t="s">
        <v>652</v>
      </c>
      <c r="F9" s="144">
        <v>2015</v>
      </c>
      <c r="G9" s="144">
        <v>5</v>
      </c>
      <c r="H9" s="54"/>
      <c r="I9" s="54"/>
      <c r="J9" s="54"/>
      <c r="K9" s="54"/>
      <c r="L9" s="54"/>
      <c r="M9" s="54"/>
      <c r="N9" s="54"/>
      <c r="O9" s="54"/>
      <c r="P9" s="54"/>
      <c r="Q9" s="54"/>
      <c r="R9" s="54"/>
      <c r="S9" s="54"/>
      <c r="T9" s="54"/>
      <c r="U9" s="54"/>
    </row>
    <row r="10" spans="1:21" ht="25.5" x14ac:dyDescent="0.2">
      <c r="A10" s="144">
        <v>6</v>
      </c>
      <c r="B10" s="143" t="s">
        <v>569</v>
      </c>
      <c r="C10" s="135" t="s">
        <v>710</v>
      </c>
      <c r="D10" s="144" t="s">
        <v>568</v>
      </c>
      <c r="E10" s="220" t="s">
        <v>652</v>
      </c>
      <c r="F10" s="144">
        <v>2015</v>
      </c>
      <c r="G10" s="144">
        <v>5</v>
      </c>
      <c r="H10" s="54"/>
      <c r="I10" s="54"/>
      <c r="J10" s="54"/>
      <c r="K10" s="54"/>
      <c r="L10" s="54"/>
      <c r="M10" s="54"/>
      <c r="N10" s="54"/>
      <c r="O10" s="54"/>
      <c r="P10" s="54"/>
      <c r="Q10" s="54"/>
      <c r="R10" s="54"/>
      <c r="S10" s="54"/>
      <c r="T10" s="54"/>
      <c r="U10" s="54"/>
    </row>
    <row r="11" spans="1:21" ht="25.5" x14ac:dyDescent="0.2">
      <c r="A11" s="144">
        <v>7</v>
      </c>
      <c r="B11" s="143" t="s">
        <v>567</v>
      </c>
      <c r="C11" s="135" t="s">
        <v>710</v>
      </c>
      <c r="D11" s="144" t="s">
        <v>568</v>
      </c>
      <c r="E11" s="220" t="s">
        <v>652</v>
      </c>
      <c r="F11" s="144">
        <v>2015</v>
      </c>
      <c r="G11" s="144">
        <v>5</v>
      </c>
      <c r="H11" s="54"/>
      <c r="I11" s="54"/>
      <c r="J11" s="54"/>
      <c r="K11" s="54"/>
      <c r="L11" s="54"/>
      <c r="M11" s="54"/>
      <c r="N11" s="54"/>
      <c r="O11" s="54"/>
      <c r="P11" s="54"/>
      <c r="Q11" s="54"/>
      <c r="R11" s="54"/>
      <c r="S11" s="54"/>
      <c r="T11" s="54"/>
      <c r="U11" s="54"/>
    </row>
    <row r="12" spans="1:21" ht="38.25" x14ac:dyDescent="0.2">
      <c r="A12" s="144">
        <v>8</v>
      </c>
      <c r="B12" s="143" t="s">
        <v>108</v>
      </c>
      <c r="C12" s="135" t="s">
        <v>109</v>
      </c>
      <c r="D12" s="144" t="s">
        <v>91</v>
      </c>
      <c r="E12" s="220" t="s">
        <v>110</v>
      </c>
      <c r="F12" s="144">
        <v>2015</v>
      </c>
      <c r="G12" s="144">
        <v>3</v>
      </c>
      <c r="H12" s="54"/>
      <c r="I12" s="54"/>
      <c r="J12" s="54"/>
      <c r="K12" s="54"/>
      <c r="L12" s="54"/>
      <c r="M12" s="54"/>
      <c r="N12" s="54"/>
      <c r="O12" s="54"/>
      <c r="P12" s="54"/>
      <c r="Q12" s="54"/>
      <c r="R12" s="54"/>
      <c r="S12" s="54"/>
      <c r="T12" s="54"/>
      <c r="U12" s="54"/>
    </row>
    <row r="13" spans="1:21" ht="25.5" x14ac:dyDescent="0.2">
      <c r="A13" s="144">
        <v>9</v>
      </c>
      <c r="B13" s="143" t="s">
        <v>108</v>
      </c>
      <c r="C13" s="135" t="s">
        <v>109</v>
      </c>
      <c r="D13" s="144" t="s">
        <v>91</v>
      </c>
      <c r="E13" s="220" t="s">
        <v>660</v>
      </c>
      <c r="F13" s="144">
        <v>2015</v>
      </c>
      <c r="G13" s="144">
        <v>4</v>
      </c>
      <c r="H13" s="54"/>
      <c r="I13" s="54"/>
      <c r="J13" s="54"/>
      <c r="K13" s="54"/>
      <c r="L13" s="54"/>
      <c r="M13" s="54"/>
      <c r="N13" s="54"/>
      <c r="O13" s="54"/>
      <c r="P13" s="54"/>
      <c r="Q13" s="54"/>
      <c r="R13" s="54"/>
      <c r="S13" s="54"/>
      <c r="T13" s="54"/>
      <c r="U13" s="54"/>
    </row>
    <row r="14" spans="1:21" ht="38.25" x14ac:dyDescent="0.2">
      <c r="A14" s="144">
        <v>10</v>
      </c>
      <c r="B14" s="143" t="s">
        <v>119</v>
      </c>
      <c r="C14" s="135" t="s">
        <v>120</v>
      </c>
      <c r="D14" s="144" t="s">
        <v>91</v>
      </c>
      <c r="E14" s="220" t="s">
        <v>654</v>
      </c>
      <c r="F14" s="144">
        <v>2015</v>
      </c>
      <c r="G14" s="144">
        <v>5</v>
      </c>
      <c r="H14" s="54"/>
      <c r="I14" s="54"/>
      <c r="J14" s="54"/>
      <c r="K14" s="54"/>
      <c r="L14" s="54"/>
      <c r="M14" s="54"/>
      <c r="N14" s="54"/>
      <c r="O14" s="54"/>
      <c r="P14" s="54"/>
      <c r="Q14" s="54"/>
      <c r="R14" s="54"/>
      <c r="S14" s="54"/>
      <c r="T14" s="54"/>
      <c r="U14" s="54"/>
    </row>
    <row r="15" spans="1:21" ht="38.25" x14ac:dyDescent="0.2">
      <c r="A15" s="144">
        <v>11</v>
      </c>
      <c r="B15" s="135" t="s">
        <v>585</v>
      </c>
      <c r="C15" s="135" t="s">
        <v>722</v>
      </c>
      <c r="D15" s="144" t="s">
        <v>91</v>
      </c>
      <c r="E15" s="220" t="s">
        <v>654</v>
      </c>
      <c r="F15" s="144">
        <v>2015</v>
      </c>
      <c r="G15" s="144">
        <v>5</v>
      </c>
      <c r="H15" s="54"/>
      <c r="I15" s="54"/>
      <c r="J15" s="54"/>
      <c r="K15" s="54"/>
      <c r="L15" s="54"/>
      <c r="M15" s="54"/>
      <c r="N15" s="54"/>
      <c r="O15" s="54"/>
      <c r="P15" s="54"/>
      <c r="Q15" s="54"/>
      <c r="R15" s="54"/>
      <c r="S15" s="54"/>
      <c r="T15" s="54"/>
      <c r="U15" s="54"/>
    </row>
    <row r="16" spans="1:21" ht="25.5" x14ac:dyDescent="0.2">
      <c r="A16" s="144">
        <v>12</v>
      </c>
      <c r="B16" s="143" t="s">
        <v>128</v>
      </c>
      <c r="C16" s="135" t="s">
        <v>129</v>
      </c>
      <c r="D16" s="144" t="s">
        <v>96</v>
      </c>
      <c r="E16" s="220" t="s">
        <v>124</v>
      </c>
      <c r="F16" s="144">
        <v>2015</v>
      </c>
      <c r="G16" s="144">
        <v>3</v>
      </c>
      <c r="H16" s="54"/>
      <c r="I16" s="54"/>
      <c r="J16" s="54"/>
      <c r="K16" s="54"/>
      <c r="L16" s="54"/>
      <c r="M16" s="54"/>
      <c r="N16" s="54"/>
      <c r="O16" s="54"/>
      <c r="P16" s="54"/>
      <c r="Q16" s="54"/>
      <c r="R16" s="54"/>
      <c r="S16" s="54"/>
      <c r="T16" s="54"/>
      <c r="U16" s="54"/>
    </row>
    <row r="17" spans="1:21" ht="25.5" x14ac:dyDescent="0.2">
      <c r="A17" s="144">
        <v>13</v>
      </c>
      <c r="B17" s="135" t="s">
        <v>583</v>
      </c>
      <c r="C17" s="135" t="s">
        <v>6458</v>
      </c>
      <c r="D17" s="58" t="s">
        <v>112</v>
      </c>
      <c r="E17" s="220" t="s">
        <v>113</v>
      </c>
      <c r="F17" s="144">
        <v>2015</v>
      </c>
      <c r="G17" s="144">
        <v>3</v>
      </c>
      <c r="H17" s="54"/>
      <c r="I17" s="54"/>
      <c r="J17" s="54"/>
      <c r="K17" s="54"/>
      <c r="L17" s="54"/>
      <c r="M17" s="54"/>
      <c r="N17" s="54"/>
      <c r="O17" s="54"/>
      <c r="P17" s="54"/>
      <c r="Q17" s="54"/>
      <c r="R17" s="54"/>
      <c r="S17" s="54"/>
      <c r="T17" s="54"/>
      <c r="U17" s="54"/>
    </row>
    <row r="18" spans="1:21" ht="38.25" x14ac:dyDescent="0.2">
      <c r="A18" s="144">
        <v>14</v>
      </c>
      <c r="B18" s="143" t="s">
        <v>578</v>
      </c>
      <c r="C18" s="135" t="s">
        <v>716</v>
      </c>
      <c r="D18" s="144" t="s">
        <v>99</v>
      </c>
      <c r="E18" s="220" t="s">
        <v>653</v>
      </c>
      <c r="F18" s="144">
        <v>2015</v>
      </c>
      <c r="G18" s="144">
        <v>5</v>
      </c>
      <c r="H18" s="54"/>
      <c r="I18" s="54"/>
      <c r="J18" s="54"/>
      <c r="K18" s="54"/>
      <c r="L18" s="54"/>
      <c r="M18" s="54"/>
      <c r="N18" s="54"/>
      <c r="O18" s="54"/>
      <c r="P18" s="54"/>
      <c r="Q18" s="54"/>
      <c r="R18" s="54"/>
      <c r="S18" s="54"/>
      <c r="T18" s="54"/>
      <c r="U18" s="54"/>
    </row>
    <row r="19" spans="1:21" ht="38.25" x14ac:dyDescent="0.2">
      <c r="A19" s="144">
        <v>15</v>
      </c>
      <c r="B19" s="143" t="s">
        <v>579</v>
      </c>
      <c r="C19" s="135" t="s">
        <v>716</v>
      </c>
      <c r="D19" s="144" t="s">
        <v>99</v>
      </c>
      <c r="E19" s="220" t="s">
        <v>653</v>
      </c>
      <c r="F19" s="144">
        <v>2015</v>
      </c>
      <c r="G19" s="144">
        <v>5</v>
      </c>
      <c r="H19" s="54"/>
      <c r="I19" s="54"/>
      <c r="J19" s="54"/>
      <c r="K19" s="54"/>
      <c r="L19" s="54"/>
      <c r="M19" s="54"/>
      <c r="N19" s="54"/>
      <c r="O19" s="54"/>
      <c r="P19" s="54"/>
      <c r="Q19" s="54"/>
      <c r="R19" s="54"/>
      <c r="S19" s="54"/>
      <c r="T19" s="54"/>
      <c r="U19" s="54"/>
    </row>
    <row r="20" spans="1:21" ht="38.25" x14ac:dyDescent="0.2">
      <c r="A20" s="144">
        <v>16</v>
      </c>
      <c r="B20" s="135" t="s">
        <v>589</v>
      </c>
      <c r="C20" s="135" t="s">
        <v>724</v>
      </c>
      <c r="D20" s="144" t="s">
        <v>97</v>
      </c>
      <c r="E20" s="220" t="s">
        <v>654</v>
      </c>
      <c r="F20" s="144">
        <v>2015</v>
      </c>
      <c r="G20" s="144">
        <v>5</v>
      </c>
      <c r="H20" s="54"/>
      <c r="I20" s="54"/>
      <c r="J20" s="54"/>
      <c r="K20" s="54"/>
      <c r="L20" s="54"/>
      <c r="M20" s="54"/>
      <c r="N20" s="54"/>
      <c r="O20" s="54"/>
      <c r="P20" s="54"/>
      <c r="Q20" s="54"/>
      <c r="R20" s="54"/>
      <c r="S20" s="54"/>
      <c r="T20" s="54"/>
      <c r="U20" s="54"/>
    </row>
    <row r="21" spans="1:21" ht="25.5" x14ac:dyDescent="0.2">
      <c r="A21" s="144">
        <v>17</v>
      </c>
      <c r="B21" s="143" t="s">
        <v>102</v>
      </c>
      <c r="C21" s="135" t="s">
        <v>179</v>
      </c>
      <c r="D21" s="144" t="s">
        <v>98</v>
      </c>
      <c r="E21" s="220" t="s">
        <v>122</v>
      </c>
      <c r="F21" s="144">
        <v>2015</v>
      </c>
      <c r="G21" s="144">
        <v>13</v>
      </c>
      <c r="H21" s="54"/>
      <c r="I21" s="54"/>
      <c r="J21" s="54"/>
      <c r="K21" s="54"/>
      <c r="L21" s="54"/>
      <c r="M21" s="54"/>
      <c r="N21" s="54"/>
      <c r="O21" s="54"/>
      <c r="P21" s="54"/>
      <c r="Q21" s="54"/>
      <c r="R21" s="54"/>
      <c r="S21" s="54"/>
      <c r="T21" s="54"/>
      <c r="U21" s="54"/>
    </row>
    <row r="22" spans="1:21" ht="25.5" x14ac:dyDescent="0.2">
      <c r="A22" s="144">
        <v>18</v>
      </c>
      <c r="B22" s="143" t="s">
        <v>105</v>
      </c>
      <c r="C22" s="135" t="s">
        <v>106</v>
      </c>
      <c r="D22" s="144" t="s">
        <v>98</v>
      </c>
      <c r="E22" s="220" t="s">
        <v>107</v>
      </c>
      <c r="F22" s="144">
        <v>2015</v>
      </c>
      <c r="G22" s="144">
        <v>3</v>
      </c>
      <c r="H22" s="54"/>
      <c r="I22" s="54"/>
      <c r="J22" s="54"/>
      <c r="K22" s="54"/>
      <c r="L22" s="54"/>
      <c r="M22" s="54"/>
      <c r="N22" s="54"/>
      <c r="O22" s="54"/>
      <c r="P22" s="54"/>
      <c r="Q22" s="54"/>
      <c r="R22" s="54"/>
      <c r="S22" s="54"/>
      <c r="T22" s="54"/>
      <c r="U22" s="54"/>
    </row>
    <row r="23" spans="1:21" ht="25.5" x14ac:dyDescent="0.2">
      <c r="A23" s="144">
        <v>19</v>
      </c>
      <c r="B23" s="143" t="s">
        <v>5519</v>
      </c>
      <c r="C23" s="135" t="s">
        <v>718</v>
      </c>
      <c r="D23" s="144" t="s">
        <v>88</v>
      </c>
      <c r="E23" s="220" t="s">
        <v>577</v>
      </c>
      <c r="F23" s="144">
        <v>2015</v>
      </c>
      <c r="G23" s="144">
        <v>13</v>
      </c>
      <c r="H23" s="54"/>
      <c r="I23" s="54"/>
      <c r="J23" s="54"/>
      <c r="K23" s="54"/>
      <c r="L23" s="54"/>
      <c r="M23" s="54"/>
      <c r="N23" s="54"/>
      <c r="O23" s="54"/>
      <c r="P23" s="54"/>
      <c r="Q23" s="54"/>
      <c r="R23" s="54"/>
      <c r="S23" s="54"/>
      <c r="T23" s="54"/>
      <c r="U23" s="54"/>
    </row>
    <row r="24" spans="1:21" ht="63.75" x14ac:dyDescent="0.2">
      <c r="A24" s="144">
        <v>20</v>
      </c>
      <c r="B24" s="143" t="s">
        <v>5520</v>
      </c>
      <c r="C24" s="135" t="s">
        <v>719</v>
      </c>
      <c r="D24" s="144" t="s">
        <v>88</v>
      </c>
      <c r="E24" s="221" t="s">
        <v>577</v>
      </c>
      <c r="F24" s="144">
        <v>2015</v>
      </c>
      <c r="G24" s="144">
        <v>13</v>
      </c>
      <c r="H24" s="54"/>
      <c r="I24" s="54"/>
      <c r="J24" s="54"/>
      <c r="K24" s="54"/>
      <c r="L24" s="54"/>
      <c r="M24" s="54"/>
      <c r="N24" s="54"/>
      <c r="O24" s="54"/>
      <c r="P24" s="54"/>
      <c r="Q24" s="54"/>
      <c r="R24" s="54"/>
      <c r="S24" s="54"/>
      <c r="T24" s="54"/>
      <c r="U24" s="54"/>
    </row>
    <row r="25" spans="1:21" ht="38.25" x14ac:dyDescent="0.2">
      <c r="A25" s="144">
        <v>21</v>
      </c>
      <c r="B25" s="143" t="s">
        <v>576</v>
      </c>
      <c r="C25" s="135" t="s">
        <v>715</v>
      </c>
      <c r="D25" s="144" t="s">
        <v>88</v>
      </c>
      <c r="E25" s="220" t="s">
        <v>577</v>
      </c>
      <c r="F25" s="144">
        <v>2015</v>
      </c>
      <c r="G25" s="144">
        <v>8</v>
      </c>
      <c r="H25" s="54"/>
      <c r="I25" s="54"/>
      <c r="J25" s="54"/>
      <c r="K25" s="54"/>
      <c r="L25" s="54"/>
      <c r="M25" s="54"/>
      <c r="N25" s="54"/>
      <c r="O25" s="54"/>
      <c r="P25" s="54"/>
      <c r="Q25" s="54"/>
      <c r="R25" s="54"/>
      <c r="S25" s="54"/>
      <c r="T25" s="54"/>
      <c r="U25" s="54"/>
    </row>
    <row r="26" spans="1:21" ht="25.5" x14ac:dyDescent="0.2">
      <c r="A26" s="144">
        <v>22</v>
      </c>
      <c r="B26" s="135" t="s">
        <v>592</v>
      </c>
      <c r="C26" s="135" t="s">
        <v>726</v>
      </c>
      <c r="D26" s="144" t="s">
        <v>88</v>
      </c>
      <c r="E26" s="221" t="s">
        <v>655</v>
      </c>
      <c r="F26" s="144">
        <v>2015</v>
      </c>
      <c r="G26" s="144">
        <v>15</v>
      </c>
      <c r="H26" s="54"/>
      <c r="I26" s="54"/>
      <c r="J26" s="54"/>
      <c r="K26" s="54"/>
      <c r="L26" s="54"/>
      <c r="M26" s="54"/>
      <c r="N26" s="54"/>
      <c r="O26" s="54"/>
      <c r="P26" s="54"/>
      <c r="Q26" s="54"/>
      <c r="R26" s="54"/>
      <c r="S26" s="54"/>
      <c r="T26" s="54"/>
      <c r="U26" s="54"/>
    </row>
    <row r="27" spans="1:21" ht="38.25" x14ac:dyDescent="0.2">
      <c r="A27" s="144">
        <v>23</v>
      </c>
      <c r="B27" s="143" t="s">
        <v>576</v>
      </c>
      <c r="C27" s="135" t="s">
        <v>728</v>
      </c>
      <c r="D27" s="144" t="s">
        <v>88</v>
      </c>
      <c r="E27" s="220" t="s">
        <v>577</v>
      </c>
      <c r="F27" s="144">
        <v>2015</v>
      </c>
      <c r="G27" s="144">
        <v>9</v>
      </c>
      <c r="H27" s="54"/>
      <c r="I27" s="54"/>
      <c r="J27" s="54"/>
      <c r="K27" s="54"/>
      <c r="L27" s="54"/>
      <c r="M27" s="54"/>
      <c r="N27" s="54"/>
      <c r="O27" s="54"/>
      <c r="P27" s="54"/>
      <c r="Q27" s="54"/>
      <c r="R27" s="54"/>
      <c r="S27" s="54"/>
      <c r="T27" s="54"/>
      <c r="U27" s="54"/>
    </row>
    <row r="28" spans="1:21" ht="25.5" x14ac:dyDescent="0.2">
      <c r="A28" s="144">
        <v>24</v>
      </c>
      <c r="B28" s="143" t="s">
        <v>574</v>
      </c>
      <c r="C28" s="135" t="s">
        <v>714</v>
      </c>
      <c r="D28" s="144" t="s">
        <v>88</v>
      </c>
      <c r="E28" s="221" t="s">
        <v>577</v>
      </c>
      <c r="F28" s="144">
        <v>2015</v>
      </c>
      <c r="G28" s="144">
        <v>12</v>
      </c>
      <c r="H28" s="54"/>
      <c r="I28" s="54"/>
      <c r="J28" s="54"/>
      <c r="K28" s="54"/>
      <c r="L28" s="54"/>
      <c r="M28" s="54"/>
      <c r="N28" s="54"/>
      <c r="O28" s="54"/>
      <c r="P28" s="54"/>
      <c r="Q28" s="54"/>
      <c r="R28" s="54"/>
      <c r="S28" s="54"/>
      <c r="T28" s="54"/>
      <c r="U28" s="54"/>
    </row>
    <row r="29" spans="1:21" ht="25.5" x14ac:dyDescent="0.2">
      <c r="A29" s="144">
        <v>25</v>
      </c>
      <c r="B29" s="135" t="s">
        <v>582</v>
      </c>
      <c r="C29" s="135" t="s">
        <v>720</v>
      </c>
      <c r="D29" s="144" t="s">
        <v>88</v>
      </c>
      <c r="E29" s="220" t="s">
        <v>111</v>
      </c>
      <c r="F29" s="144">
        <v>2015</v>
      </c>
      <c r="G29" s="144">
        <v>4</v>
      </c>
      <c r="H29" s="54"/>
      <c r="I29" s="54"/>
      <c r="J29" s="54"/>
      <c r="K29" s="54"/>
      <c r="L29" s="54"/>
      <c r="M29" s="54"/>
      <c r="N29" s="54"/>
      <c r="O29" s="54"/>
      <c r="P29" s="54"/>
      <c r="Q29" s="54"/>
      <c r="R29" s="54"/>
      <c r="S29" s="54"/>
      <c r="T29" s="54"/>
      <c r="U29" s="54"/>
    </row>
    <row r="30" spans="1:21" ht="25.5" x14ac:dyDescent="0.2">
      <c r="A30" s="144">
        <v>26</v>
      </c>
      <c r="B30" s="135" t="s">
        <v>597</v>
      </c>
      <c r="C30" s="135" t="s">
        <v>727</v>
      </c>
      <c r="D30" s="144" t="s">
        <v>88</v>
      </c>
      <c r="E30" s="221" t="s">
        <v>577</v>
      </c>
      <c r="F30" s="144">
        <v>2015</v>
      </c>
      <c r="G30" s="144">
        <v>9</v>
      </c>
      <c r="H30" s="54"/>
      <c r="I30" s="54"/>
      <c r="J30" s="54"/>
      <c r="K30" s="54"/>
      <c r="L30" s="54"/>
      <c r="M30" s="54"/>
      <c r="N30" s="54"/>
      <c r="O30" s="54"/>
      <c r="P30" s="54"/>
      <c r="Q30" s="54"/>
      <c r="R30" s="54"/>
      <c r="S30" s="54"/>
      <c r="T30" s="54"/>
      <c r="U30" s="54"/>
    </row>
    <row r="31" spans="1:21" ht="25.5" x14ac:dyDescent="0.2">
      <c r="A31" s="144">
        <v>27</v>
      </c>
      <c r="B31" s="135" t="s">
        <v>596</v>
      </c>
      <c r="C31" s="135" t="s">
        <v>727</v>
      </c>
      <c r="D31" s="144" t="s">
        <v>88</v>
      </c>
      <c r="E31" s="220" t="s">
        <v>577</v>
      </c>
      <c r="F31" s="144">
        <v>2015</v>
      </c>
      <c r="G31" s="144">
        <v>13</v>
      </c>
      <c r="H31" s="54"/>
      <c r="I31" s="54"/>
      <c r="J31" s="54"/>
      <c r="K31" s="54"/>
      <c r="L31" s="54"/>
      <c r="M31" s="54"/>
      <c r="N31" s="54"/>
      <c r="O31" s="54"/>
      <c r="P31" s="54"/>
      <c r="Q31" s="54"/>
      <c r="R31" s="54"/>
      <c r="S31" s="54"/>
      <c r="T31" s="54"/>
      <c r="U31" s="54"/>
    </row>
    <row r="32" spans="1:21" ht="25.5" x14ac:dyDescent="0.2">
      <c r="A32" s="144">
        <v>28</v>
      </c>
      <c r="B32" s="135" t="s">
        <v>595</v>
      </c>
      <c r="C32" s="135" t="s">
        <v>727</v>
      </c>
      <c r="D32" s="144" t="s">
        <v>88</v>
      </c>
      <c r="E32" s="220" t="s">
        <v>577</v>
      </c>
      <c r="F32" s="144">
        <v>2015</v>
      </c>
      <c r="G32" s="144">
        <v>13</v>
      </c>
      <c r="H32" s="54"/>
      <c r="I32" s="54"/>
      <c r="J32" s="54"/>
      <c r="K32" s="54"/>
      <c r="L32" s="54"/>
      <c r="M32" s="54"/>
      <c r="N32" s="54"/>
      <c r="O32" s="54"/>
      <c r="P32" s="54"/>
      <c r="Q32" s="54"/>
      <c r="R32" s="54"/>
      <c r="S32" s="54"/>
      <c r="T32" s="54"/>
      <c r="U32" s="54"/>
    </row>
    <row r="33" spans="1:21" ht="25.5" x14ac:dyDescent="0.2">
      <c r="A33" s="144">
        <v>29</v>
      </c>
      <c r="B33" s="143" t="s">
        <v>573</v>
      </c>
      <c r="C33" s="135" t="s">
        <v>713</v>
      </c>
      <c r="D33" s="144" t="s">
        <v>88</v>
      </c>
      <c r="E33" s="221" t="s">
        <v>577</v>
      </c>
      <c r="F33" s="144">
        <v>2015</v>
      </c>
      <c r="G33" s="144">
        <v>15</v>
      </c>
      <c r="H33" s="54"/>
      <c r="I33" s="54"/>
      <c r="J33" s="54"/>
      <c r="K33" s="54"/>
      <c r="L33" s="54"/>
      <c r="M33" s="54"/>
      <c r="N33" s="54"/>
      <c r="O33" s="54"/>
      <c r="P33" s="54"/>
      <c r="Q33" s="54"/>
      <c r="R33" s="54"/>
      <c r="S33" s="54"/>
      <c r="T33" s="54"/>
      <c r="U33" s="54"/>
    </row>
    <row r="34" spans="1:21" ht="25.5" x14ac:dyDescent="0.2">
      <c r="A34" s="144">
        <v>30</v>
      </c>
      <c r="B34" s="135" t="s">
        <v>591</v>
      </c>
      <c r="C34" s="135" t="s">
        <v>184</v>
      </c>
      <c r="D34" s="144" t="s">
        <v>88</v>
      </c>
      <c r="E34" s="220" t="s">
        <v>655</v>
      </c>
      <c r="F34" s="144">
        <v>2015</v>
      </c>
      <c r="G34" s="144">
        <v>15</v>
      </c>
      <c r="H34" s="54"/>
      <c r="I34" s="54"/>
      <c r="J34" s="54"/>
      <c r="K34" s="54"/>
      <c r="L34" s="54"/>
      <c r="M34" s="54"/>
      <c r="N34" s="54"/>
      <c r="O34" s="54"/>
      <c r="P34" s="54"/>
      <c r="Q34" s="54"/>
      <c r="R34" s="54"/>
      <c r="S34" s="54"/>
      <c r="T34" s="54"/>
      <c r="U34" s="54"/>
    </row>
    <row r="35" spans="1:21" ht="25.5" x14ac:dyDescent="0.2">
      <c r="A35" s="144">
        <v>31</v>
      </c>
      <c r="B35" s="143" t="s">
        <v>575</v>
      </c>
      <c r="C35" s="135" t="s">
        <v>184</v>
      </c>
      <c r="D35" s="144" t="s">
        <v>88</v>
      </c>
      <c r="E35" s="221" t="s">
        <v>577</v>
      </c>
      <c r="F35" s="144">
        <v>2015</v>
      </c>
      <c r="G35" s="144">
        <v>12</v>
      </c>
      <c r="H35" s="54"/>
      <c r="I35" s="54"/>
      <c r="J35" s="54"/>
      <c r="K35" s="54"/>
      <c r="L35" s="54"/>
      <c r="M35" s="54"/>
      <c r="N35" s="54"/>
      <c r="O35" s="54"/>
      <c r="P35" s="54"/>
      <c r="Q35" s="54"/>
      <c r="R35" s="54"/>
      <c r="S35" s="54"/>
      <c r="T35" s="54"/>
      <c r="U35" s="54"/>
    </row>
    <row r="36" spans="1:21" ht="25.5" x14ac:dyDescent="0.2">
      <c r="A36" s="144">
        <v>32</v>
      </c>
      <c r="B36" s="143" t="s">
        <v>5521</v>
      </c>
      <c r="C36" s="135" t="s">
        <v>184</v>
      </c>
      <c r="D36" s="144" t="s">
        <v>88</v>
      </c>
      <c r="E36" s="220" t="s">
        <v>577</v>
      </c>
      <c r="F36" s="144">
        <v>2015</v>
      </c>
      <c r="G36" s="144">
        <v>13</v>
      </c>
      <c r="H36" s="54"/>
      <c r="I36" s="54"/>
      <c r="J36" s="54"/>
      <c r="K36" s="54"/>
      <c r="L36" s="54"/>
      <c r="M36" s="54"/>
      <c r="N36" s="54"/>
      <c r="O36" s="54"/>
      <c r="P36" s="54"/>
      <c r="Q36" s="54"/>
      <c r="R36" s="54"/>
      <c r="S36" s="54"/>
      <c r="T36" s="54"/>
      <c r="U36" s="54"/>
    </row>
    <row r="37" spans="1:21" ht="25.5" x14ac:dyDescent="0.2">
      <c r="A37" s="144">
        <v>33</v>
      </c>
      <c r="B37" s="135" t="s">
        <v>598</v>
      </c>
      <c r="C37" s="135" t="s">
        <v>729</v>
      </c>
      <c r="D37" s="144" t="s">
        <v>170</v>
      </c>
      <c r="E37" s="220" t="s">
        <v>659</v>
      </c>
      <c r="F37" s="144">
        <v>2015</v>
      </c>
      <c r="G37" s="144">
        <v>3</v>
      </c>
      <c r="H37" s="54"/>
      <c r="I37" s="54"/>
      <c r="J37" s="54"/>
      <c r="K37" s="54"/>
      <c r="L37" s="54"/>
      <c r="M37" s="54"/>
      <c r="N37" s="54"/>
      <c r="O37" s="54"/>
      <c r="P37" s="54"/>
      <c r="Q37" s="54"/>
      <c r="R37" s="54"/>
      <c r="S37" s="54"/>
      <c r="T37" s="54"/>
      <c r="U37" s="54"/>
    </row>
    <row r="38" spans="1:21" x14ac:dyDescent="0.2">
      <c r="A38" s="144">
        <v>34</v>
      </c>
      <c r="B38" s="143" t="s">
        <v>114</v>
      </c>
      <c r="C38" s="135" t="s">
        <v>115</v>
      </c>
      <c r="D38" s="144" t="s">
        <v>86</v>
      </c>
      <c r="E38" s="220" t="s">
        <v>657</v>
      </c>
      <c r="F38" s="144">
        <v>2015</v>
      </c>
      <c r="G38" s="144">
        <v>6</v>
      </c>
      <c r="H38" s="54"/>
      <c r="I38" s="54"/>
      <c r="J38" s="54"/>
      <c r="K38" s="54"/>
      <c r="L38" s="54"/>
      <c r="M38" s="54"/>
      <c r="N38" s="54"/>
      <c r="O38" s="54"/>
      <c r="P38" s="54"/>
      <c r="Q38" s="54"/>
      <c r="R38" s="54"/>
      <c r="S38" s="54"/>
      <c r="T38" s="54"/>
      <c r="U38" s="54"/>
    </row>
    <row r="39" spans="1:21" x14ac:dyDescent="0.2">
      <c r="A39" s="144">
        <v>35</v>
      </c>
      <c r="B39" s="143" t="s">
        <v>125</v>
      </c>
      <c r="C39" s="135" t="s">
        <v>126</v>
      </c>
      <c r="D39" s="144" t="s">
        <v>90</v>
      </c>
      <c r="E39" s="220" t="s">
        <v>124</v>
      </c>
      <c r="F39" s="144">
        <v>2015</v>
      </c>
      <c r="G39" s="144">
        <v>3</v>
      </c>
      <c r="H39" s="54"/>
      <c r="I39" s="54"/>
      <c r="J39" s="54"/>
      <c r="K39" s="54"/>
      <c r="L39" s="54"/>
      <c r="M39" s="54"/>
      <c r="N39" s="54"/>
      <c r="O39" s="54"/>
      <c r="P39" s="54"/>
      <c r="Q39" s="54"/>
      <c r="R39" s="54"/>
      <c r="S39" s="54"/>
      <c r="T39" s="54"/>
      <c r="U39" s="54"/>
    </row>
    <row r="40" spans="1:21" ht="25.5" x14ac:dyDescent="0.2">
      <c r="A40" s="144">
        <v>36</v>
      </c>
      <c r="B40" s="143" t="s">
        <v>5522</v>
      </c>
      <c r="C40" s="135" t="s">
        <v>123</v>
      </c>
      <c r="D40" s="144" t="s">
        <v>90</v>
      </c>
      <c r="E40" s="220" t="s">
        <v>124</v>
      </c>
      <c r="F40" s="144">
        <v>2015</v>
      </c>
      <c r="G40" s="144">
        <v>3</v>
      </c>
      <c r="H40" s="54"/>
      <c r="I40" s="54"/>
      <c r="J40" s="54"/>
      <c r="K40" s="54"/>
      <c r="L40" s="54"/>
      <c r="M40" s="54"/>
      <c r="N40" s="54"/>
      <c r="O40" s="54"/>
      <c r="P40" s="54"/>
      <c r="Q40" s="54"/>
      <c r="R40" s="54"/>
      <c r="S40" s="54"/>
      <c r="T40" s="54"/>
      <c r="U40" s="54"/>
    </row>
    <row r="41" spans="1:21" x14ac:dyDescent="0.2">
      <c r="A41" s="144">
        <v>37</v>
      </c>
      <c r="B41" s="143" t="s">
        <v>127</v>
      </c>
      <c r="C41" s="135" t="s">
        <v>123</v>
      </c>
      <c r="D41" s="144" t="s">
        <v>90</v>
      </c>
      <c r="E41" s="220" t="s">
        <v>124</v>
      </c>
      <c r="F41" s="144">
        <v>2015</v>
      </c>
      <c r="G41" s="144">
        <v>3</v>
      </c>
      <c r="H41" s="54"/>
      <c r="I41" s="54"/>
      <c r="J41" s="54"/>
      <c r="K41" s="54"/>
      <c r="L41" s="54"/>
      <c r="M41" s="54"/>
      <c r="N41" s="54"/>
      <c r="O41" s="54"/>
      <c r="P41" s="54"/>
      <c r="Q41" s="54"/>
      <c r="R41" s="54"/>
      <c r="S41" s="54"/>
      <c r="T41" s="54"/>
      <c r="U41" s="54"/>
    </row>
    <row r="42" spans="1:21" ht="38.25" x14ac:dyDescent="0.2">
      <c r="A42" s="144">
        <v>38</v>
      </c>
      <c r="B42" s="135" t="s">
        <v>588</v>
      </c>
      <c r="C42" s="135" t="s">
        <v>723</v>
      </c>
      <c r="D42" s="144" t="s">
        <v>90</v>
      </c>
      <c r="E42" s="220" t="s">
        <v>654</v>
      </c>
      <c r="F42" s="144">
        <v>2015</v>
      </c>
      <c r="G42" s="144">
        <v>5</v>
      </c>
      <c r="H42" s="54"/>
      <c r="I42" s="54"/>
      <c r="J42" s="54"/>
      <c r="K42" s="54"/>
      <c r="L42" s="54"/>
      <c r="M42" s="54"/>
      <c r="N42" s="54"/>
      <c r="O42" s="54"/>
      <c r="P42" s="54"/>
      <c r="Q42" s="54"/>
      <c r="R42" s="54"/>
      <c r="S42" s="54"/>
      <c r="T42" s="54"/>
      <c r="U42" s="54"/>
    </row>
    <row r="43" spans="1:21" ht="38.25" x14ac:dyDescent="0.2">
      <c r="A43" s="144">
        <v>39</v>
      </c>
      <c r="B43" s="143" t="s">
        <v>121</v>
      </c>
      <c r="C43" s="135" t="s">
        <v>118</v>
      </c>
      <c r="D43" s="144" t="s">
        <v>90</v>
      </c>
      <c r="E43" s="220" t="s">
        <v>654</v>
      </c>
      <c r="F43" s="144">
        <v>2015</v>
      </c>
      <c r="G43" s="144">
        <v>5</v>
      </c>
      <c r="H43" s="54"/>
      <c r="I43" s="54"/>
      <c r="J43" s="54"/>
      <c r="K43" s="54"/>
      <c r="L43" s="54"/>
      <c r="M43" s="54"/>
      <c r="N43" s="54"/>
      <c r="O43" s="54"/>
      <c r="P43" s="54"/>
      <c r="Q43" s="54"/>
      <c r="R43" s="54"/>
      <c r="S43" s="54"/>
      <c r="T43" s="54"/>
      <c r="U43" s="54"/>
    </row>
    <row r="44" spans="1:21" ht="38.25" x14ac:dyDescent="0.2">
      <c r="A44" s="144">
        <v>40</v>
      </c>
      <c r="B44" s="135" t="s">
        <v>590</v>
      </c>
      <c r="C44" s="135" t="s">
        <v>725</v>
      </c>
      <c r="D44" s="144" t="s">
        <v>90</v>
      </c>
      <c r="E44" s="220" t="s">
        <v>658</v>
      </c>
      <c r="F44" s="144">
        <v>2015</v>
      </c>
      <c r="G44" s="144">
        <v>3</v>
      </c>
      <c r="H44" s="54"/>
      <c r="I44" s="54"/>
      <c r="J44" s="54"/>
      <c r="K44" s="54"/>
      <c r="L44" s="54"/>
      <c r="M44" s="54"/>
      <c r="N44" s="54"/>
      <c r="O44" s="54"/>
      <c r="P44" s="54"/>
      <c r="Q44" s="54"/>
      <c r="R44" s="54"/>
      <c r="S44" s="54"/>
      <c r="T44" s="54"/>
      <c r="U44" s="54"/>
    </row>
    <row r="45" spans="1:21" ht="25.5" x14ac:dyDescent="0.2">
      <c r="A45" s="144">
        <v>41</v>
      </c>
      <c r="B45" s="135" t="s">
        <v>572</v>
      </c>
      <c r="C45" s="135" t="s">
        <v>712</v>
      </c>
      <c r="D45" s="144" t="s">
        <v>90</v>
      </c>
      <c r="E45" s="220" t="s">
        <v>656</v>
      </c>
      <c r="F45" s="144">
        <v>2015</v>
      </c>
      <c r="G45" s="144">
        <v>3</v>
      </c>
      <c r="H45" s="54"/>
      <c r="I45" s="54"/>
      <c r="J45" s="54"/>
      <c r="K45" s="54"/>
      <c r="L45" s="54"/>
      <c r="M45" s="54"/>
      <c r="N45" s="54"/>
      <c r="O45" s="54"/>
      <c r="P45" s="54"/>
      <c r="Q45" s="54"/>
      <c r="R45" s="54"/>
      <c r="S45" s="54"/>
      <c r="T45" s="54"/>
      <c r="U45" s="54"/>
    </row>
    <row r="46" spans="1:21" ht="51" x14ac:dyDescent="0.2">
      <c r="A46" s="144">
        <v>42</v>
      </c>
      <c r="B46" s="143" t="s">
        <v>580</v>
      </c>
      <c r="C46" s="135" t="s">
        <v>717</v>
      </c>
      <c r="D46" s="144" t="s">
        <v>103</v>
      </c>
      <c r="E46" s="220" t="s">
        <v>653</v>
      </c>
      <c r="F46" s="144">
        <v>2015</v>
      </c>
      <c r="G46" s="144">
        <v>5</v>
      </c>
      <c r="H46" s="54"/>
      <c r="I46" s="54"/>
      <c r="J46" s="54"/>
      <c r="K46" s="54"/>
      <c r="L46" s="54"/>
      <c r="M46" s="54"/>
      <c r="N46" s="54"/>
      <c r="O46" s="54"/>
      <c r="P46" s="54"/>
      <c r="Q46" s="54"/>
      <c r="R46" s="54"/>
      <c r="S46" s="54"/>
      <c r="T46" s="54"/>
      <c r="U46" s="54"/>
    </row>
    <row r="47" spans="1:21" ht="51" x14ac:dyDescent="0.2">
      <c r="A47" s="144">
        <v>43</v>
      </c>
      <c r="B47" s="143" t="s">
        <v>581</v>
      </c>
      <c r="C47" s="135" t="s">
        <v>717</v>
      </c>
      <c r="D47" s="144" t="s">
        <v>103</v>
      </c>
      <c r="E47" s="220" t="s">
        <v>653</v>
      </c>
      <c r="F47" s="144">
        <v>2015</v>
      </c>
      <c r="G47" s="144">
        <v>5</v>
      </c>
      <c r="H47" s="54"/>
      <c r="I47" s="54"/>
      <c r="J47" s="54"/>
      <c r="K47" s="54"/>
      <c r="L47" s="54"/>
      <c r="M47" s="54"/>
      <c r="N47" s="54"/>
      <c r="O47" s="54"/>
      <c r="P47" s="54"/>
      <c r="Q47" s="54"/>
      <c r="R47" s="54"/>
      <c r="S47" s="54"/>
      <c r="T47" s="54"/>
      <c r="U47" s="54"/>
    </row>
    <row r="48" spans="1:21" ht="25.5" x14ac:dyDescent="0.2">
      <c r="A48" s="144">
        <v>44</v>
      </c>
      <c r="B48" s="135" t="s">
        <v>584</v>
      </c>
      <c r="C48" s="135" t="s">
        <v>721</v>
      </c>
      <c r="D48" s="144" t="s">
        <v>103</v>
      </c>
      <c r="E48" s="220" t="s">
        <v>116</v>
      </c>
      <c r="F48" s="144">
        <v>2015</v>
      </c>
      <c r="G48" s="144">
        <v>6</v>
      </c>
      <c r="H48" s="54"/>
      <c r="I48" s="54"/>
      <c r="J48" s="54"/>
      <c r="K48" s="54"/>
      <c r="L48" s="54"/>
      <c r="M48" s="54"/>
      <c r="N48" s="54"/>
      <c r="O48" s="54"/>
      <c r="P48" s="54"/>
      <c r="Q48" s="54"/>
      <c r="R48" s="54"/>
      <c r="S48" s="54"/>
      <c r="T48" s="54"/>
      <c r="U48" s="54"/>
    </row>
    <row r="49" spans="1:21" ht="25.5" x14ac:dyDescent="0.2">
      <c r="A49" s="144">
        <v>45</v>
      </c>
      <c r="B49" s="143" t="s">
        <v>600</v>
      </c>
      <c r="C49" s="135" t="s">
        <v>731</v>
      </c>
      <c r="D49" s="144" t="s">
        <v>103</v>
      </c>
      <c r="E49" s="220" t="s">
        <v>122</v>
      </c>
      <c r="F49" s="144">
        <v>2015</v>
      </c>
      <c r="G49" s="144">
        <v>29</v>
      </c>
      <c r="H49" s="54"/>
      <c r="I49" s="54"/>
      <c r="J49" s="54"/>
      <c r="K49" s="54"/>
      <c r="L49" s="54"/>
      <c r="M49" s="54"/>
      <c r="N49" s="54"/>
      <c r="O49" s="54"/>
      <c r="P49" s="54"/>
      <c r="Q49" s="54"/>
      <c r="R49" s="54"/>
      <c r="S49" s="54"/>
      <c r="T49" s="54"/>
      <c r="U49" s="54"/>
    </row>
    <row r="50" spans="1:21" x14ac:dyDescent="0.2">
      <c r="A50" s="144">
        <v>46</v>
      </c>
      <c r="B50" s="135" t="s">
        <v>593</v>
      </c>
      <c r="C50" s="135" t="s">
        <v>184</v>
      </c>
      <c r="D50" s="144" t="s">
        <v>594</v>
      </c>
      <c r="E50" s="220" t="s">
        <v>655</v>
      </c>
      <c r="F50" s="144">
        <v>2015</v>
      </c>
      <c r="G50" s="144">
        <v>15</v>
      </c>
      <c r="H50" s="54"/>
      <c r="I50" s="54"/>
      <c r="J50" s="54"/>
      <c r="K50" s="54"/>
      <c r="L50" s="54"/>
      <c r="M50" s="54"/>
      <c r="N50" s="54"/>
      <c r="O50" s="54"/>
      <c r="P50" s="54"/>
      <c r="Q50" s="54"/>
      <c r="R50" s="54"/>
      <c r="S50" s="54"/>
      <c r="T50" s="54"/>
      <c r="U50" s="54"/>
    </row>
    <row r="51" spans="1:21" ht="25.5" x14ac:dyDescent="0.2">
      <c r="A51" s="144">
        <v>47</v>
      </c>
      <c r="B51" s="143" t="s">
        <v>131</v>
      </c>
      <c r="C51" s="135" t="s">
        <v>117</v>
      </c>
      <c r="D51" s="144" t="s">
        <v>89</v>
      </c>
      <c r="E51" s="220" t="s">
        <v>101</v>
      </c>
      <c r="F51" s="144">
        <v>2016</v>
      </c>
      <c r="G51" s="144">
        <v>5</v>
      </c>
      <c r="H51" s="54"/>
      <c r="I51" s="54"/>
      <c r="J51" s="54"/>
      <c r="K51" s="54"/>
      <c r="L51" s="54"/>
      <c r="M51" s="54"/>
      <c r="N51" s="54"/>
      <c r="O51" s="54"/>
      <c r="P51" s="54"/>
      <c r="Q51" s="54"/>
      <c r="R51" s="54"/>
      <c r="S51" s="54"/>
      <c r="T51" s="54"/>
      <c r="U51" s="54"/>
    </row>
    <row r="52" spans="1:21" ht="25.5" x14ac:dyDescent="0.2">
      <c r="A52" s="144">
        <v>48</v>
      </c>
      <c r="B52" s="143" t="s">
        <v>160</v>
      </c>
      <c r="C52" s="135" t="s">
        <v>161</v>
      </c>
      <c r="D52" s="144" t="s">
        <v>89</v>
      </c>
      <c r="E52" s="220" t="s">
        <v>162</v>
      </c>
      <c r="F52" s="144">
        <v>2016</v>
      </c>
      <c r="G52" s="144">
        <v>6</v>
      </c>
      <c r="H52" s="54"/>
      <c r="I52" s="54"/>
      <c r="J52" s="54"/>
      <c r="K52" s="54"/>
      <c r="L52" s="54"/>
      <c r="M52" s="54"/>
      <c r="N52" s="54"/>
      <c r="O52" s="54"/>
      <c r="P52" s="54"/>
      <c r="Q52" s="54"/>
      <c r="R52" s="54"/>
      <c r="S52" s="54"/>
      <c r="T52" s="54"/>
      <c r="U52" s="54"/>
    </row>
    <row r="53" spans="1:21" ht="25.5" x14ac:dyDescent="0.2">
      <c r="A53" s="144">
        <v>49</v>
      </c>
      <c r="B53" s="143" t="s">
        <v>136</v>
      </c>
      <c r="C53" s="135" t="s">
        <v>137</v>
      </c>
      <c r="D53" s="144" t="s">
        <v>138</v>
      </c>
      <c r="E53" s="220" t="s">
        <v>661</v>
      </c>
      <c r="F53" s="144">
        <v>2016</v>
      </c>
      <c r="G53" s="144">
        <v>3</v>
      </c>
      <c r="H53" s="54"/>
      <c r="I53" s="54"/>
      <c r="J53" s="54"/>
      <c r="K53" s="54"/>
      <c r="L53" s="54"/>
      <c r="M53" s="54"/>
      <c r="N53" s="54"/>
      <c r="O53" s="54"/>
      <c r="P53" s="54"/>
      <c r="Q53" s="54"/>
      <c r="R53" s="54"/>
      <c r="S53" s="54"/>
      <c r="T53" s="54"/>
      <c r="U53" s="54"/>
    </row>
    <row r="54" spans="1:21" ht="25.5" x14ac:dyDescent="0.2">
      <c r="A54" s="144">
        <v>50</v>
      </c>
      <c r="B54" s="144" t="s">
        <v>172</v>
      </c>
      <c r="C54" s="135" t="s">
        <v>109</v>
      </c>
      <c r="D54" s="144" t="s">
        <v>91</v>
      </c>
      <c r="E54" s="220" t="s">
        <v>615</v>
      </c>
      <c r="F54" s="144">
        <v>2016</v>
      </c>
      <c r="G54" s="144">
        <v>4</v>
      </c>
      <c r="H54" s="54"/>
      <c r="I54" s="54"/>
      <c r="J54" s="54"/>
      <c r="K54" s="54"/>
      <c r="L54" s="54"/>
      <c r="M54" s="54"/>
      <c r="N54" s="54"/>
      <c r="O54" s="54"/>
      <c r="P54" s="54"/>
      <c r="Q54" s="54"/>
      <c r="R54" s="54"/>
      <c r="S54" s="54"/>
      <c r="T54" s="54"/>
      <c r="U54" s="54"/>
    </row>
    <row r="55" spans="1:21" ht="25.5" x14ac:dyDescent="0.2">
      <c r="A55" s="144">
        <v>51</v>
      </c>
      <c r="B55" s="143" t="s">
        <v>146</v>
      </c>
      <c r="C55" s="135" t="s">
        <v>147</v>
      </c>
      <c r="D55" s="144" t="s">
        <v>91</v>
      </c>
      <c r="E55" s="220" t="s">
        <v>662</v>
      </c>
      <c r="F55" s="144">
        <v>2016</v>
      </c>
      <c r="G55" s="144">
        <v>5</v>
      </c>
      <c r="H55" s="54"/>
      <c r="I55" s="54"/>
      <c r="J55" s="54"/>
      <c r="K55" s="54"/>
      <c r="L55" s="54"/>
      <c r="M55" s="54"/>
      <c r="N55" s="54"/>
      <c r="O55" s="54"/>
      <c r="P55" s="54"/>
      <c r="Q55" s="54"/>
      <c r="R55" s="54"/>
      <c r="S55" s="54"/>
      <c r="T55" s="54"/>
      <c r="U55" s="54"/>
    </row>
    <row r="56" spans="1:21" ht="38.25" x14ac:dyDescent="0.2">
      <c r="A56" s="144">
        <v>52</v>
      </c>
      <c r="B56" s="143" t="s">
        <v>143</v>
      </c>
      <c r="C56" s="135" t="s">
        <v>144</v>
      </c>
      <c r="D56" s="144" t="s">
        <v>94</v>
      </c>
      <c r="E56" s="220" t="s">
        <v>145</v>
      </c>
      <c r="F56" s="144">
        <v>2016</v>
      </c>
      <c r="G56" s="144">
        <v>3</v>
      </c>
      <c r="H56" s="54"/>
      <c r="I56" s="54"/>
      <c r="J56" s="54"/>
      <c r="K56" s="54"/>
      <c r="L56" s="54"/>
      <c r="M56" s="54"/>
      <c r="N56" s="54"/>
      <c r="O56" s="54"/>
      <c r="P56" s="54"/>
      <c r="Q56" s="54"/>
      <c r="R56" s="54"/>
      <c r="S56" s="54"/>
      <c r="T56" s="54"/>
      <c r="U56" s="54"/>
    </row>
    <row r="57" spans="1:21" ht="76.5" x14ac:dyDescent="0.2">
      <c r="A57" s="144">
        <v>53</v>
      </c>
      <c r="B57" s="143" t="s">
        <v>134</v>
      </c>
      <c r="C57" s="135" t="s">
        <v>135</v>
      </c>
      <c r="D57" s="144" t="s">
        <v>94</v>
      </c>
      <c r="E57" s="221" t="s">
        <v>734</v>
      </c>
      <c r="F57" s="144">
        <v>2016</v>
      </c>
      <c r="G57" s="144">
        <v>3</v>
      </c>
      <c r="H57" s="54"/>
      <c r="I57" s="54"/>
      <c r="J57" s="54"/>
      <c r="K57" s="54"/>
      <c r="L57" s="54"/>
      <c r="M57" s="54"/>
      <c r="N57" s="54"/>
      <c r="O57" s="54"/>
      <c r="P57" s="54"/>
      <c r="Q57" s="54"/>
      <c r="R57" s="54"/>
      <c r="S57" s="54"/>
      <c r="T57" s="54"/>
      <c r="U57" s="54"/>
    </row>
    <row r="58" spans="1:21" ht="25.5" x14ac:dyDescent="0.2">
      <c r="A58" s="144">
        <v>54</v>
      </c>
      <c r="B58" s="143" t="s">
        <v>166</v>
      </c>
      <c r="C58" s="135" t="s">
        <v>167</v>
      </c>
      <c r="D58" s="144" t="s">
        <v>98</v>
      </c>
      <c r="E58" s="220" t="s">
        <v>168</v>
      </c>
      <c r="F58" s="144">
        <v>2016</v>
      </c>
      <c r="G58" s="144">
        <v>3</v>
      </c>
      <c r="H58" s="54"/>
      <c r="I58" s="54"/>
      <c r="J58" s="54"/>
      <c r="K58" s="54"/>
      <c r="L58" s="54"/>
      <c r="M58" s="54"/>
      <c r="N58" s="54"/>
      <c r="O58" s="54"/>
      <c r="P58" s="54"/>
      <c r="Q58" s="54"/>
      <c r="R58" s="54"/>
      <c r="S58" s="54"/>
      <c r="T58" s="54"/>
      <c r="U58" s="54"/>
    </row>
    <row r="59" spans="1:21" ht="25.5" x14ac:dyDescent="0.2">
      <c r="A59" s="144">
        <v>55</v>
      </c>
      <c r="B59" s="143" t="s">
        <v>139</v>
      </c>
      <c r="C59" s="135" t="s">
        <v>140</v>
      </c>
      <c r="D59" s="144" t="s">
        <v>98</v>
      </c>
      <c r="E59" s="220" t="s">
        <v>661</v>
      </c>
      <c r="F59" s="144">
        <v>2016</v>
      </c>
      <c r="G59" s="144">
        <v>3</v>
      </c>
      <c r="H59" s="54"/>
      <c r="I59" s="54"/>
      <c r="J59" s="54"/>
      <c r="K59" s="54"/>
      <c r="L59" s="54"/>
      <c r="M59" s="54"/>
      <c r="N59" s="54"/>
      <c r="O59" s="54"/>
      <c r="P59" s="54"/>
      <c r="Q59" s="54"/>
      <c r="R59" s="54"/>
      <c r="S59" s="54"/>
      <c r="T59" s="54"/>
      <c r="U59" s="54"/>
    </row>
    <row r="60" spans="1:21" ht="25.5" x14ac:dyDescent="0.2">
      <c r="A60" s="144">
        <v>56</v>
      </c>
      <c r="B60" s="143" t="s">
        <v>613</v>
      </c>
      <c r="C60" s="135" t="s">
        <v>739</v>
      </c>
      <c r="D60" s="144" t="s">
        <v>98</v>
      </c>
      <c r="E60" s="220" t="s">
        <v>169</v>
      </c>
      <c r="F60" s="144">
        <v>2016</v>
      </c>
      <c r="G60" s="144">
        <v>3</v>
      </c>
      <c r="H60" s="54"/>
      <c r="I60" s="54"/>
      <c r="J60" s="54"/>
      <c r="K60" s="54"/>
      <c r="L60" s="54"/>
      <c r="M60" s="54"/>
      <c r="N60" s="54"/>
      <c r="O60" s="54"/>
      <c r="P60" s="54"/>
      <c r="Q60" s="54"/>
      <c r="R60" s="54"/>
      <c r="S60" s="54"/>
      <c r="T60" s="54"/>
      <c r="U60" s="54"/>
    </row>
    <row r="61" spans="1:21" ht="25.5" x14ac:dyDescent="0.2">
      <c r="A61" s="144">
        <v>57</v>
      </c>
      <c r="B61" s="143" t="s">
        <v>606</v>
      </c>
      <c r="C61" s="135" t="s">
        <v>736</v>
      </c>
      <c r="D61" s="144" t="s">
        <v>88</v>
      </c>
      <c r="E61" s="221" t="s">
        <v>655</v>
      </c>
      <c r="F61" s="144">
        <v>2016</v>
      </c>
      <c r="G61" s="144">
        <v>12</v>
      </c>
      <c r="H61" s="54"/>
      <c r="I61" s="54"/>
      <c r="J61" s="54"/>
      <c r="K61" s="54"/>
      <c r="L61" s="54"/>
      <c r="M61" s="54"/>
      <c r="N61" s="54"/>
      <c r="O61" s="54"/>
      <c r="P61" s="54"/>
      <c r="Q61" s="54"/>
      <c r="R61" s="54"/>
      <c r="S61" s="54"/>
      <c r="T61" s="54"/>
      <c r="U61" s="54"/>
    </row>
    <row r="62" spans="1:21" ht="25.5" x14ac:dyDescent="0.2">
      <c r="A62" s="144">
        <v>58</v>
      </c>
      <c r="B62" s="143" t="s">
        <v>610</v>
      </c>
      <c r="C62" s="135" t="s">
        <v>733</v>
      </c>
      <c r="D62" s="144" t="s">
        <v>88</v>
      </c>
      <c r="E62" s="221" t="s">
        <v>655</v>
      </c>
      <c r="F62" s="144">
        <v>2016</v>
      </c>
      <c r="G62" s="144">
        <v>12</v>
      </c>
      <c r="H62" s="54"/>
      <c r="I62" s="54"/>
      <c r="J62" s="54"/>
      <c r="K62" s="54"/>
      <c r="L62" s="54"/>
      <c r="M62" s="54"/>
      <c r="N62" s="54"/>
      <c r="O62" s="54"/>
      <c r="P62" s="54"/>
      <c r="Q62" s="54"/>
      <c r="R62" s="54"/>
      <c r="S62" s="54"/>
      <c r="T62" s="54"/>
      <c r="U62" s="54"/>
    </row>
    <row r="63" spans="1:21" ht="25.5" x14ac:dyDescent="0.2">
      <c r="A63" s="144">
        <v>59</v>
      </c>
      <c r="B63" s="143" t="s">
        <v>603</v>
      </c>
      <c r="C63" s="135" t="s">
        <v>733</v>
      </c>
      <c r="D63" s="144" t="s">
        <v>88</v>
      </c>
      <c r="E63" s="221" t="s">
        <v>655</v>
      </c>
      <c r="F63" s="144">
        <v>2016</v>
      </c>
      <c r="G63" s="144">
        <v>13</v>
      </c>
      <c r="H63" s="54"/>
      <c r="I63" s="54"/>
      <c r="J63" s="54"/>
      <c r="K63" s="54"/>
      <c r="L63" s="54"/>
      <c r="M63" s="54"/>
      <c r="N63" s="54"/>
      <c r="O63" s="54"/>
      <c r="P63" s="54"/>
      <c r="Q63" s="54"/>
      <c r="R63" s="54"/>
      <c r="S63" s="54"/>
      <c r="T63" s="54"/>
      <c r="U63" s="54"/>
    </row>
    <row r="64" spans="1:21" ht="25.5" x14ac:dyDescent="0.2">
      <c r="A64" s="144">
        <v>60</v>
      </c>
      <c r="B64" s="143" t="s">
        <v>602</v>
      </c>
      <c r="C64" s="135" t="s">
        <v>733</v>
      </c>
      <c r="D64" s="144" t="s">
        <v>88</v>
      </c>
      <c r="E64" s="221" t="s">
        <v>655</v>
      </c>
      <c r="F64" s="144">
        <v>2016</v>
      </c>
      <c r="G64" s="144">
        <v>4</v>
      </c>
      <c r="H64" s="54"/>
      <c r="I64" s="54"/>
      <c r="J64" s="54"/>
      <c r="K64" s="54"/>
      <c r="L64" s="54"/>
      <c r="M64" s="54"/>
      <c r="N64" s="54"/>
      <c r="O64" s="54"/>
      <c r="P64" s="54"/>
      <c r="Q64" s="54"/>
      <c r="R64" s="54"/>
      <c r="S64" s="54"/>
      <c r="T64" s="54"/>
      <c r="U64" s="54"/>
    </row>
    <row r="65" spans="1:21" ht="25.5" x14ac:dyDescent="0.2">
      <c r="A65" s="144">
        <v>61</v>
      </c>
      <c r="B65" s="143" t="s">
        <v>602</v>
      </c>
      <c r="C65" s="135" t="s">
        <v>733</v>
      </c>
      <c r="D65" s="144" t="s">
        <v>88</v>
      </c>
      <c r="E65" s="221" t="s">
        <v>655</v>
      </c>
      <c r="F65" s="144">
        <v>2016</v>
      </c>
      <c r="G65" s="144">
        <v>5</v>
      </c>
      <c r="H65" s="54"/>
      <c r="I65" s="54"/>
      <c r="J65" s="54"/>
      <c r="K65" s="54"/>
      <c r="L65" s="54"/>
      <c r="M65" s="54"/>
      <c r="N65" s="54"/>
      <c r="O65" s="54"/>
      <c r="P65" s="54"/>
      <c r="Q65" s="54"/>
      <c r="R65" s="54"/>
      <c r="S65" s="54"/>
      <c r="T65" s="54"/>
      <c r="U65" s="54"/>
    </row>
    <row r="66" spans="1:21" ht="25.5" x14ac:dyDescent="0.2">
      <c r="A66" s="144">
        <v>62</v>
      </c>
      <c r="B66" s="143" t="s">
        <v>607</v>
      </c>
      <c r="C66" s="135" t="s">
        <v>733</v>
      </c>
      <c r="D66" s="144" t="s">
        <v>88</v>
      </c>
      <c r="E66" s="221" t="s">
        <v>655</v>
      </c>
      <c r="F66" s="144">
        <v>2016</v>
      </c>
      <c r="G66" s="144">
        <v>12</v>
      </c>
      <c r="H66" s="54"/>
      <c r="I66" s="54"/>
      <c r="J66" s="54"/>
      <c r="K66" s="54"/>
      <c r="L66" s="54"/>
      <c r="M66" s="54"/>
      <c r="N66" s="54"/>
      <c r="O66" s="54"/>
      <c r="P66" s="54"/>
      <c r="Q66" s="54"/>
      <c r="R66" s="54"/>
      <c r="S66" s="54"/>
      <c r="T66" s="54"/>
      <c r="U66" s="54"/>
    </row>
    <row r="67" spans="1:21" ht="25.5" x14ac:dyDescent="0.2">
      <c r="A67" s="144">
        <v>63</v>
      </c>
      <c r="B67" s="143" t="s">
        <v>611</v>
      </c>
      <c r="C67" s="135" t="s">
        <v>733</v>
      </c>
      <c r="D67" s="144" t="s">
        <v>88</v>
      </c>
      <c r="E67" s="221" t="s">
        <v>655</v>
      </c>
      <c r="F67" s="144">
        <v>2016</v>
      </c>
      <c r="G67" s="144">
        <v>12</v>
      </c>
      <c r="H67" s="54"/>
      <c r="I67" s="54"/>
      <c r="J67" s="54"/>
      <c r="K67" s="54"/>
      <c r="L67" s="54"/>
      <c r="M67" s="54"/>
      <c r="N67" s="54"/>
      <c r="O67" s="54"/>
      <c r="P67" s="54"/>
      <c r="Q67" s="54"/>
      <c r="R67" s="54"/>
      <c r="S67" s="54"/>
      <c r="T67" s="54"/>
      <c r="U67" s="54"/>
    </row>
    <row r="68" spans="1:21" ht="25.5" x14ac:dyDescent="0.2">
      <c r="A68" s="144">
        <v>64</v>
      </c>
      <c r="B68" s="143" t="s">
        <v>5523</v>
      </c>
      <c r="C68" s="135" t="s">
        <v>733</v>
      </c>
      <c r="D68" s="144" t="s">
        <v>88</v>
      </c>
      <c r="E68" s="221" t="s">
        <v>655</v>
      </c>
      <c r="F68" s="144">
        <v>2016</v>
      </c>
      <c r="G68" s="144">
        <v>9</v>
      </c>
      <c r="H68" s="54"/>
      <c r="I68" s="54"/>
      <c r="J68" s="54"/>
      <c r="K68" s="54"/>
      <c r="L68" s="54"/>
      <c r="M68" s="54"/>
      <c r="N68" s="54"/>
      <c r="O68" s="54"/>
      <c r="P68" s="54"/>
      <c r="Q68" s="54"/>
      <c r="R68" s="54"/>
      <c r="S68" s="54"/>
      <c r="T68" s="54"/>
      <c r="U68" s="54"/>
    </row>
    <row r="69" spans="1:21" ht="25.5" x14ac:dyDescent="0.2">
      <c r="A69" s="144">
        <v>65</v>
      </c>
      <c r="B69" s="143" t="s">
        <v>612</v>
      </c>
      <c r="C69" s="135" t="s">
        <v>733</v>
      </c>
      <c r="D69" s="144" t="s">
        <v>88</v>
      </c>
      <c r="E69" s="221" t="s">
        <v>655</v>
      </c>
      <c r="F69" s="144">
        <v>2016</v>
      </c>
      <c r="G69" s="144">
        <v>11</v>
      </c>
      <c r="H69" s="54"/>
      <c r="I69" s="54"/>
      <c r="J69" s="54"/>
      <c r="K69" s="54"/>
      <c r="L69" s="54"/>
      <c r="M69" s="54"/>
      <c r="N69" s="54"/>
      <c r="O69" s="54"/>
      <c r="P69" s="54"/>
      <c r="Q69" s="54"/>
      <c r="R69" s="54"/>
      <c r="S69" s="54"/>
      <c r="T69" s="54"/>
      <c r="U69" s="54"/>
    </row>
    <row r="70" spans="1:21" ht="25.5" x14ac:dyDescent="0.2">
      <c r="A70" s="144">
        <v>66</v>
      </c>
      <c r="B70" s="143" t="s">
        <v>605</v>
      </c>
      <c r="C70" s="135" t="s">
        <v>733</v>
      </c>
      <c r="D70" s="144" t="s">
        <v>88</v>
      </c>
      <c r="E70" s="221" t="s">
        <v>655</v>
      </c>
      <c r="F70" s="144">
        <v>2016</v>
      </c>
      <c r="G70" s="144">
        <v>14</v>
      </c>
      <c r="H70" s="54"/>
      <c r="I70" s="54"/>
      <c r="J70" s="54"/>
      <c r="K70" s="54"/>
      <c r="L70" s="54"/>
      <c r="M70" s="54"/>
      <c r="N70" s="54"/>
      <c r="O70" s="54"/>
      <c r="P70" s="54"/>
      <c r="Q70" s="54"/>
      <c r="R70" s="54"/>
      <c r="S70" s="54"/>
      <c r="T70" s="54"/>
      <c r="U70" s="54"/>
    </row>
    <row r="71" spans="1:21" ht="25.5" x14ac:dyDescent="0.2">
      <c r="A71" s="144">
        <v>67</v>
      </c>
      <c r="B71" s="143" t="s">
        <v>604</v>
      </c>
      <c r="C71" s="135" t="s">
        <v>733</v>
      </c>
      <c r="D71" s="144" t="s">
        <v>88</v>
      </c>
      <c r="E71" s="221" t="s">
        <v>655</v>
      </c>
      <c r="F71" s="144">
        <v>2016</v>
      </c>
      <c r="G71" s="144">
        <v>9</v>
      </c>
      <c r="H71" s="54"/>
      <c r="I71" s="54"/>
      <c r="J71" s="54"/>
      <c r="K71" s="54"/>
      <c r="L71" s="54"/>
      <c r="M71" s="54"/>
      <c r="N71" s="54"/>
      <c r="O71" s="54"/>
      <c r="P71" s="54"/>
      <c r="Q71" s="54"/>
      <c r="R71" s="54"/>
      <c r="S71" s="54"/>
      <c r="T71" s="54"/>
      <c r="U71" s="54"/>
    </row>
    <row r="72" spans="1:21" ht="25.5" x14ac:dyDescent="0.2">
      <c r="A72" s="144">
        <v>68</v>
      </c>
      <c r="B72" s="143" t="s">
        <v>151</v>
      </c>
      <c r="C72" s="135" t="s">
        <v>152</v>
      </c>
      <c r="D72" s="144" t="s">
        <v>88</v>
      </c>
      <c r="E72" s="221" t="s">
        <v>655</v>
      </c>
      <c r="F72" s="144">
        <v>2016</v>
      </c>
      <c r="G72" s="144">
        <v>12</v>
      </c>
      <c r="H72" s="54"/>
      <c r="I72" s="54"/>
      <c r="J72" s="54"/>
      <c r="K72" s="54"/>
      <c r="L72" s="54"/>
      <c r="M72" s="54"/>
      <c r="N72" s="54"/>
      <c r="O72" s="54"/>
      <c r="P72" s="54"/>
      <c r="Q72" s="54"/>
      <c r="R72" s="54"/>
      <c r="S72" s="54"/>
      <c r="T72" s="54"/>
      <c r="U72" s="54"/>
    </row>
    <row r="73" spans="1:21" ht="25.5" x14ac:dyDescent="0.2">
      <c r="A73" s="144">
        <v>69</v>
      </c>
      <c r="B73" s="143" t="s">
        <v>151</v>
      </c>
      <c r="C73" s="135" t="s">
        <v>152</v>
      </c>
      <c r="D73" s="144" t="s">
        <v>88</v>
      </c>
      <c r="E73" s="220" t="s">
        <v>150</v>
      </c>
      <c r="F73" s="144">
        <v>2016</v>
      </c>
      <c r="G73" s="144">
        <v>31</v>
      </c>
      <c r="H73" s="54"/>
      <c r="I73" s="54"/>
      <c r="J73" s="54"/>
      <c r="K73" s="54"/>
      <c r="L73" s="54"/>
      <c r="M73" s="54"/>
      <c r="N73" s="54"/>
      <c r="O73" s="54"/>
      <c r="P73" s="54"/>
      <c r="Q73" s="54"/>
      <c r="R73" s="54"/>
      <c r="S73" s="54"/>
      <c r="T73" s="54"/>
      <c r="U73" s="54"/>
    </row>
    <row r="74" spans="1:21" ht="25.5" x14ac:dyDescent="0.2">
      <c r="A74" s="144">
        <v>70</v>
      </c>
      <c r="B74" s="143" t="s">
        <v>141</v>
      </c>
      <c r="C74" s="135" t="s">
        <v>142</v>
      </c>
      <c r="D74" s="144" t="s">
        <v>88</v>
      </c>
      <c r="E74" s="220" t="s">
        <v>661</v>
      </c>
      <c r="F74" s="144">
        <v>2016</v>
      </c>
      <c r="G74" s="144">
        <v>3</v>
      </c>
      <c r="H74" s="54"/>
      <c r="I74" s="54"/>
      <c r="J74" s="54"/>
      <c r="K74" s="54"/>
      <c r="L74" s="54"/>
      <c r="M74" s="54"/>
      <c r="N74" s="54"/>
      <c r="O74" s="54"/>
      <c r="P74" s="54"/>
      <c r="Q74" s="54"/>
      <c r="R74" s="54"/>
      <c r="S74" s="54"/>
      <c r="T74" s="54"/>
      <c r="U74" s="54"/>
    </row>
    <row r="75" spans="1:21" ht="25.5" x14ac:dyDescent="0.2">
      <c r="A75" s="144">
        <v>71</v>
      </c>
      <c r="B75" s="143" t="s">
        <v>608</v>
      </c>
      <c r="C75" s="135" t="s">
        <v>737</v>
      </c>
      <c r="D75" s="144" t="s">
        <v>88</v>
      </c>
      <c r="E75" s="221" t="s">
        <v>738</v>
      </c>
      <c r="F75" s="144">
        <v>2016</v>
      </c>
      <c r="G75" s="144">
        <v>7</v>
      </c>
      <c r="H75" s="54"/>
      <c r="I75" s="54"/>
      <c r="J75" s="54"/>
      <c r="K75" s="54"/>
      <c r="L75" s="54"/>
      <c r="M75" s="54"/>
      <c r="N75" s="54"/>
      <c r="O75" s="54"/>
      <c r="P75" s="54"/>
      <c r="Q75" s="54"/>
      <c r="R75" s="54"/>
      <c r="S75" s="54"/>
      <c r="T75" s="54"/>
      <c r="U75" s="54"/>
    </row>
    <row r="76" spans="1:21" ht="25.5" x14ac:dyDescent="0.2">
      <c r="A76" s="144">
        <v>72</v>
      </c>
      <c r="B76" s="143" t="s">
        <v>158</v>
      </c>
      <c r="C76" s="135" t="s">
        <v>159</v>
      </c>
      <c r="D76" s="144" t="s">
        <v>88</v>
      </c>
      <c r="E76" s="220" t="s">
        <v>6467</v>
      </c>
      <c r="F76" s="144">
        <v>2016</v>
      </c>
      <c r="G76" s="144">
        <v>6</v>
      </c>
      <c r="H76" s="54"/>
      <c r="I76" s="54"/>
      <c r="J76" s="54"/>
      <c r="K76" s="54"/>
      <c r="L76" s="54"/>
      <c r="M76" s="54"/>
      <c r="N76" s="54"/>
      <c r="O76" s="54"/>
      <c r="P76" s="54"/>
      <c r="Q76" s="54"/>
      <c r="R76" s="54"/>
      <c r="S76" s="54"/>
      <c r="T76" s="54"/>
      <c r="U76" s="54"/>
    </row>
    <row r="77" spans="1:21" ht="25.5" x14ac:dyDescent="0.2">
      <c r="A77" s="144">
        <v>73</v>
      </c>
      <c r="B77" s="143" t="s">
        <v>148</v>
      </c>
      <c r="C77" s="135" t="s">
        <v>149</v>
      </c>
      <c r="D77" s="144" t="s">
        <v>88</v>
      </c>
      <c r="E77" s="220" t="s">
        <v>150</v>
      </c>
      <c r="F77" s="144">
        <v>2016</v>
      </c>
      <c r="G77" s="144">
        <v>31</v>
      </c>
      <c r="H77" s="54"/>
      <c r="I77" s="54"/>
      <c r="J77" s="54"/>
      <c r="K77" s="54"/>
      <c r="L77" s="54"/>
      <c r="M77" s="54"/>
      <c r="N77" s="54"/>
      <c r="O77" s="54"/>
      <c r="P77" s="54"/>
      <c r="Q77" s="54"/>
      <c r="R77" s="54"/>
      <c r="S77" s="54"/>
      <c r="T77" s="54"/>
      <c r="U77" s="54"/>
    </row>
    <row r="78" spans="1:21" ht="25.5" x14ac:dyDescent="0.2">
      <c r="A78" s="144">
        <v>74</v>
      </c>
      <c r="B78" s="143" t="s">
        <v>153</v>
      </c>
      <c r="C78" s="135" t="s">
        <v>154</v>
      </c>
      <c r="D78" s="144" t="s">
        <v>155</v>
      </c>
      <c r="E78" s="221" t="s">
        <v>655</v>
      </c>
      <c r="F78" s="144">
        <v>2016</v>
      </c>
      <c r="G78" s="144">
        <v>11</v>
      </c>
      <c r="H78" s="54"/>
      <c r="I78" s="54"/>
      <c r="J78" s="54"/>
      <c r="K78" s="54"/>
      <c r="L78" s="54"/>
      <c r="M78" s="54"/>
      <c r="N78" s="54"/>
      <c r="O78" s="54"/>
      <c r="P78" s="54"/>
      <c r="Q78" s="54"/>
      <c r="R78" s="54"/>
      <c r="S78" s="54"/>
      <c r="T78" s="54"/>
      <c r="U78" s="54"/>
    </row>
    <row r="79" spans="1:21" ht="25.5" x14ac:dyDescent="0.2">
      <c r="A79" s="144">
        <v>75</v>
      </c>
      <c r="B79" s="143" t="s">
        <v>132</v>
      </c>
      <c r="C79" s="135" t="s">
        <v>95</v>
      </c>
      <c r="D79" s="144" t="s">
        <v>86</v>
      </c>
      <c r="E79" s="220" t="s">
        <v>133</v>
      </c>
      <c r="F79" s="144">
        <v>2016</v>
      </c>
      <c r="G79" s="144">
        <v>6</v>
      </c>
      <c r="H79" s="54"/>
      <c r="I79" s="54"/>
      <c r="J79" s="54"/>
      <c r="K79" s="54"/>
      <c r="L79" s="54"/>
      <c r="M79" s="54"/>
      <c r="N79" s="54"/>
      <c r="O79" s="54"/>
      <c r="P79" s="54"/>
      <c r="Q79" s="54"/>
      <c r="R79" s="54"/>
      <c r="S79" s="54"/>
      <c r="T79" s="54"/>
      <c r="U79" s="54"/>
    </row>
    <row r="80" spans="1:21" ht="25.5" x14ac:dyDescent="0.2">
      <c r="A80" s="144">
        <v>76</v>
      </c>
      <c r="B80" s="143" t="s">
        <v>156</v>
      </c>
      <c r="C80" s="135" t="s">
        <v>157</v>
      </c>
      <c r="D80" s="144" t="s">
        <v>609</v>
      </c>
      <c r="E80" s="220" t="s">
        <v>650</v>
      </c>
      <c r="F80" s="144">
        <v>2016</v>
      </c>
      <c r="G80" s="144">
        <v>3</v>
      </c>
      <c r="H80" s="54"/>
      <c r="I80" s="54"/>
      <c r="J80" s="54"/>
      <c r="K80" s="54"/>
      <c r="L80" s="54"/>
      <c r="M80" s="54"/>
      <c r="N80" s="54"/>
      <c r="O80" s="54"/>
      <c r="P80" s="54"/>
      <c r="Q80" s="54"/>
      <c r="R80" s="54"/>
      <c r="S80" s="54"/>
      <c r="T80" s="54"/>
      <c r="U80" s="54"/>
    </row>
    <row r="81" spans="1:21" ht="25.5" x14ac:dyDescent="0.2">
      <c r="A81" s="144">
        <v>77</v>
      </c>
      <c r="B81" s="143" t="s">
        <v>617</v>
      </c>
      <c r="C81" s="135" t="s">
        <v>741</v>
      </c>
      <c r="D81" s="144" t="s">
        <v>90</v>
      </c>
      <c r="E81" s="220" t="s">
        <v>665</v>
      </c>
      <c r="F81" s="144">
        <v>2016</v>
      </c>
      <c r="G81" s="144">
        <v>3</v>
      </c>
      <c r="H81" s="54"/>
      <c r="I81" s="54"/>
      <c r="J81" s="54"/>
      <c r="K81" s="54"/>
      <c r="L81" s="54"/>
      <c r="M81" s="54"/>
      <c r="N81" s="54"/>
      <c r="O81" s="54"/>
      <c r="P81" s="54"/>
      <c r="Q81" s="54"/>
      <c r="R81" s="54"/>
      <c r="S81" s="54"/>
      <c r="T81" s="54"/>
      <c r="U81" s="54"/>
    </row>
    <row r="82" spans="1:21" ht="25.5" x14ac:dyDescent="0.2">
      <c r="A82" s="144">
        <v>78</v>
      </c>
      <c r="B82" s="143" t="s">
        <v>616</v>
      </c>
      <c r="C82" s="150" t="s">
        <v>741</v>
      </c>
      <c r="D82" s="144" t="s">
        <v>90</v>
      </c>
      <c r="E82" s="220" t="s">
        <v>665</v>
      </c>
      <c r="F82" s="144">
        <v>2016</v>
      </c>
      <c r="G82" s="144">
        <v>3</v>
      </c>
      <c r="H82" s="54"/>
      <c r="I82" s="54"/>
      <c r="J82" s="54"/>
      <c r="K82" s="54"/>
      <c r="L82" s="54"/>
      <c r="M82" s="54"/>
      <c r="N82" s="54"/>
      <c r="O82" s="54"/>
      <c r="P82" s="54"/>
      <c r="Q82" s="54"/>
      <c r="R82" s="54"/>
      <c r="S82" s="54"/>
      <c r="T82" s="54"/>
      <c r="U82" s="54"/>
    </row>
    <row r="83" spans="1:21" ht="25.5" x14ac:dyDescent="0.2">
      <c r="A83" s="144">
        <v>79</v>
      </c>
      <c r="B83" s="143" t="s">
        <v>614</v>
      </c>
      <c r="C83" s="135" t="s">
        <v>740</v>
      </c>
      <c r="D83" s="144" t="s">
        <v>90</v>
      </c>
      <c r="E83" s="220" t="s">
        <v>169</v>
      </c>
      <c r="F83" s="144">
        <v>2016</v>
      </c>
      <c r="G83" s="144">
        <v>3</v>
      </c>
      <c r="H83" s="54"/>
      <c r="I83" s="54"/>
      <c r="J83" s="54"/>
      <c r="K83" s="54"/>
      <c r="L83" s="54"/>
      <c r="M83" s="54"/>
      <c r="N83" s="54"/>
      <c r="O83" s="54"/>
      <c r="P83" s="54"/>
      <c r="Q83" s="54"/>
      <c r="R83" s="54"/>
      <c r="S83" s="54"/>
      <c r="T83" s="54"/>
      <c r="U83" s="54"/>
    </row>
    <row r="84" spans="1:21" ht="25.5" x14ac:dyDescent="0.2">
      <c r="A84" s="144">
        <v>80</v>
      </c>
      <c r="B84" s="143" t="s">
        <v>572</v>
      </c>
      <c r="C84" s="135" t="s">
        <v>712</v>
      </c>
      <c r="D84" s="144" t="s">
        <v>90</v>
      </c>
      <c r="E84" s="220" t="s">
        <v>130</v>
      </c>
      <c r="F84" s="144">
        <v>2016</v>
      </c>
      <c r="G84" s="144">
        <v>10</v>
      </c>
      <c r="H84" s="54"/>
      <c r="I84" s="54"/>
      <c r="J84" s="54"/>
      <c r="K84" s="54"/>
      <c r="L84" s="54"/>
      <c r="M84" s="54"/>
      <c r="N84" s="54"/>
      <c r="O84" s="54"/>
      <c r="P84" s="54"/>
      <c r="Q84" s="54"/>
      <c r="R84" s="54"/>
      <c r="S84" s="54"/>
      <c r="T84" s="54"/>
      <c r="U84" s="54"/>
    </row>
    <row r="85" spans="1:21" ht="25.5" x14ac:dyDescent="0.2">
      <c r="A85" s="144">
        <v>81</v>
      </c>
      <c r="B85" s="143" t="s">
        <v>155</v>
      </c>
      <c r="C85" s="135" t="s">
        <v>104</v>
      </c>
      <c r="D85" s="144" t="s">
        <v>90</v>
      </c>
      <c r="E85" s="220" t="s">
        <v>663</v>
      </c>
      <c r="F85" s="144">
        <v>2016</v>
      </c>
      <c r="G85" s="144">
        <v>17</v>
      </c>
      <c r="H85" s="54"/>
      <c r="I85" s="54"/>
      <c r="J85" s="54"/>
      <c r="K85" s="54"/>
      <c r="L85" s="54"/>
      <c r="M85" s="54"/>
      <c r="N85" s="54"/>
      <c r="O85" s="54"/>
      <c r="P85" s="54"/>
      <c r="Q85" s="54"/>
      <c r="R85" s="54"/>
      <c r="S85" s="54"/>
      <c r="T85" s="54"/>
      <c r="U85" s="54"/>
    </row>
    <row r="86" spans="1:21" ht="25.5" x14ac:dyDescent="0.2">
      <c r="A86" s="144">
        <v>82</v>
      </c>
      <c r="B86" s="143" t="s">
        <v>163</v>
      </c>
      <c r="C86" s="135" t="s">
        <v>100</v>
      </c>
      <c r="D86" s="144" t="s">
        <v>90</v>
      </c>
      <c r="E86" s="220" t="s">
        <v>651</v>
      </c>
      <c r="F86" s="144">
        <v>2016</v>
      </c>
      <c r="G86" s="144">
        <v>15</v>
      </c>
      <c r="H86" s="54"/>
      <c r="I86" s="54"/>
      <c r="J86" s="54"/>
      <c r="K86" s="54"/>
      <c r="L86" s="54"/>
      <c r="M86" s="54"/>
      <c r="N86" s="54"/>
      <c r="O86" s="54"/>
      <c r="P86" s="54"/>
      <c r="Q86" s="54"/>
      <c r="R86" s="54"/>
      <c r="S86" s="54"/>
      <c r="T86" s="54"/>
      <c r="U86" s="54"/>
    </row>
    <row r="87" spans="1:21" ht="25.5" x14ac:dyDescent="0.2">
      <c r="A87" s="144">
        <v>83</v>
      </c>
      <c r="B87" s="143" t="s">
        <v>175</v>
      </c>
      <c r="C87" s="135" t="s">
        <v>176</v>
      </c>
      <c r="D87" s="144" t="s">
        <v>103</v>
      </c>
      <c r="E87" s="220" t="s">
        <v>665</v>
      </c>
      <c r="F87" s="144">
        <v>2016</v>
      </c>
      <c r="G87" s="144">
        <v>3</v>
      </c>
      <c r="H87" s="54"/>
      <c r="I87" s="54"/>
      <c r="J87" s="54"/>
      <c r="K87" s="54"/>
      <c r="L87" s="54"/>
      <c r="M87" s="54"/>
      <c r="N87" s="54"/>
      <c r="O87" s="54"/>
      <c r="P87" s="54"/>
      <c r="Q87" s="54"/>
      <c r="R87" s="54"/>
      <c r="S87" s="54"/>
      <c r="T87" s="54"/>
      <c r="U87" s="54"/>
    </row>
    <row r="88" spans="1:21" ht="127.5" x14ac:dyDescent="0.2">
      <c r="A88" s="144">
        <v>84</v>
      </c>
      <c r="B88" s="143" t="s">
        <v>5524</v>
      </c>
      <c r="C88" s="135" t="s">
        <v>171</v>
      </c>
      <c r="D88" s="144" t="s">
        <v>103</v>
      </c>
      <c r="E88" s="220" t="s">
        <v>664</v>
      </c>
      <c r="F88" s="144">
        <v>2016</v>
      </c>
      <c r="G88" s="144">
        <v>3</v>
      </c>
      <c r="H88" s="54"/>
      <c r="I88" s="54"/>
      <c r="J88" s="54"/>
      <c r="K88" s="54"/>
      <c r="L88" s="54"/>
      <c r="M88" s="54"/>
      <c r="N88" s="54"/>
      <c r="O88" s="54"/>
      <c r="P88" s="54"/>
      <c r="Q88" s="54"/>
      <c r="R88" s="54"/>
      <c r="S88" s="54"/>
      <c r="T88" s="54"/>
      <c r="U88" s="54"/>
    </row>
    <row r="89" spans="1:21" ht="25.5" x14ac:dyDescent="0.2">
      <c r="A89" s="144">
        <v>85</v>
      </c>
      <c r="B89" s="143" t="s">
        <v>5525</v>
      </c>
      <c r="C89" s="135" t="s">
        <v>735</v>
      </c>
      <c r="D89" s="144" t="s">
        <v>92</v>
      </c>
      <c r="E89" s="220" t="s">
        <v>661</v>
      </c>
      <c r="F89" s="144">
        <v>2016</v>
      </c>
      <c r="G89" s="144">
        <v>3</v>
      </c>
      <c r="H89" s="54"/>
      <c r="I89" s="54"/>
      <c r="J89" s="54"/>
      <c r="K89" s="54"/>
      <c r="L89" s="54"/>
      <c r="M89" s="54"/>
      <c r="N89" s="54"/>
      <c r="O89" s="54"/>
      <c r="P89" s="54"/>
      <c r="Q89" s="54"/>
      <c r="R89" s="54"/>
      <c r="S89" s="54"/>
      <c r="T89" s="54"/>
      <c r="U89" s="54"/>
    </row>
    <row r="90" spans="1:21" ht="25.5" x14ac:dyDescent="0.2">
      <c r="A90" s="144">
        <v>86</v>
      </c>
      <c r="B90" s="150" t="s">
        <v>641</v>
      </c>
      <c r="C90" s="146" t="s">
        <v>699</v>
      </c>
      <c r="D90" s="147" t="s">
        <v>89</v>
      </c>
      <c r="E90" s="222" t="s">
        <v>749</v>
      </c>
      <c r="F90" s="144">
        <v>2017</v>
      </c>
      <c r="G90" s="144">
        <v>3</v>
      </c>
      <c r="H90" s="54"/>
      <c r="I90" s="54"/>
      <c r="J90" s="54"/>
      <c r="K90" s="54"/>
      <c r="L90" s="54"/>
      <c r="M90" s="54"/>
      <c r="N90" s="54"/>
      <c r="O90" s="54"/>
      <c r="P90" s="54"/>
      <c r="Q90" s="54"/>
      <c r="R90" s="54"/>
      <c r="S90" s="54"/>
      <c r="T90" s="54"/>
      <c r="U90" s="54"/>
    </row>
    <row r="91" spans="1:21" ht="63.75" x14ac:dyDescent="0.2">
      <c r="A91" s="144">
        <v>87</v>
      </c>
      <c r="B91" s="150" t="s">
        <v>627</v>
      </c>
      <c r="C91" s="146" t="s">
        <v>746</v>
      </c>
      <c r="D91" s="147" t="s">
        <v>89</v>
      </c>
      <c r="E91" s="222" t="s">
        <v>626</v>
      </c>
      <c r="F91" s="144">
        <v>2017</v>
      </c>
      <c r="G91" s="144">
        <v>5</v>
      </c>
      <c r="H91" s="54"/>
      <c r="I91" s="54"/>
      <c r="J91" s="54"/>
      <c r="K91" s="54"/>
      <c r="L91" s="54"/>
      <c r="M91" s="54"/>
      <c r="N91" s="54"/>
      <c r="O91" s="54"/>
      <c r="P91" s="54"/>
      <c r="Q91" s="54"/>
      <c r="R91" s="54"/>
      <c r="S91" s="54"/>
      <c r="T91" s="54"/>
      <c r="U91" s="54"/>
    </row>
    <row r="92" spans="1:21" ht="25.5" x14ac:dyDescent="0.2">
      <c r="A92" s="144">
        <v>88</v>
      </c>
      <c r="B92" s="145" t="s">
        <v>703</v>
      </c>
      <c r="C92" s="146" t="s">
        <v>701</v>
      </c>
      <c r="D92" s="147" t="s">
        <v>89</v>
      </c>
      <c r="E92" s="223" t="s">
        <v>702</v>
      </c>
      <c r="F92" s="144">
        <v>2017</v>
      </c>
      <c r="G92" s="148">
        <v>3</v>
      </c>
      <c r="H92" s="54"/>
      <c r="I92" s="54"/>
      <c r="J92" s="54"/>
      <c r="K92" s="54"/>
      <c r="L92" s="54"/>
      <c r="M92" s="54"/>
      <c r="N92" s="54"/>
      <c r="O92" s="54"/>
      <c r="P92" s="54"/>
      <c r="Q92" s="54"/>
      <c r="R92" s="54"/>
      <c r="S92" s="54"/>
      <c r="T92" s="54"/>
      <c r="U92" s="54"/>
    </row>
    <row r="93" spans="1:21" ht="25.5" x14ac:dyDescent="0.2">
      <c r="A93" s="144">
        <v>89</v>
      </c>
      <c r="B93" s="149" t="s">
        <v>131</v>
      </c>
      <c r="C93" s="146" t="s">
        <v>701</v>
      </c>
      <c r="D93" s="147" t="s">
        <v>89</v>
      </c>
      <c r="E93" s="224" t="s">
        <v>709</v>
      </c>
      <c r="F93" s="58">
        <v>2017</v>
      </c>
      <c r="G93" s="58">
        <v>5</v>
      </c>
      <c r="H93" s="54"/>
      <c r="I93" s="54"/>
      <c r="J93" s="54"/>
      <c r="K93" s="54"/>
      <c r="L93" s="54"/>
      <c r="M93" s="54"/>
      <c r="N93" s="54"/>
      <c r="O93" s="54"/>
      <c r="P93" s="54"/>
      <c r="Q93" s="54"/>
      <c r="R93" s="54"/>
      <c r="S93" s="54"/>
      <c r="T93" s="54"/>
      <c r="U93" s="54"/>
    </row>
    <row r="94" spans="1:21" ht="25.5" x14ac:dyDescent="0.2">
      <c r="A94" s="144">
        <v>90</v>
      </c>
      <c r="B94" s="145" t="s">
        <v>700</v>
      </c>
      <c r="C94" s="146" t="s">
        <v>701</v>
      </c>
      <c r="D94" s="147" t="s">
        <v>89</v>
      </c>
      <c r="E94" s="223" t="s">
        <v>702</v>
      </c>
      <c r="F94" s="144">
        <v>2017</v>
      </c>
      <c r="G94" s="148">
        <v>3</v>
      </c>
      <c r="H94" s="54"/>
      <c r="I94" s="54"/>
      <c r="J94" s="54"/>
      <c r="K94" s="54"/>
      <c r="L94" s="54"/>
      <c r="M94" s="54"/>
      <c r="N94" s="54"/>
      <c r="O94" s="54"/>
      <c r="P94" s="54"/>
      <c r="Q94" s="54"/>
      <c r="R94" s="54"/>
      <c r="S94" s="54"/>
      <c r="T94" s="54"/>
      <c r="U94" s="54"/>
    </row>
    <row r="95" spans="1:21" ht="38.25" x14ac:dyDescent="0.2">
      <c r="A95" s="144">
        <v>91</v>
      </c>
      <c r="B95" s="151" t="s">
        <v>622</v>
      </c>
      <c r="C95" s="146" t="s">
        <v>744</v>
      </c>
      <c r="D95" s="147" t="s">
        <v>112</v>
      </c>
      <c r="E95" s="225" t="s">
        <v>668</v>
      </c>
      <c r="F95" s="144">
        <v>2017</v>
      </c>
      <c r="G95" s="144">
        <v>3</v>
      </c>
      <c r="H95" s="54"/>
      <c r="I95" s="54"/>
      <c r="J95" s="54"/>
      <c r="K95" s="54"/>
      <c r="L95" s="54"/>
      <c r="M95" s="54"/>
      <c r="N95" s="54"/>
      <c r="O95" s="54"/>
      <c r="P95" s="54"/>
      <c r="Q95" s="54"/>
      <c r="R95" s="54"/>
      <c r="S95" s="54"/>
      <c r="T95" s="54"/>
      <c r="U95" s="54"/>
    </row>
    <row r="96" spans="1:21" ht="38.25" x14ac:dyDescent="0.2">
      <c r="A96" s="144">
        <v>92</v>
      </c>
      <c r="B96" s="151" t="s">
        <v>624</v>
      </c>
      <c r="C96" s="146" t="s">
        <v>745</v>
      </c>
      <c r="D96" s="147" t="s">
        <v>112</v>
      </c>
      <c r="E96" s="226" t="s">
        <v>669</v>
      </c>
      <c r="F96" s="144">
        <v>2017</v>
      </c>
      <c r="G96" s="144">
        <v>3</v>
      </c>
      <c r="H96" s="54"/>
      <c r="I96" s="54"/>
      <c r="J96" s="54"/>
      <c r="K96" s="54"/>
      <c r="L96" s="54"/>
      <c r="M96" s="54"/>
      <c r="N96" s="54"/>
      <c r="O96" s="54"/>
      <c r="P96" s="54"/>
      <c r="Q96" s="54"/>
      <c r="R96" s="54"/>
      <c r="S96" s="54"/>
      <c r="T96" s="54"/>
      <c r="U96" s="54"/>
    </row>
    <row r="97" spans="1:21" ht="38.25" x14ac:dyDescent="0.2">
      <c r="A97" s="144">
        <v>93</v>
      </c>
      <c r="B97" s="150" t="s">
        <v>625</v>
      </c>
      <c r="C97" s="146" t="s">
        <v>745</v>
      </c>
      <c r="D97" s="147" t="s">
        <v>112</v>
      </c>
      <c r="E97" s="225" t="s">
        <v>670</v>
      </c>
      <c r="F97" s="144">
        <v>2017</v>
      </c>
      <c r="G97" s="144">
        <v>3</v>
      </c>
      <c r="H97" s="54"/>
      <c r="I97" s="54"/>
      <c r="J97" s="54"/>
      <c r="K97" s="54"/>
      <c r="L97" s="54"/>
      <c r="M97" s="54"/>
      <c r="N97" s="54"/>
      <c r="O97" s="54"/>
      <c r="P97" s="54"/>
      <c r="Q97" s="54"/>
      <c r="R97" s="54"/>
      <c r="S97" s="54"/>
      <c r="T97" s="54"/>
      <c r="U97" s="54"/>
    </row>
    <row r="98" spans="1:21" ht="38.25" x14ac:dyDescent="0.2">
      <c r="A98" s="144">
        <v>94</v>
      </c>
      <c r="B98" s="150" t="s">
        <v>630</v>
      </c>
      <c r="C98" s="146" t="s">
        <v>760</v>
      </c>
      <c r="D98" s="147" t="s">
        <v>112</v>
      </c>
      <c r="E98" s="225" t="s">
        <v>629</v>
      </c>
      <c r="F98" s="144">
        <v>2017</v>
      </c>
      <c r="G98" s="144">
        <v>3</v>
      </c>
      <c r="H98" s="54"/>
      <c r="I98" s="54"/>
      <c r="J98" s="54"/>
      <c r="K98" s="54"/>
      <c r="L98" s="54"/>
      <c r="M98" s="54"/>
      <c r="N98" s="54"/>
      <c r="O98" s="54"/>
      <c r="P98" s="54"/>
      <c r="Q98" s="54"/>
      <c r="R98" s="54"/>
      <c r="S98" s="54"/>
      <c r="T98" s="54"/>
      <c r="U98" s="54"/>
    </row>
    <row r="99" spans="1:21" ht="38.25" x14ac:dyDescent="0.2">
      <c r="A99" s="144">
        <v>95</v>
      </c>
      <c r="B99" s="150" t="s">
        <v>631</v>
      </c>
      <c r="C99" s="146" t="s">
        <v>759</v>
      </c>
      <c r="D99" s="147" t="s">
        <v>112</v>
      </c>
      <c r="E99" s="225" t="s">
        <v>629</v>
      </c>
      <c r="F99" s="144">
        <v>2017</v>
      </c>
      <c r="G99" s="144">
        <v>3</v>
      </c>
      <c r="H99" s="54"/>
      <c r="I99" s="54"/>
      <c r="J99" s="54"/>
      <c r="K99" s="54"/>
      <c r="L99" s="54"/>
      <c r="M99" s="54"/>
      <c r="N99" s="54"/>
      <c r="O99" s="54"/>
      <c r="P99" s="54"/>
      <c r="Q99" s="54"/>
      <c r="R99" s="54"/>
      <c r="S99" s="54"/>
      <c r="T99" s="54"/>
      <c r="U99" s="54"/>
    </row>
    <row r="100" spans="1:21" ht="38.25" x14ac:dyDescent="0.2">
      <c r="A100" s="144">
        <v>96</v>
      </c>
      <c r="B100" s="151" t="s">
        <v>628</v>
      </c>
      <c r="C100" s="146" t="s">
        <v>761</v>
      </c>
      <c r="D100" s="147" t="s">
        <v>112</v>
      </c>
      <c r="E100" s="222" t="s">
        <v>629</v>
      </c>
      <c r="F100" s="144">
        <v>2017</v>
      </c>
      <c r="G100" s="144">
        <v>3</v>
      </c>
      <c r="H100" s="54"/>
      <c r="I100" s="54"/>
      <c r="J100" s="54"/>
      <c r="K100" s="54"/>
      <c r="L100" s="54"/>
      <c r="M100" s="54"/>
      <c r="N100" s="54"/>
      <c r="O100" s="54"/>
      <c r="P100" s="54"/>
      <c r="Q100" s="54"/>
      <c r="R100" s="54"/>
      <c r="S100" s="54"/>
      <c r="T100" s="54"/>
      <c r="U100" s="54"/>
    </row>
    <row r="101" spans="1:21" x14ac:dyDescent="0.2">
      <c r="A101" s="144">
        <v>97</v>
      </c>
      <c r="B101" s="150" t="s">
        <v>620</v>
      </c>
      <c r="C101" s="146" t="s">
        <v>743</v>
      </c>
      <c r="D101" s="147" t="s">
        <v>173</v>
      </c>
      <c r="E101" s="225" t="s">
        <v>667</v>
      </c>
      <c r="F101" s="144">
        <v>2017</v>
      </c>
      <c r="G101" s="144">
        <v>3</v>
      </c>
      <c r="H101" s="54"/>
      <c r="I101" s="54"/>
      <c r="J101" s="54"/>
      <c r="K101" s="54"/>
      <c r="L101" s="54"/>
      <c r="M101" s="54"/>
      <c r="N101" s="54"/>
      <c r="O101" s="54"/>
      <c r="P101" s="54"/>
      <c r="Q101" s="54"/>
      <c r="R101" s="54"/>
      <c r="S101" s="54"/>
      <c r="T101" s="54"/>
      <c r="U101" s="54"/>
    </row>
    <row r="102" spans="1:21" ht="25.5" x14ac:dyDescent="0.2">
      <c r="A102" s="144">
        <v>98</v>
      </c>
      <c r="B102" s="150" t="s">
        <v>178</v>
      </c>
      <c r="C102" s="146" t="s">
        <v>179</v>
      </c>
      <c r="D102" s="147" t="s">
        <v>98</v>
      </c>
      <c r="E102" s="225" t="s">
        <v>667</v>
      </c>
      <c r="F102" s="144">
        <v>2017</v>
      </c>
      <c r="G102" s="144">
        <v>3</v>
      </c>
      <c r="H102" s="54"/>
      <c r="I102" s="54"/>
      <c r="J102" s="54"/>
      <c r="K102" s="54"/>
      <c r="L102" s="54"/>
      <c r="M102" s="54"/>
      <c r="N102" s="54"/>
      <c r="O102" s="54"/>
      <c r="P102" s="54"/>
      <c r="Q102" s="54"/>
      <c r="R102" s="54"/>
      <c r="S102" s="54"/>
      <c r="T102" s="54"/>
      <c r="U102" s="54"/>
    </row>
    <row r="103" spans="1:21" ht="51" x14ac:dyDescent="0.2">
      <c r="A103" s="144">
        <v>99</v>
      </c>
      <c r="B103" s="152" t="s">
        <v>706</v>
      </c>
      <c r="C103" s="146" t="s">
        <v>707</v>
      </c>
      <c r="D103" s="67" t="s">
        <v>98</v>
      </c>
      <c r="E103" s="224" t="s">
        <v>708</v>
      </c>
      <c r="F103" s="148">
        <v>2017</v>
      </c>
      <c r="G103" s="148">
        <v>2</v>
      </c>
      <c r="H103" s="54"/>
      <c r="I103" s="54"/>
      <c r="J103" s="54"/>
      <c r="K103" s="54"/>
      <c r="L103" s="54"/>
      <c r="M103" s="54"/>
      <c r="N103" s="54"/>
      <c r="O103" s="54"/>
      <c r="P103" s="54"/>
      <c r="Q103" s="54"/>
      <c r="R103" s="54"/>
      <c r="S103" s="54"/>
      <c r="T103" s="54"/>
      <c r="U103" s="54"/>
    </row>
    <row r="104" spans="1:21" ht="25.5" x14ac:dyDescent="0.2">
      <c r="A104" s="144">
        <v>100</v>
      </c>
      <c r="B104" s="150" t="s">
        <v>164</v>
      </c>
      <c r="C104" s="146" t="s">
        <v>177</v>
      </c>
      <c r="D104" s="147" t="s">
        <v>165</v>
      </c>
      <c r="E104" s="225" t="s">
        <v>666</v>
      </c>
      <c r="F104" s="144">
        <v>2017</v>
      </c>
      <c r="G104" s="144">
        <v>10</v>
      </c>
      <c r="H104" s="54"/>
      <c r="I104" s="54"/>
      <c r="J104" s="54"/>
      <c r="K104" s="54"/>
      <c r="L104" s="54"/>
      <c r="M104" s="54"/>
      <c r="N104" s="54"/>
      <c r="O104" s="54"/>
      <c r="P104" s="54"/>
      <c r="Q104" s="54"/>
      <c r="R104" s="54"/>
      <c r="S104" s="54"/>
      <c r="T104" s="54"/>
      <c r="U104" s="54"/>
    </row>
    <row r="105" spans="1:21" ht="25.5" x14ac:dyDescent="0.2">
      <c r="A105" s="144">
        <v>101</v>
      </c>
      <c r="B105" s="150" t="s">
        <v>640</v>
      </c>
      <c r="C105" s="146" t="s">
        <v>747</v>
      </c>
      <c r="D105" s="147" t="s">
        <v>90</v>
      </c>
      <c r="E105" s="222" t="s">
        <v>748</v>
      </c>
      <c r="F105" s="144">
        <v>2017</v>
      </c>
      <c r="G105" s="144">
        <v>8</v>
      </c>
      <c r="H105" s="54"/>
      <c r="I105" s="54"/>
      <c r="J105" s="54"/>
      <c r="K105" s="54"/>
      <c r="L105" s="54"/>
      <c r="M105" s="54"/>
      <c r="N105" s="54"/>
      <c r="O105" s="54"/>
      <c r="P105" s="54"/>
      <c r="Q105" s="54"/>
      <c r="R105" s="54"/>
      <c r="S105" s="54"/>
      <c r="T105" s="54"/>
      <c r="U105" s="54"/>
    </row>
    <row r="106" spans="1:21" ht="25.5" x14ac:dyDescent="0.2">
      <c r="A106" s="144">
        <v>102</v>
      </c>
      <c r="B106" s="145" t="s">
        <v>704</v>
      </c>
      <c r="C106" s="146" t="s">
        <v>705</v>
      </c>
      <c r="D106" s="147" t="s">
        <v>90</v>
      </c>
      <c r="E106" s="223" t="s">
        <v>702</v>
      </c>
      <c r="F106" s="144">
        <v>2017</v>
      </c>
      <c r="G106" s="148">
        <v>3</v>
      </c>
      <c r="H106" s="54"/>
      <c r="I106" s="54"/>
      <c r="J106" s="54"/>
      <c r="K106" s="54"/>
      <c r="L106" s="54"/>
      <c r="M106" s="54"/>
      <c r="N106" s="54"/>
      <c r="O106" s="54"/>
      <c r="P106" s="54"/>
      <c r="Q106" s="54"/>
      <c r="R106" s="54"/>
      <c r="S106" s="54"/>
      <c r="T106" s="54"/>
      <c r="U106" s="54"/>
    </row>
    <row r="107" spans="1:21" x14ac:dyDescent="0.2">
      <c r="A107" s="144">
        <v>103</v>
      </c>
      <c r="B107" s="150" t="s">
        <v>618</v>
      </c>
      <c r="C107" s="146" t="s">
        <v>742</v>
      </c>
      <c r="D107" s="147" t="s">
        <v>180</v>
      </c>
      <c r="E107" s="225" t="s">
        <v>667</v>
      </c>
      <c r="F107" s="144">
        <v>2017</v>
      </c>
      <c r="G107" s="144">
        <v>3</v>
      </c>
      <c r="H107" s="54"/>
      <c r="I107" s="54"/>
      <c r="J107" s="54"/>
      <c r="K107" s="54"/>
      <c r="L107" s="54"/>
      <c r="M107" s="54"/>
      <c r="N107" s="54"/>
      <c r="O107" s="54"/>
      <c r="P107" s="54"/>
      <c r="Q107" s="54"/>
      <c r="R107" s="54"/>
      <c r="S107" s="54"/>
      <c r="T107" s="54"/>
      <c r="U107" s="54"/>
    </row>
    <row r="108" spans="1:21" x14ac:dyDescent="0.2">
      <c r="A108" s="144">
        <v>104</v>
      </c>
      <c r="B108" s="150" t="s">
        <v>636</v>
      </c>
      <c r="C108" s="146" t="s">
        <v>184</v>
      </c>
      <c r="D108" s="147" t="s">
        <v>185</v>
      </c>
      <c r="E108" s="222" t="s">
        <v>671</v>
      </c>
      <c r="F108" s="144">
        <v>2017</v>
      </c>
      <c r="G108" s="144">
        <v>7</v>
      </c>
      <c r="H108" s="54"/>
      <c r="I108" s="54"/>
      <c r="J108" s="54"/>
      <c r="K108" s="54"/>
      <c r="L108" s="54"/>
      <c r="M108" s="54"/>
      <c r="N108" s="54"/>
      <c r="O108" s="54"/>
      <c r="P108" s="54"/>
      <c r="Q108" s="54"/>
      <c r="R108" s="54"/>
      <c r="S108" s="54"/>
      <c r="T108" s="54"/>
      <c r="U108" s="54"/>
    </row>
    <row r="109" spans="1:21" x14ac:dyDescent="0.2">
      <c r="A109" s="144">
        <v>105</v>
      </c>
      <c r="B109" s="150" t="s">
        <v>635</v>
      </c>
      <c r="C109" s="146" t="s">
        <v>184</v>
      </c>
      <c r="D109" s="147" t="s">
        <v>185</v>
      </c>
      <c r="E109" s="222" t="s">
        <v>671</v>
      </c>
      <c r="F109" s="144">
        <v>2017</v>
      </c>
      <c r="G109" s="144">
        <v>15</v>
      </c>
      <c r="H109" s="54"/>
      <c r="I109" s="54"/>
      <c r="J109" s="54"/>
      <c r="K109" s="54"/>
      <c r="L109" s="54"/>
      <c r="M109" s="54"/>
      <c r="N109" s="54"/>
      <c r="O109" s="54"/>
      <c r="P109" s="54"/>
      <c r="Q109" s="54"/>
      <c r="R109" s="54"/>
      <c r="S109" s="54"/>
      <c r="T109" s="54"/>
      <c r="U109" s="54"/>
    </row>
    <row r="110" spans="1:21" x14ac:dyDescent="0.2">
      <c r="A110" s="144">
        <v>106</v>
      </c>
      <c r="B110" s="150" t="s">
        <v>633</v>
      </c>
      <c r="C110" s="146" t="s">
        <v>184</v>
      </c>
      <c r="D110" s="147" t="s">
        <v>185</v>
      </c>
      <c r="E110" s="222" t="s">
        <v>671</v>
      </c>
      <c r="F110" s="144">
        <v>2017</v>
      </c>
      <c r="G110" s="144">
        <v>12</v>
      </c>
      <c r="H110" s="54"/>
      <c r="I110" s="54"/>
      <c r="J110" s="54"/>
      <c r="K110" s="54"/>
      <c r="L110" s="54"/>
      <c r="M110" s="54"/>
      <c r="N110" s="54"/>
      <c r="O110" s="54"/>
      <c r="P110" s="54"/>
      <c r="Q110" s="54"/>
      <c r="R110" s="54"/>
      <c r="S110" s="54"/>
      <c r="T110" s="54"/>
      <c r="U110" s="54"/>
    </row>
    <row r="111" spans="1:21" x14ac:dyDescent="0.2">
      <c r="A111" s="144">
        <v>107</v>
      </c>
      <c r="B111" s="150" t="s">
        <v>621</v>
      </c>
      <c r="C111" s="146" t="s">
        <v>184</v>
      </c>
      <c r="D111" s="147" t="s">
        <v>185</v>
      </c>
      <c r="E111" s="225" t="s">
        <v>623</v>
      </c>
      <c r="F111" s="144">
        <v>2017</v>
      </c>
      <c r="G111" s="144">
        <v>19</v>
      </c>
      <c r="H111" s="54"/>
      <c r="I111" s="54"/>
      <c r="J111" s="54"/>
      <c r="K111" s="54"/>
      <c r="L111" s="54"/>
      <c r="M111" s="54"/>
      <c r="N111" s="54"/>
      <c r="O111" s="54"/>
      <c r="P111" s="54"/>
      <c r="Q111" s="54"/>
      <c r="R111" s="54"/>
      <c r="S111" s="54"/>
      <c r="T111" s="54"/>
      <c r="U111" s="54"/>
    </row>
    <row r="112" spans="1:21" x14ac:dyDescent="0.2">
      <c r="A112" s="144">
        <v>108</v>
      </c>
      <c r="B112" s="150" t="s">
        <v>187</v>
      </c>
      <c r="C112" s="146" t="s">
        <v>184</v>
      </c>
      <c r="D112" s="147" t="s">
        <v>185</v>
      </c>
      <c r="E112" s="225" t="s">
        <v>623</v>
      </c>
      <c r="F112" s="144">
        <v>2017</v>
      </c>
      <c r="G112" s="144">
        <v>15</v>
      </c>
      <c r="H112" s="54"/>
      <c r="I112" s="54"/>
      <c r="J112" s="54"/>
      <c r="K112" s="54"/>
      <c r="L112" s="54"/>
      <c r="M112" s="54"/>
      <c r="N112" s="54"/>
      <c r="O112" s="54"/>
      <c r="P112" s="54"/>
      <c r="Q112" s="54"/>
      <c r="R112" s="54"/>
      <c r="S112" s="54"/>
      <c r="T112" s="54"/>
      <c r="U112" s="54"/>
    </row>
    <row r="113" spans="1:21" x14ac:dyDescent="0.2">
      <c r="A113" s="144">
        <v>109</v>
      </c>
      <c r="B113" s="150" t="s">
        <v>188</v>
      </c>
      <c r="C113" s="146" t="s">
        <v>184</v>
      </c>
      <c r="D113" s="147" t="s">
        <v>185</v>
      </c>
      <c r="E113" s="225" t="s">
        <v>623</v>
      </c>
      <c r="F113" s="144">
        <v>2017</v>
      </c>
      <c r="G113" s="144">
        <v>18</v>
      </c>
      <c r="H113" s="54"/>
      <c r="I113" s="54"/>
      <c r="J113" s="54"/>
      <c r="K113" s="54"/>
      <c r="L113" s="54"/>
      <c r="M113" s="54"/>
      <c r="N113" s="54"/>
      <c r="O113" s="54"/>
      <c r="P113" s="54"/>
      <c r="Q113" s="54"/>
      <c r="R113" s="54"/>
      <c r="S113" s="54"/>
      <c r="T113" s="54"/>
      <c r="U113" s="54"/>
    </row>
    <row r="114" spans="1:21" x14ac:dyDescent="0.2">
      <c r="A114" s="144">
        <v>110</v>
      </c>
      <c r="B114" s="150" t="s">
        <v>634</v>
      </c>
      <c r="C114" s="146" t="s">
        <v>184</v>
      </c>
      <c r="D114" s="147" t="s">
        <v>185</v>
      </c>
      <c r="E114" s="222" t="s">
        <v>671</v>
      </c>
      <c r="F114" s="144">
        <v>2017</v>
      </c>
      <c r="G114" s="144">
        <v>11</v>
      </c>
      <c r="H114" s="54"/>
      <c r="I114" s="54"/>
      <c r="J114" s="54"/>
      <c r="K114" s="54"/>
      <c r="L114" s="54"/>
      <c r="M114" s="54"/>
      <c r="N114" s="54"/>
      <c r="O114" s="54"/>
      <c r="P114" s="54"/>
      <c r="Q114" s="54"/>
      <c r="R114" s="54"/>
      <c r="S114" s="54"/>
      <c r="T114" s="54"/>
      <c r="U114" s="54"/>
    </row>
    <row r="115" spans="1:21" ht="25.5" x14ac:dyDescent="0.2">
      <c r="A115" s="144">
        <v>111</v>
      </c>
      <c r="B115" s="150" t="s">
        <v>183</v>
      </c>
      <c r="C115" s="146" t="s">
        <v>184</v>
      </c>
      <c r="D115" s="147" t="s">
        <v>185</v>
      </c>
      <c r="E115" s="225" t="s">
        <v>623</v>
      </c>
      <c r="F115" s="144">
        <v>2017</v>
      </c>
      <c r="G115" s="144">
        <v>14</v>
      </c>
      <c r="H115" s="54"/>
      <c r="I115" s="54"/>
      <c r="J115" s="54"/>
      <c r="K115" s="54"/>
      <c r="L115" s="54"/>
      <c r="M115" s="54"/>
      <c r="N115" s="54"/>
      <c r="O115" s="54"/>
      <c r="P115" s="54"/>
      <c r="Q115" s="54"/>
      <c r="R115" s="54"/>
      <c r="S115" s="54"/>
      <c r="T115" s="54"/>
      <c r="U115" s="54"/>
    </row>
    <row r="116" spans="1:21" x14ac:dyDescent="0.2">
      <c r="A116" s="144">
        <v>112</v>
      </c>
      <c r="B116" s="150" t="s">
        <v>189</v>
      </c>
      <c r="C116" s="146" t="s">
        <v>184</v>
      </c>
      <c r="D116" s="147" t="s">
        <v>185</v>
      </c>
      <c r="E116" s="225" t="s">
        <v>623</v>
      </c>
      <c r="F116" s="144">
        <v>2017</v>
      </c>
      <c r="G116" s="144">
        <v>15</v>
      </c>
      <c r="H116" s="54"/>
      <c r="I116" s="54"/>
      <c r="J116" s="54"/>
      <c r="K116" s="54"/>
      <c r="L116" s="54"/>
      <c r="M116" s="54"/>
      <c r="N116" s="54"/>
      <c r="O116" s="54"/>
      <c r="P116" s="54"/>
      <c r="Q116" s="54"/>
      <c r="R116" s="54"/>
      <c r="S116" s="54"/>
      <c r="T116" s="54"/>
      <c r="U116" s="54"/>
    </row>
    <row r="117" spans="1:21" x14ac:dyDescent="0.2">
      <c r="A117" s="144">
        <v>113</v>
      </c>
      <c r="B117" s="150" t="s">
        <v>186</v>
      </c>
      <c r="C117" s="146" t="s">
        <v>184</v>
      </c>
      <c r="D117" s="147" t="s">
        <v>185</v>
      </c>
      <c r="E117" s="225" t="s">
        <v>623</v>
      </c>
      <c r="F117" s="144">
        <v>2017</v>
      </c>
      <c r="G117" s="144">
        <v>15</v>
      </c>
      <c r="H117" s="54"/>
      <c r="I117" s="54"/>
      <c r="J117" s="54"/>
      <c r="K117" s="54"/>
      <c r="L117" s="54"/>
      <c r="M117" s="54"/>
      <c r="N117" s="54"/>
      <c r="O117" s="54"/>
      <c r="P117" s="54"/>
      <c r="Q117" s="54"/>
      <c r="R117" s="54"/>
      <c r="S117" s="54"/>
      <c r="T117" s="54"/>
      <c r="U117" s="54"/>
    </row>
    <row r="118" spans="1:21" x14ac:dyDescent="0.2">
      <c r="A118" s="144">
        <v>114</v>
      </c>
      <c r="B118" s="150" t="s">
        <v>637</v>
      </c>
      <c r="C118" s="146" t="s">
        <v>184</v>
      </c>
      <c r="D118" s="147" t="s">
        <v>185</v>
      </c>
      <c r="E118" s="222" t="s">
        <v>671</v>
      </c>
      <c r="F118" s="144">
        <v>2017</v>
      </c>
      <c r="G118" s="144">
        <v>16</v>
      </c>
      <c r="H118" s="54"/>
      <c r="I118" s="54"/>
      <c r="J118" s="54"/>
      <c r="K118" s="54"/>
      <c r="L118" s="54"/>
      <c r="M118" s="54"/>
      <c r="N118" s="54"/>
      <c r="O118" s="54"/>
      <c r="P118" s="54"/>
      <c r="Q118" s="54"/>
      <c r="R118" s="54"/>
      <c r="S118" s="54"/>
      <c r="T118" s="54"/>
      <c r="U118" s="54"/>
    </row>
    <row r="119" spans="1:21" x14ac:dyDescent="0.2">
      <c r="A119" s="144">
        <v>115</v>
      </c>
      <c r="B119" s="150" t="s">
        <v>639</v>
      </c>
      <c r="C119" s="146" t="s">
        <v>184</v>
      </c>
      <c r="D119" s="147" t="s">
        <v>185</v>
      </c>
      <c r="E119" s="222" t="s">
        <v>671</v>
      </c>
      <c r="F119" s="144">
        <v>2017</v>
      </c>
      <c r="G119" s="144">
        <v>14</v>
      </c>
      <c r="H119" s="54"/>
      <c r="I119" s="54"/>
      <c r="J119" s="54"/>
      <c r="K119" s="54"/>
      <c r="L119" s="54"/>
      <c r="M119" s="54"/>
      <c r="N119" s="54"/>
      <c r="O119" s="54"/>
      <c r="P119" s="54"/>
      <c r="Q119" s="54"/>
      <c r="R119" s="54"/>
      <c r="S119" s="54"/>
      <c r="T119" s="54"/>
      <c r="U119" s="54"/>
    </row>
    <row r="120" spans="1:21" x14ac:dyDescent="0.2">
      <c r="A120" s="144">
        <v>116</v>
      </c>
      <c r="B120" s="150" t="s">
        <v>638</v>
      </c>
      <c r="C120" s="146" t="s">
        <v>184</v>
      </c>
      <c r="D120" s="147" t="s">
        <v>185</v>
      </c>
      <c r="E120" s="222" t="s">
        <v>671</v>
      </c>
      <c r="F120" s="144">
        <v>2017</v>
      </c>
      <c r="G120" s="144">
        <v>14</v>
      </c>
      <c r="H120" s="54"/>
      <c r="I120" s="54"/>
      <c r="J120" s="54"/>
      <c r="K120" s="54"/>
      <c r="L120" s="54"/>
      <c r="M120" s="54"/>
      <c r="N120" s="54"/>
      <c r="O120" s="54"/>
      <c r="P120" s="54"/>
      <c r="Q120" s="54"/>
      <c r="R120" s="54"/>
      <c r="S120" s="54"/>
      <c r="T120" s="54"/>
      <c r="U120" s="54"/>
    </row>
    <row r="121" spans="1:21" x14ac:dyDescent="0.2">
      <c r="A121" s="144">
        <v>117</v>
      </c>
      <c r="B121" s="150" t="s">
        <v>632</v>
      </c>
      <c r="C121" s="146" t="s">
        <v>184</v>
      </c>
      <c r="D121" s="147" t="s">
        <v>185</v>
      </c>
      <c r="E121" s="222" t="s">
        <v>671</v>
      </c>
      <c r="F121" s="144">
        <v>2017</v>
      </c>
      <c r="G121" s="144">
        <v>4</v>
      </c>
      <c r="H121" s="54"/>
      <c r="I121" s="54"/>
      <c r="J121" s="54"/>
      <c r="K121" s="54"/>
      <c r="L121" s="54"/>
      <c r="M121" s="54"/>
      <c r="N121" s="54"/>
      <c r="O121" s="54"/>
      <c r="P121" s="54"/>
      <c r="Q121" s="54"/>
      <c r="R121" s="54"/>
      <c r="S121" s="54"/>
      <c r="T121" s="54"/>
      <c r="U121" s="54"/>
    </row>
    <row r="122" spans="1:21" x14ac:dyDescent="0.2">
      <c r="A122" s="144">
        <v>118</v>
      </c>
      <c r="B122" s="150" t="s">
        <v>181</v>
      </c>
      <c r="C122" s="146" t="s">
        <v>182</v>
      </c>
      <c r="D122" s="147" t="s">
        <v>619</v>
      </c>
      <c r="E122" s="225" t="s">
        <v>667</v>
      </c>
      <c r="F122" s="144">
        <v>2017</v>
      </c>
      <c r="G122" s="144">
        <v>3</v>
      </c>
      <c r="H122" s="54"/>
      <c r="I122" s="54"/>
      <c r="J122" s="54"/>
      <c r="K122" s="54"/>
      <c r="L122" s="54"/>
      <c r="M122" s="54"/>
      <c r="N122" s="54"/>
      <c r="O122" s="54"/>
      <c r="P122" s="54"/>
      <c r="Q122" s="54"/>
      <c r="R122" s="54"/>
      <c r="S122" s="54"/>
      <c r="T122" s="54"/>
      <c r="U122" s="54"/>
    </row>
    <row r="123" spans="1:21" ht="165.75" x14ac:dyDescent="0.2">
      <c r="A123" s="144">
        <v>119</v>
      </c>
      <c r="B123" s="143" t="s">
        <v>647</v>
      </c>
      <c r="C123" s="135" t="s">
        <v>751</v>
      </c>
      <c r="D123" s="144" t="s">
        <v>89</v>
      </c>
      <c r="E123" s="220" t="s">
        <v>674</v>
      </c>
      <c r="F123" s="144">
        <v>2018</v>
      </c>
      <c r="G123" s="144">
        <v>15</v>
      </c>
      <c r="H123" s="54"/>
      <c r="I123" s="54"/>
      <c r="J123" s="54"/>
      <c r="K123" s="54"/>
      <c r="L123" s="54"/>
      <c r="M123" s="54"/>
      <c r="N123" s="54"/>
      <c r="O123" s="54"/>
      <c r="P123" s="54"/>
      <c r="Q123" s="54"/>
      <c r="R123" s="54"/>
      <c r="S123" s="54"/>
      <c r="T123" s="54"/>
      <c r="U123" s="54"/>
    </row>
    <row r="124" spans="1:21" ht="102" x14ac:dyDescent="0.2">
      <c r="A124" s="144">
        <v>120</v>
      </c>
      <c r="B124" s="143" t="s">
        <v>644</v>
      </c>
      <c r="C124" s="135" t="s">
        <v>6463</v>
      </c>
      <c r="D124" s="144" t="s">
        <v>91</v>
      </c>
      <c r="E124" s="220" t="s">
        <v>673</v>
      </c>
      <c r="F124" s="144">
        <v>2018</v>
      </c>
      <c r="G124" s="144">
        <v>3</v>
      </c>
      <c r="H124" s="54"/>
      <c r="I124" s="54"/>
      <c r="J124" s="54"/>
      <c r="K124" s="54"/>
      <c r="L124" s="54"/>
      <c r="M124" s="54"/>
      <c r="N124" s="54"/>
      <c r="O124" s="54"/>
      <c r="P124" s="54"/>
      <c r="Q124" s="54"/>
      <c r="R124" s="54"/>
      <c r="S124" s="54"/>
      <c r="T124" s="54"/>
      <c r="U124" s="54"/>
    </row>
    <row r="125" spans="1:21" ht="102" x14ac:dyDescent="0.2">
      <c r="A125" s="144">
        <v>121</v>
      </c>
      <c r="B125" s="143" t="s">
        <v>642</v>
      </c>
      <c r="C125" s="135" t="s">
        <v>6462</v>
      </c>
      <c r="D125" s="144" t="s">
        <v>91</v>
      </c>
      <c r="E125" s="220" t="s">
        <v>643</v>
      </c>
      <c r="F125" s="144">
        <v>2018</v>
      </c>
      <c r="G125" s="144">
        <v>3</v>
      </c>
      <c r="H125" s="54"/>
      <c r="I125" s="54"/>
      <c r="J125" s="54"/>
      <c r="K125" s="54"/>
      <c r="L125" s="54"/>
      <c r="M125" s="54"/>
      <c r="N125" s="54"/>
      <c r="O125" s="54"/>
      <c r="P125" s="54"/>
      <c r="Q125" s="54"/>
      <c r="R125" s="54"/>
      <c r="S125" s="54"/>
      <c r="T125" s="54"/>
      <c r="U125" s="54"/>
    </row>
    <row r="126" spans="1:21" ht="102" x14ac:dyDescent="0.2">
      <c r="A126" s="144">
        <v>122</v>
      </c>
      <c r="B126" s="143" t="s">
        <v>646</v>
      </c>
      <c r="C126" s="135" t="s">
        <v>6462</v>
      </c>
      <c r="D126" s="144" t="s">
        <v>91</v>
      </c>
      <c r="E126" s="220" t="s">
        <v>643</v>
      </c>
      <c r="F126" s="144">
        <v>2018</v>
      </c>
      <c r="G126" s="144">
        <v>3</v>
      </c>
      <c r="H126" s="54"/>
      <c r="I126" s="54"/>
      <c r="J126" s="54"/>
      <c r="K126" s="54"/>
      <c r="L126" s="54"/>
      <c r="M126" s="54"/>
      <c r="N126" s="54"/>
      <c r="O126" s="54"/>
      <c r="P126" s="54"/>
      <c r="Q126" s="54"/>
      <c r="R126" s="54"/>
      <c r="S126" s="54"/>
      <c r="T126" s="54"/>
      <c r="U126" s="54"/>
    </row>
    <row r="127" spans="1:21" ht="38.25" x14ac:dyDescent="0.2">
      <c r="A127" s="144">
        <v>123</v>
      </c>
      <c r="B127" s="143" t="s">
        <v>174</v>
      </c>
      <c r="C127" s="135" t="s">
        <v>750</v>
      </c>
      <c r="D127" s="144" t="s">
        <v>90</v>
      </c>
      <c r="E127" s="220" t="s">
        <v>672</v>
      </c>
      <c r="F127" s="144">
        <v>2018</v>
      </c>
      <c r="G127" s="144">
        <v>5</v>
      </c>
      <c r="H127" s="54"/>
      <c r="I127" s="54"/>
      <c r="J127" s="54"/>
      <c r="K127" s="54"/>
      <c r="L127" s="54"/>
      <c r="M127" s="54"/>
      <c r="N127" s="54"/>
      <c r="O127" s="54"/>
      <c r="P127" s="54"/>
      <c r="Q127" s="54"/>
      <c r="R127" s="54"/>
      <c r="S127" s="54"/>
      <c r="T127" s="54"/>
      <c r="U127" s="54"/>
    </row>
    <row r="128" spans="1:21" ht="38.25" x14ac:dyDescent="0.2">
      <c r="A128" s="144">
        <v>124</v>
      </c>
      <c r="B128" s="143" t="s">
        <v>174</v>
      </c>
      <c r="C128" s="135" t="s">
        <v>750</v>
      </c>
      <c r="D128" s="144" t="s">
        <v>90</v>
      </c>
      <c r="E128" s="220" t="s">
        <v>676</v>
      </c>
      <c r="F128" s="144">
        <v>2018</v>
      </c>
      <c r="G128" s="144">
        <v>4</v>
      </c>
      <c r="H128" s="54"/>
      <c r="I128" s="54"/>
      <c r="J128" s="54"/>
      <c r="K128" s="54"/>
      <c r="L128" s="54"/>
      <c r="M128" s="54"/>
      <c r="N128" s="54"/>
      <c r="O128" s="54"/>
      <c r="P128" s="54"/>
      <c r="Q128" s="54"/>
      <c r="R128" s="54"/>
      <c r="S128" s="54"/>
      <c r="T128" s="54"/>
      <c r="U128" s="54"/>
    </row>
    <row r="129" spans="1:21" ht="38.25" x14ac:dyDescent="0.2">
      <c r="A129" s="144">
        <v>125</v>
      </c>
      <c r="B129" s="143" t="s">
        <v>648</v>
      </c>
      <c r="C129" s="135" t="s">
        <v>750</v>
      </c>
      <c r="D129" s="144" t="s">
        <v>90</v>
      </c>
      <c r="E129" s="220" t="s">
        <v>675</v>
      </c>
      <c r="F129" s="144">
        <v>2018</v>
      </c>
      <c r="G129" s="144">
        <v>4</v>
      </c>
      <c r="H129" s="54"/>
      <c r="I129" s="54"/>
      <c r="J129" s="54"/>
      <c r="K129" s="54"/>
      <c r="L129" s="54"/>
      <c r="M129" s="54"/>
      <c r="N129" s="54"/>
      <c r="O129" s="54"/>
      <c r="P129" s="54"/>
      <c r="Q129" s="54"/>
      <c r="R129" s="54"/>
      <c r="S129" s="54"/>
      <c r="T129" s="54"/>
      <c r="U129" s="54"/>
    </row>
    <row r="130" spans="1:21" ht="38.25" x14ac:dyDescent="0.2">
      <c r="A130" s="144">
        <v>126</v>
      </c>
      <c r="B130" s="143" t="s">
        <v>649</v>
      </c>
      <c r="C130" s="135" t="s">
        <v>752</v>
      </c>
      <c r="D130" s="144" t="s">
        <v>90</v>
      </c>
      <c r="E130" s="220" t="s">
        <v>675</v>
      </c>
      <c r="F130" s="144">
        <v>2018</v>
      </c>
      <c r="G130" s="144">
        <v>4</v>
      </c>
      <c r="H130" s="54"/>
      <c r="I130" s="54"/>
      <c r="J130" s="54"/>
      <c r="K130" s="54"/>
      <c r="L130" s="54"/>
      <c r="M130" s="54"/>
      <c r="N130" s="54"/>
      <c r="O130" s="54"/>
      <c r="P130" s="54"/>
      <c r="Q130" s="54"/>
      <c r="R130" s="54"/>
      <c r="S130" s="54"/>
      <c r="T130" s="54"/>
      <c r="U130" s="54"/>
    </row>
    <row r="131" spans="1:21" ht="102" x14ac:dyDescent="0.2">
      <c r="A131" s="144">
        <v>127</v>
      </c>
      <c r="B131" s="143" t="s">
        <v>645</v>
      </c>
      <c r="C131" s="135" t="s">
        <v>6461</v>
      </c>
      <c r="D131" s="144" t="s">
        <v>90</v>
      </c>
      <c r="E131" s="220" t="s">
        <v>643</v>
      </c>
      <c r="F131" s="144">
        <v>2018</v>
      </c>
      <c r="G131" s="144">
        <v>3</v>
      </c>
      <c r="H131" s="54"/>
      <c r="I131" s="54"/>
      <c r="J131" s="54"/>
      <c r="K131" s="54"/>
      <c r="L131" s="54"/>
      <c r="M131" s="54"/>
      <c r="N131" s="54"/>
      <c r="O131" s="54"/>
      <c r="P131" s="54"/>
      <c r="Q131" s="54"/>
      <c r="R131" s="54"/>
      <c r="S131" s="54"/>
      <c r="T131" s="54"/>
      <c r="U131" s="54"/>
    </row>
    <row r="132" spans="1:21" ht="63.75" x14ac:dyDescent="0.2">
      <c r="A132" s="144">
        <v>128</v>
      </c>
      <c r="B132" s="143" t="s">
        <v>5526</v>
      </c>
      <c r="C132" s="135" t="s">
        <v>6459</v>
      </c>
      <c r="D132" s="144" t="s">
        <v>89</v>
      </c>
      <c r="E132" s="220" t="s">
        <v>677</v>
      </c>
      <c r="F132" s="144">
        <v>2019</v>
      </c>
      <c r="G132" s="144">
        <v>5</v>
      </c>
      <c r="H132" s="54"/>
      <c r="I132" s="54"/>
      <c r="J132" s="54"/>
      <c r="K132" s="54"/>
      <c r="L132" s="54"/>
      <c r="M132" s="54"/>
      <c r="N132" s="54"/>
      <c r="O132" s="54"/>
      <c r="P132" s="54"/>
      <c r="Q132" s="54"/>
      <c r="R132" s="54"/>
      <c r="S132" s="54"/>
      <c r="T132" s="54"/>
      <c r="U132" s="54"/>
    </row>
    <row r="133" spans="1:21" ht="51" x14ac:dyDescent="0.2">
      <c r="A133" s="144">
        <v>129</v>
      </c>
      <c r="B133" s="143" t="s">
        <v>5527</v>
      </c>
      <c r="C133" s="135" t="s">
        <v>754</v>
      </c>
      <c r="D133" s="144" t="s">
        <v>98</v>
      </c>
      <c r="E133" s="220" t="s">
        <v>6464</v>
      </c>
      <c r="F133" s="144">
        <v>2019</v>
      </c>
      <c r="G133" s="144">
        <v>10</v>
      </c>
      <c r="H133" s="54"/>
      <c r="I133" s="54"/>
      <c r="J133" s="54"/>
      <c r="K133" s="54"/>
      <c r="L133" s="54"/>
      <c r="M133" s="54"/>
      <c r="N133" s="54"/>
      <c r="O133" s="54"/>
      <c r="P133" s="54"/>
      <c r="Q133" s="54"/>
      <c r="R133" s="54"/>
      <c r="S133" s="54"/>
      <c r="T133" s="54"/>
      <c r="U133" s="54"/>
    </row>
    <row r="134" spans="1:21" ht="38.25" x14ac:dyDescent="0.2">
      <c r="A134" s="144">
        <v>130</v>
      </c>
      <c r="B134" s="143" t="s">
        <v>5528</v>
      </c>
      <c r="C134" s="135" t="s">
        <v>6460</v>
      </c>
      <c r="D134" s="144" t="s">
        <v>90</v>
      </c>
      <c r="E134" s="220" t="s">
        <v>6465</v>
      </c>
      <c r="F134" s="144">
        <v>2019</v>
      </c>
      <c r="G134" s="144">
        <v>2</v>
      </c>
      <c r="H134" s="54"/>
      <c r="I134" s="54"/>
      <c r="J134" s="54"/>
      <c r="K134" s="54"/>
      <c r="L134" s="54"/>
      <c r="M134" s="54"/>
      <c r="N134" s="54"/>
      <c r="O134" s="54"/>
      <c r="P134" s="54"/>
      <c r="Q134" s="54"/>
      <c r="R134" s="54"/>
      <c r="S134" s="54"/>
      <c r="T134" s="54"/>
      <c r="U134" s="54"/>
    </row>
    <row r="135" spans="1:21" ht="63.75" x14ac:dyDescent="0.2">
      <c r="A135" s="144">
        <v>131</v>
      </c>
      <c r="B135" s="143" t="s">
        <v>5529</v>
      </c>
      <c r="C135" s="135" t="s">
        <v>753</v>
      </c>
      <c r="D135" s="144" t="s">
        <v>90</v>
      </c>
      <c r="E135" s="220" t="s">
        <v>6466</v>
      </c>
      <c r="F135" s="144">
        <v>2019</v>
      </c>
      <c r="G135" s="144">
        <v>5</v>
      </c>
      <c r="H135" s="54"/>
      <c r="I135" s="54"/>
      <c r="J135" s="54"/>
      <c r="K135" s="54"/>
      <c r="L135" s="54"/>
      <c r="M135" s="54"/>
      <c r="N135" s="54"/>
      <c r="O135" s="54"/>
      <c r="P135" s="54"/>
      <c r="Q135" s="54"/>
      <c r="R135" s="54"/>
      <c r="S135" s="54"/>
      <c r="T135" s="54"/>
      <c r="U135" s="54"/>
    </row>
    <row r="136" spans="1:21" x14ac:dyDescent="0.2">
      <c r="A136" s="54"/>
      <c r="B136" s="54"/>
      <c r="D136" s="54"/>
      <c r="E136" s="54"/>
      <c r="F136" s="140"/>
      <c r="G136" s="140"/>
      <c r="H136" s="54"/>
      <c r="I136" s="54"/>
      <c r="J136" s="54"/>
      <c r="K136" s="54"/>
      <c r="L136" s="54"/>
      <c r="M136" s="54"/>
      <c r="N136" s="54"/>
      <c r="O136" s="54"/>
      <c r="P136" s="54"/>
      <c r="Q136" s="54"/>
      <c r="R136" s="54"/>
      <c r="S136" s="54"/>
      <c r="T136" s="54"/>
      <c r="U136" s="54"/>
    </row>
    <row r="137" spans="1:21" x14ac:dyDescent="0.2">
      <c r="A137" s="54"/>
      <c r="B137" s="54"/>
      <c r="D137" s="54"/>
      <c r="E137" s="54"/>
      <c r="F137" s="140"/>
      <c r="G137" s="140"/>
      <c r="H137" s="54"/>
      <c r="I137" s="54"/>
      <c r="J137" s="54"/>
      <c r="K137" s="54"/>
      <c r="L137" s="54"/>
      <c r="M137" s="54"/>
      <c r="N137" s="54"/>
      <c r="O137" s="54"/>
      <c r="P137" s="54"/>
      <c r="Q137" s="54"/>
      <c r="R137" s="54"/>
      <c r="S137" s="54"/>
      <c r="T137" s="54"/>
      <c r="U137" s="54"/>
    </row>
    <row r="138" spans="1:21" x14ac:dyDescent="0.2">
      <c r="A138" s="54"/>
      <c r="B138" s="54"/>
      <c r="D138" s="54"/>
      <c r="E138" s="54"/>
      <c r="F138" s="140"/>
      <c r="G138" s="140"/>
      <c r="H138" s="54"/>
      <c r="I138" s="54"/>
      <c r="J138" s="54"/>
      <c r="K138" s="54"/>
      <c r="L138" s="54"/>
      <c r="M138" s="54"/>
      <c r="N138" s="54"/>
      <c r="O138" s="54"/>
      <c r="P138" s="54"/>
      <c r="Q138" s="54"/>
      <c r="R138" s="54"/>
      <c r="S138" s="54"/>
      <c r="T138" s="54"/>
      <c r="U138" s="54"/>
    </row>
    <row r="139" spans="1:21" x14ac:dyDescent="0.2">
      <c r="A139" s="54"/>
      <c r="B139" s="54"/>
      <c r="D139" s="54"/>
      <c r="E139" s="54"/>
      <c r="F139" s="140"/>
      <c r="G139" s="140"/>
      <c r="H139" s="54"/>
      <c r="I139" s="54"/>
      <c r="J139" s="54"/>
      <c r="K139" s="54"/>
      <c r="L139" s="54"/>
      <c r="M139" s="54"/>
      <c r="N139" s="54"/>
      <c r="O139" s="54"/>
      <c r="P139" s="54"/>
      <c r="Q139" s="54"/>
      <c r="R139" s="54"/>
      <c r="S139" s="54"/>
      <c r="T139" s="54"/>
      <c r="U139" s="54"/>
    </row>
    <row r="140" spans="1:21" x14ac:dyDescent="0.2">
      <c r="A140" s="54"/>
      <c r="B140" s="54"/>
      <c r="D140" s="54"/>
      <c r="E140" s="54"/>
      <c r="F140" s="140"/>
      <c r="G140" s="140"/>
      <c r="H140" s="54"/>
      <c r="I140" s="54"/>
      <c r="J140" s="54"/>
      <c r="K140" s="54"/>
      <c r="L140" s="54"/>
      <c r="M140" s="54"/>
      <c r="N140" s="54"/>
      <c r="O140" s="54"/>
      <c r="P140" s="54"/>
      <c r="Q140" s="54"/>
      <c r="R140" s="54"/>
      <c r="S140" s="54"/>
      <c r="T140" s="54"/>
      <c r="U140" s="54"/>
    </row>
    <row r="141" spans="1:21" x14ac:dyDescent="0.2">
      <c r="A141" s="54"/>
      <c r="B141" s="54"/>
      <c r="D141" s="54"/>
      <c r="E141" s="54"/>
      <c r="F141" s="140"/>
      <c r="G141" s="140"/>
      <c r="H141" s="54"/>
      <c r="I141" s="54"/>
      <c r="J141" s="54"/>
      <c r="K141" s="54"/>
      <c r="L141" s="54"/>
      <c r="M141" s="54"/>
      <c r="N141" s="54"/>
      <c r="O141" s="54"/>
      <c r="P141" s="54"/>
      <c r="Q141" s="54"/>
      <c r="R141" s="54"/>
      <c r="S141" s="54"/>
      <c r="T141" s="54"/>
      <c r="U141" s="54"/>
    </row>
    <row r="142" spans="1:21" x14ac:dyDescent="0.2">
      <c r="A142" s="54"/>
      <c r="B142" s="54"/>
      <c r="D142" s="54"/>
      <c r="E142" s="54"/>
      <c r="F142" s="140"/>
      <c r="G142" s="140"/>
      <c r="H142" s="54"/>
      <c r="I142" s="54"/>
      <c r="J142" s="54"/>
      <c r="K142" s="54"/>
      <c r="L142" s="54"/>
      <c r="M142" s="54"/>
      <c r="N142" s="54"/>
      <c r="O142" s="54"/>
      <c r="P142" s="54"/>
      <c r="Q142" s="54"/>
      <c r="R142" s="54"/>
      <c r="S142" s="54"/>
      <c r="T142" s="54"/>
      <c r="U142" s="54"/>
    </row>
    <row r="143" spans="1:21" x14ac:dyDescent="0.2">
      <c r="A143" s="54"/>
      <c r="B143" s="54"/>
      <c r="D143" s="54"/>
      <c r="E143" s="54"/>
      <c r="F143" s="140"/>
      <c r="G143" s="140"/>
      <c r="H143" s="54"/>
      <c r="I143" s="54"/>
      <c r="J143" s="54"/>
      <c r="K143" s="54"/>
      <c r="L143" s="54"/>
      <c r="M143" s="54"/>
      <c r="N143" s="54"/>
      <c r="O143" s="54"/>
      <c r="P143" s="54"/>
      <c r="Q143" s="54"/>
      <c r="R143" s="54"/>
      <c r="S143" s="54"/>
      <c r="T143" s="54"/>
      <c r="U143" s="54"/>
    </row>
    <row r="144" spans="1:21" x14ac:dyDescent="0.2">
      <c r="A144" s="54"/>
      <c r="B144" s="54"/>
      <c r="D144" s="54"/>
      <c r="E144" s="54"/>
      <c r="F144" s="140"/>
      <c r="G144" s="140"/>
      <c r="H144" s="54"/>
      <c r="I144" s="54"/>
      <c r="J144" s="54"/>
      <c r="K144" s="54"/>
      <c r="L144" s="54"/>
      <c r="M144" s="54"/>
      <c r="N144" s="54"/>
      <c r="O144" s="54"/>
      <c r="P144" s="54"/>
      <c r="Q144" s="54"/>
      <c r="R144" s="54"/>
      <c r="S144" s="54"/>
      <c r="T144" s="54"/>
      <c r="U144" s="54"/>
    </row>
    <row r="145" spans="1:21" x14ac:dyDescent="0.2">
      <c r="A145" s="54"/>
      <c r="B145" s="54"/>
      <c r="D145" s="54"/>
      <c r="E145" s="54"/>
      <c r="F145" s="140"/>
      <c r="G145" s="140"/>
      <c r="H145" s="54"/>
      <c r="I145" s="54"/>
      <c r="J145" s="54"/>
      <c r="K145" s="54"/>
      <c r="L145" s="54"/>
      <c r="M145" s="54"/>
      <c r="N145" s="54"/>
      <c r="O145" s="54"/>
      <c r="P145" s="54"/>
      <c r="Q145" s="54"/>
      <c r="R145" s="54"/>
      <c r="S145" s="54"/>
      <c r="T145" s="54"/>
      <c r="U145" s="54"/>
    </row>
    <row r="146" spans="1:21" x14ac:dyDescent="0.2">
      <c r="A146" s="54"/>
      <c r="B146" s="54"/>
      <c r="D146" s="54"/>
      <c r="E146" s="54"/>
      <c r="F146" s="140"/>
      <c r="G146" s="140"/>
      <c r="H146" s="54"/>
      <c r="I146" s="54"/>
      <c r="J146" s="54"/>
      <c r="K146" s="54"/>
      <c r="L146" s="54"/>
      <c r="M146" s="54"/>
      <c r="N146" s="54"/>
      <c r="O146" s="54"/>
      <c r="P146" s="54"/>
      <c r="Q146" s="54"/>
      <c r="R146" s="54"/>
      <c r="S146" s="54"/>
      <c r="T146" s="54"/>
      <c r="U146" s="54"/>
    </row>
    <row r="147" spans="1:21" x14ac:dyDescent="0.2">
      <c r="A147" s="54"/>
      <c r="B147" s="54"/>
      <c r="D147" s="54"/>
      <c r="E147" s="54"/>
      <c r="F147" s="140"/>
      <c r="G147" s="140"/>
      <c r="H147" s="54"/>
      <c r="I147" s="54"/>
      <c r="J147" s="54"/>
      <c r="K147" s="54"/>
      <c r="L147" s="54"/>
      <c r="M147" s="54"/>
      <c r="N147" s="54"/>
      <c r="O147" s="54"/>
      <c r="P147" s="54"/>
      <c r="Q147" s="54"/>
      <c r="R147" s="54"/>
      <c r="S147" s="54"/>
      <c r="T147" s="54"/>
      <c r="U147" s="54"/>
    </row>
    <row r="148" spans="1:21" x14ac:dyDescent="0.2">
      <c r="A148" s="54"/>
      <c r="B148" s="54"/>
      <c r="D148" s="54"/>
      <c r="E148" s="54"/>
      <c r="F148" s="140"/>
      <c r="G148" s="140"/>
      <c r="H148" s="54"/>
      <c r="I148" s="54"/>
      <c r="J148" s="54"/>
      <c r="K148" s="54"/>
      <c r="L148" s="54"/>
      <c r="M148" s="54"/>
      <c r="N148" s="54"/>
      <c r="O148" s="54"/>
      <c r="P148" s="54"/>
      <c r="Q148" s="54"/>
      <c r="R148" s="54"/>
      <c r="S148" s="54"/>
      <c r="T148" s="54"/>
      <c r="U148" s="54"/>
    </row>
    <row r="149" spans="1:21" x14ac:dyDescent="0.2">
      <c r="A149" s="54"/>
      <c r="B149" s="54"/>
      <c r="D149" s="54"/>
      <c r="E149" s="54"/>
      <c r="F149" s="140"/>
      <c r="G149" s="140"/>
      <c r="H149" s="54"/>
      <c r="I149" s="54"/>
      <c r="J149" s="54"/>
      <c r="K149" s="54"/>
      <c r="L149" s="54"/>
      <c r="M149" s="54"/>
      <c r="N149" s="54"/>
      <c r="O149" s="54"/>
      <c r="P149" s="54"/>
      <c r="Q149" s="54"/>
      <c r="R149" s="54"/>
      <c r="S149" s="54"/>
      <c r="T149" s="54"/>
      <c r="U149" s="54"/>
    </row>
    <row r="150" spans="1:21" x14ac:dyDescent="0.2">
      <c r="A150" s="54"/>
      <c r="B150" s="54"/>
      <c r="D150" s="54"/>
      <c r="E150" s="54"/>
      <c r="F150" s="140"/>
      <c r="G150" s="140"/>
      <c r="H150" s="54"/>
      <c r="I150" s="54"/>
      <c r="J150" s="54"/>
      <c r="K150" s="54"/>
      <c r="L150" s="54"/>
      <c r="M150" s="54"/>
      <c r="N150" s="54"/>
      <c r="O150" s="54"/>
      <c r="P150" s="54"/>
      <c r="Q150" s="54"/>
      <c r="R150" s="54"/>
      <c r="S150" s="54"/>
      <c r="T150" s="54"/>
      <c r="U150" s="54"/>
    </row>
    <row r="151" spans="1:21" x14ac:dyDescent="0.2">
      <c r="A151" s="54"/>
      <c r="B151" s="54"/>
      <c r="D151" s="54"/>
      <c r="E151" s="54"/>
      <c r="F151" s="140"/>
      <c r="G151" s="140"/>
      <c r="H151" s="54"/>
      <c r="I151" s="54"/>
      <c r="J151" s="54"/>
      <c r="K151" s="54"/>
      <c r="L151" s="54"/>
      <c r="M151" s="54"/>
      <c r="N151" s="54"/>
      <c r="O151" s="54"/>
      <c r="P151" s="54"/>
      <c r="Q151" s="54"/>
      <c r="R151" s="54"/>
      <c r="S151" s="54"/>
      <c r="T151" s="54"/>
      <c r="U151" s="54"/>
    </row>
    <row r="152" spans="1:21" x14ac:dyDescent="0.2">
      <c r="A152" s="54"/>
      <c r="B152" s="54"/>
      <c r="D152" s="54"/>
      <c r="E152" s="54"/>
      <c r="F152" s="140"/>
      <c r="G152" s="140"/>
      <c r="H152" s="54"/>
      <c r="I152" s="54"/>
      <c r="J152" s="54"/>
      <c r="K152" s="54"/>
      <c r="L152" s="54"/>
      <c r="M152" s="54"/>
      <c r="N152" s="54"/>
      <c r="O152" s="54"/>
      <c r="P152" s="54"/>
      <c r="Q152" s="54"/>
      <c r="R152" s="54"/>
      <c r="S152" s="54"/>
      <c r="T152" s="54"/>
      <c r="U152" s="54"/>
    </row>
    <row r="153" spans="1:21" x14ac:dyDescent="0.2">
      <c r="A153" s="54"/>
      <c r="B153" s="54"/>
      <c r="D153" s="54"/>
      <c r="E153" s="54"/>
      <c r="F153" s="140"/>
      <c r="G153" s="140"/>
      <c r="H153" s="54"/>
      <c r="I153" s="54"/>
      <c r="J153" s="54"/>
      <c r="K153" s="54"/>
      <c r="L153" s="54"/>
      <c r="M153" s="54"/>
      <c r="N153" s="54"/>
      <c r="O153" s="54"/>
      <c r="P153" s="54"/>
      <c r="Q153" s="54"/>
      <c r="R153" s="54"/>
      <c r="S153" s="54"/>
      <c r="T153" s="54"/>
      <c r="U153" s="54"/>
    </row>
    <row r="154" spans="1:21" x14ac:dyDescent="0.2">
      <c r="A154" s="54"/>
      <c r="B154" s="54"/>
      <c r="D154" s="54"/>
      <c r="E154" s="54"/>
      <c r="F154" s="140"/>
      <c r="G154" s="140"/>
      <c r="H154" s="54"/>
      <c r="I154" s="54"/>
      <c r="J154" s="54"/>
      <c r="K154" s="54"/>
      <c r="L154" s="54"/>
      <c r="M154" s="54"/>
      <c r="N154" s="54"/>
      <c r="O154" s="54"/>
      <c r="P154" s="54"/>
      <c r="Q154" s="54"/>
      <c r="R154" s="54"/>
      <c r="S154" s="54"/>
      <c r="T154" s="54"/>
      <c r="U154" s="54"/>
    </row>
    <row r="155" spans="1:21" x14ac:dyDescent="0.2">
      <c r="A155" s="54"/>
      <c r="B155" s="54"/>
      <c r="D155" s="54"/>
      <c r="E155" s="54"/>
      <c r="F155" s="140"/>
      <c r="G155" s="140"/>
      <c r="H155" s="54"/>
      <c r="I155" s="54"/>
      <c r="J155" s="54"/>
      <c r="K155" s="54"/>
      <c r="L155" s="54"/>
      <c r="M155" s="54"/>
      <c r="N155" s="54"/>
      <c r="O155" s="54"/>
      <c r="P155" s="54"/>
      <c r="Q155" s="54"/>
      <c r="R155" s="54"/>
      <c r="S155" s="54"/>
      <c r="T155" s="54"/>
      <c r="U155" s="54"/>
    </row>
    <row r="156" spans="1:21" x14ac:dyDescent="0.2">
      <c r="A156" s="54"/>
      <c r="B156" s="54"/>
      <c r="D156" s="54"/>
      <c r="E156" s="54"/>
      <c r="F156" s="140"/>
      <c r="G156" s="140"/>
      <c r="H156" s="54"/>
      <c r="I156" s="54"/>
      <c r="J156" s="54"/>
      <c r="K156" s="54"/>
      <c r="L156" s="54"/>
      <c r="M156" s="54"/>
      <c r="N156" s="54"/>
      <c r="O156" s="54"/>
      <c r="P156" s="54"/>
      <c r="Q156" s="54"/>
      <c r="R156" s="54"/>
      <c r="S156" s="54"/>
      <c r="T156" s="54"/>
      <c r="U156" s="54"/>
    </row>
    <row r="157" spans="1:21" x14ac:dyDescent="0.2">
      <c r="A157" s="54"/>
      <c r="B157" s="54"/>
      <c r="D157" s="54"/>
      <c r="E157" s="54"/>
      <c r="F157" s="140"/>
      <c r="G157" s="140"/>
      <c r="H157" s="54"/>
      <c r="I157" s="54"/>
      <c r="J157" s="54"/>
      <c r="K157" s="54"/>
      <c r="L157" s="54"/>
      <c r="M157" s="54"/>
      <c r="N157" s="54"/>
      <c r="O157" s="54"/>
      <c r="P157" s="54"/>
      <c r="Q157" s="54"/>
      <c r="R157" s="54"/>
      <c r="S157" s="54"/>
      <c r="T157" s="54"/>
      <c r="U157" s="54"/>
    </row>
    <row r="158" spans="1:21" x14ac:dyDescent="0.2">
      <c r="A158" s="54"/>
      <c r="B158" s="54"/>
      <c r="D158" s="54"/>
      <c r="E158" s="54"/>
      <c r="F158" s="140"/>
      <c r="G158" s="140"/>
      <c r="H158" s="54"/>
      <c r="I158" s="54"/>
      <c r="J158" s="54"/>
      <c r="K158" s="54"/>
      <c r="L158" s="54"/>
      <c r="M158" s="54"/>
      <c r="N158" s="54"/>
      <c r="O158" s="54"/>
      <c r="P158" s="54"/>
      <c r="Q158" s="54"/>
      <c r="R158" s="54"/>
      <c r="S158" s="54"/>
      <c r="T158" s="54"/>
      <c r="U158" s="54"/>
    </row>
    <row r="159" spans="1:21" x14ac:dyDescent="0.2">
      <c r="A159" s="54"/>
      <c r="B159" s="54"/>
      <c r="D159" s="54"/>
      <c r="E159" s="54"/>
      <c r="F159" s="140"/>
      <c r="G159" s="140"/>
      <c r="H159" s="54"/>
      <c r="I159" s="54"/>
      <c r="J159" s="54"/>
      <c r="K159" s="54"/>
      <c r="L159" s="54"/>
      <c r="M159" s="54"/>
      <c r="N159" s="54"/>
      <c r="O159" s="54"/>
      <c r="P159" s="54"/>
      <c r="Q159" s="54"/>
      <c r="R159" s="54"/>
      <c r="S159" s="54"/>
      <c r="T159" s="54"/>
      <c r="U159" s="54"/>
    </row>
    <row r="160" spans="1:21" x14ac:dyDescent="0.2">
      <c r="A160" s="54"/>
      <c r="B160" s="54"/>
      <c r="D160" s="54"/>
      <c r="E160" s="54"/>
      <c r="F160" s="140"/>
      <c r="G160" s="140"/>
      <c r="H160" s="54"/>
      <c r="I160" s="54"/>
      <c r="J160" s="54"/>
      <c r="K160" s="54"/>
      <c r="L160" s="54"/>
      <c r="M160" s="54"/>
      <c r="N160" s="54"/>
      <c r="O160" s="54"/>
      <c r="P160" s="54"/>
      <c r="Q160" s="54"/>
      <c r="R160" s="54"/>
      <c r="S160" s="54"/>
      <c r="T160" s="54"/>
      <c r="U160" s="54"/>
    </row>
    <row r="161" spans="1:21" x14ac:dyDescent="0.2">
      <c r="A161" s="54"/>
      <c r="B161" s="54"/>
      <c r="D161" s="54"/>
      <c r="E161" s="54"/>
      <c r="F161" s="140"/>
      <c r="G161" s="140"/>
      <c r="H161" s="54"/>
      <c r="I161" s="54"/>
      <c r="J161" s="54"/>
      <c r="K161" s="54"/>
      <c r="L161" s="54"/>
      <c r="M161" s="54"/>
      <c r="N161" s="54"/>
      <c r="O161" s="54"/>
      <c r="P161" s="54"/>
      <c r="Q161" s="54"/>
      <c r="R161" s="54"/>
      <c r="S161" s="54"/>
      <c r="T161" s="54"/>
      <c r="U161" s="54"/>
    </row>
    <row r="162" spans="1:21" x14ac:dyDescent="0.2">
      <c r="A162" s="54"/>
      <c r="B162" s="54"/>
      <c r="D162" s="54"/>
      <c r="E162" s="54"/>
      <c r="F162" s="140"/>
      <c r="G162" s="140"/>
      <c r="H162" s="54"/>
      <c r="I162" s="54"/>
      <c r="J162" s="54"/>
      <c r="K162" s="54"/>
      <c r="L162" s="54"/>
      <c r="M162" s="54"/>
      <c r="N162" s="54"/>
      <c r="O162" s="54"/>
      <c r="P162" s="54"/>
      <c r="Q162" s="54"/>
      <c r="R162" s="54"/>
      <c r="S162" s="54"/>
      <c r="T162" s="54"/>
      <c r="U162" s="54"/>
    </row>
    <row r="163" spans="1:21" x14ac:dyDescent="0.2">
      <c r="A163" s="54"/>
      <c r="B163" s="54"/>
      <c r="D163" s="54"/>
      <c r="E163" s="54"/>
      <c r="F163" s="140"/>
      <c r="G163" s="140"/>
      <c r="H163" s="54"/>
      <c r="I163" s="54"/>
      <c r="J163" s="54"/>
      <c r="K163" s="54"/>
      <c r="L163" s="54"/>
      <c r="M163" s="54"/>
      <c r="N163" s="54"/>
      <c r="O163" s="54"/>
      <c r="P163" s="54"/>
      <c r="Q163" s="54"/>
      <c r="R163" s="54"/>
      <c r="S163" s="54"/>
      <c r="T163" s="54"/>
      <c r="U163" s="54"/>
    </row>
    <row r="164" spans="1:21" x14ac:dyDescent="0.2">
      <c r="A164" s="54"/>
      <c r="B164" s="54"/>
      <c r="D164" s="54"/>
      <c r="E164" s="54"/>
      <c r="F164" s="140"/>
      <c r="G164" s="140"/>
      <c r="H164" s="54"/>
      <c r="I164" s="54"/>
      <c r="J164" s="54"/>
      <c r="K164" s="54"/>
      <c r="L164" s="54"/>
      <c r="M164" s="54"/>
      <c r="N164" s="54"/>
      <c r="O164" s="54"/>
      <c r="P164" s="54"/>
      <c r="Q164" s="54"/>
      <c r="R164" s="54"/>
      <c r="S164" s="54"/>
      <c r="T164" s="54"/>
      <c r="U164" s="54"/>
    </row>
    <row r="165" spans="1:21" x14ac:dyDescent="0.2">
      <c r="A165" s="54"/>
      <c r="B165" s="54"/>
      <c r="D165" s="54"/>
      <c r="E165" s="54"/>
      <c r="F165" s="140"/>
      <c r="G165" s="140"/>
      <c r="H165" s="54"/>
      <c r="I165" s="54"/>
      <c r="J165" s="54"/>
      <c r="K165" s="54"/>
      <c r="L165" s="54"/>
      <c r="M165" s="54"/>
      <c r="N165" s="54"/>
      <c r="O165" s="54"/>
      <c r="P165" s="54"/>
      <c r="Q165" s="54"/>
      <c r="R165" s="54"/>
      <c r="S165" s="54"/>
      <c r="T165" s="54"/>
      <c r="U165" s="54"/>
    </row>
    <row r="166" spans="1:21" x14ac:dyDescent="0.2">
      <c r="A166" s="54"/>
      <c r="B166" s="54"/>
      <c r="D166" s="54"/>
      <c r="E166" s="54"/>
      <c r="F166" s="140"/>
      <c r="G166" s="140"/>
      <c r="H166" s="54"/>
      <c r="I166" s="54"/>
      <c r="J166" s="54"/>
      <c r="K166" s="54"/>
      <c r="L166" s="54"/>
      <c r="M166" s="54"/>
      <c r="N166" s="54"/>
      <c r="O166" s="54"/>
      <c r="P166" s="54"/>
      <c r="Q166" s="54"/>
      <c r="R166" s="54"/>
      <c r="S166" s="54"/>
      <c r="T166" s="54"/>
      <c r="U166" s="54"/>
    </row>
    <row r="167" spans="1:21" x14ac:dyDescent="0.2">
      <c r="A167" s="54"/>
      <c r="B167" s="54"/>
      <c r="D167" s="54"/>
      <c r="E167" s="54"/>
      <c r="F167" s="140"/>
      <c r="G167" s="140"/>
      <c r="H167" s="54"/>
      <c r="I167" s="54"/>
      <c r="J167" s="54"/>
      <c r="K167" s="54"/>
      <c r="L167" s="54"/>
      <c r="M167" s="54"/>
      <c r="N167" s="54"/>
      <c r="O167" s="54"/>
      <c r="P167" s="54"/>
      <c r="Q167" s="54"/>
      <c r="R167" s="54"/>
      <c r="S167" s="54"/>
      <c r="T167" s="54"/>
      <c r="U167" s="54"/>
    </row>
    <row r="168" spans="1:21" x14ac:dyDescent="0.2">
      <c r="A168" s="54"/>
      <c r="B168" s="54"/>
      <c r="D168" s="54"/>
      <c r="E168" s="54"/>
      <c r="F168" s="140"/>
      <c r="G168" s="140"/>
      <c r="H168" s="54"/>
      <c r="I168" s="54"/>
      <c r="J168" s="54"/>
      <c r="K168" s="54"/>
      <c r="L168" s="54"/>
      <c r="M168" s="54"/>
      <c r="N168" s="54"/>
      <c r="O168" s="54"/>
      <c r="P168" s="54"/>
      <c r="Q168" s="54"/>
      <c r="R168" s="54"/>
      <c r="S168" s="54"/>
      <c r="T168" s="54"/>
      <c r="U168" s="54"/>
    </row>
    <row r="169" spans="1:21" x14ac:dyDescent="0.2">
      <c r="A169" s="54"/>
      <c r="B169" s="54"/>
      <c r="D169" s="54"/>
      <c r="E169" s="54"/>
      <c r="F169" s="140"/>
      <c r="G169" s="140"/>
      <c r="H169" s="54"/>
      <c r="I169" s="54"/>
      <c r="J169" s="54"/>
      <c r="K169" s="54"/>
      <c r="L169" s="54"/>
      <c r="M169" s="54"/>
      <c r="N169" s="54"/>
      <c r="O169" s="54"/>
      <c r="P169" s="54"/>
      <c r="Q169" s="54"/>
      <c r="R169" s="54"/>
      <c r="S169" s="54"/>
      <c r="T169" s="54"/>
      <c r="U169" s="54"/>
    </row>
    <row r="170" spans="1:21" x14ac:dyDescent="0.2">
      <c r="A170" s="54"/>
      <c r="B170" s="54"/>
      <c r="D170" s="54"/>
      <c r="E170" s="54"/>
      <c r="F170" s="140"/>
      <c r="G170" s="140"/>
      <c r="H170" s="54"/>
      <c r="I170" s="54"/>
      <c r="J170" s="54"/>
      <c r="K170" s="54"/>
      <c r="L170" s="54"/>
      <c r="M170" s="54"/>
      <c r="N170" s="54"/>
      <c r="O170" s="54"/>
      <c r="P170" s="54"/>
      <c r="Q170" s="54"/>
      <c r="R170" s="54"/>
      <c r="S170" s="54"/>
      <c r="T170" s="54"/>
      <c r="U170" s="54"/>
    </row>
    <row r="171" spans="1:21" x14ac:dyDescent="0.2">
      <c r="A171" s="54"/>
      <c r="B171" s="54"/>
      <c r="D171" s="54"/>
      <c r="E171" s="54"/>
      <c r="F171" s="140"/>
      <c r="G171" s="140"/>
      <c r="H171" s="54"/>
      <c r="I171" s="54"/>
      <c r="J171" s="54"/>
      <c r="K171" s="54"/>
      <c r="L171" s="54"/>
      <c r="M171" s="54"/>
      <c r="N171" s="54"/>
      <c r="O171" s="54"/>
      <c r="P171" s="54"/>
      <c r="Q171" s="54"/>
      <c r="R171" s="54"/>
      <c r="S171" s="54"/>
      <c r="T171" s="54"/>
      <c r="U171" s="54"/>
    </row>
    <row r="172" spans="1:21" x14ac:dyDescent="0.2">
      <c r="A172" s="54"/>
      <c r="B172" s="54"/>
      <c r="D172" s="54"/>
      <c r="E172" s="54"/>
      <c r="F172" s="140"/>
      <c r="G172" s="140"/>
      <c r="H172" s="54"/>
      <c r="I172" s="54"/>
      <c r="J172" s="54"/>
      <c r="K172" s="54"/>
      <c r="L172" s="54"/>
      <c r="M172" s="54"/>
      <c r="N172" s="54"/>
      <c r="O172" s="54"/>
      <c r="P172" s="54"/>
      <c r="Q172" s="54"/>
      <c r="R172" s="54"/>
      <c r="S172" s="54"/>
      <c r="T172" s="54"/>
      <c r="U172" s="54"/>
    </row>
    <row r="173" spans="1:21" x14ac:dyDescent="0.2">
      <c r="A173" s="54"/>
      <c r="B173" s="54"/>
      <c r="D173" s="54"/>
      <c r="E173" s="54"/>
      <c r="F173" s="140"/>
      <c r="G173" s="140"/>
      <c r="H173" s="54"/>
      <c r="I173" s="54"/>
      <c r="J173" s="54"/>
      <c r="K173" s="54"/>
      <c r="L173" s="54"/>
      <c r="M173" s="54"/>
      <c r="N173" s="54"/>
      <c r="O173" s="54"/>
      <c r="P173" s="54"/>
      <c r="Q173" s="54"/>
      <c r="R173" s="54"/>
      <c r="S173" s="54"/>
      <c r="T173" s="54"/>
      <c r="U173" s="54"/>
    </row>
    <row r="174" spans="1:21" x14ac:dyDescent="0.2">
      <c r="A174" s="54"/>
      <c r="B174" s="54"/>
      <c r="D174" s="54"/>
      <c r="E174" s="54"/>
      <c r="F174" s="140"/>
      <c r="G174" s="140"/>
      <c r="H174" s="54"/>
      <c r="I174" s="54"/>
      <c r="J174" s="54"/>
      <c r="K174" s="54"/>
      <c r="L174" s="54"/>
      <c r="M174" s="54"/>
      <c r="N174" s="54"/>
      <c r="O174" s="54"/>
      <c r="P174" s="54"/>
      <c r="Q174" s="54"/>
      <c r="R174" s="54"/>
      <c r="S174" s="54"/>
      <c r="T174" s="54"/>
      <c r="U174" s="54"/>
    </row>
    <row r="175" spans="1:21" x14ac:dyDescent="0.2">
      <c r="A175" s="54"/>
      <c r="B175" s="54"/>
      <c r="D175" s="54"/>
      <c r="E175" s="54"/>
      <c r="F175" s="140"/>
      <c r="G175" s="140"/>
      <c r="H175" s="54"/>
      <c r="I175" s="54"/>
      <c r="J175" s="54"/>
      <c r="K175" s="54"/>
      <c r="L175" s="54"/>
      <c r="M175" s="54"/>
      <c r="N175" s="54"/>
      <c r="O175" s="54"/>
      <c r="P175" s="54"/>
      <c r="Q175" s="54"/>
      <c r="R175" s="54"/>
      <c r="S175" s="54"/>
      <c r="T175" s="54"/>
      <c r="U175" s="54"/>
    </row>
    <row r="176" spans="1:21" x14ac:dyDescent="0.2">
      <c r="A176" s="54"/>
      <c r="B176" s="54"/>
      <c r="D176" s="54"/>
      <c r="E176" s="54"/>
      <c r="F176" s="140"/>
      <c r="G176" s="140"/>
      <c r="H176" s="54"/>
      <c r="I176" s="54"/>
      <c r="J176" s="54"/>
      <c r="K176" s="54"/>
      <c r="L176" s="54"/>
      <c r="M176" s="54"/>
      <c r="N176" s="54"/>
      <c r="O176" s="54"/>
      <c r="P176" s="54"/>
      <c r="Q176" s="54"/>
      <c r="R176" s="54"/>
      <c r="S176" s="54"/>
      <c r="T176" s="54"/>
      <c r="U176" s="54"/>
    </row>
    <row r="177" spans="1:21" x14ac:dyDescent="0.2">
      <c r="A177" s="54"/>
      <c r="B177" s="54"/>
      <c r="D177" s="54"/>
      <c r="E177" s="54"/>
      <c r="F177" s="140"/>
      <c r="G177" s="140"/>
      <c r="H177" s="54"/>
      <c r="I177" s="54"/>
      <c r="J177" s="54"/>
      <c r="K177" s="54"/>
      <c r="L177" s="54"/>
      <c r="M177" s="54"/>
      <c r="N177" s="54"/>
      <c r="O177" s="54"/>
      <c r="P177" s="54"/>
      <c r="Q177" s="54"/>
      <c r="R177" s="54"/>
      <c r="S177" s="54"/>
      <c r="T177" s="54"/>
      <c r="U177" s="54"/>
    </row>
    <row r="178" spans="1:21" x14ac:dyDescent="0.2">
      <c r="A178" s="54"/>
      <c r="B178" s="54"/>
      <c r="D178" s="54"/>
      <c r="E178" s="54"/>
      <c r="F178" s="140"/>
      <c r="G178" s="140"/>
      <c r="H178" s="54"/>
      <c r="I178" s="54"/>
      <c r="J178" s="54"/>
      <c r="K178" s="54"/>
      <c r="L178" s="54"/>
      <c r="M178" s="54"/>
      <c r="N178" s="54"/>
      <c r="O178" s="54"/>
      <c r="P178" s="54"/>
      <c r="Q178" s="54"/>
      <c r="R178" s="54"/>
      <c r="S178" s="54"/>
      <c r="T178" s="54"/>
      <c r="U178" s="54"/>
    </row>
    <row r="179" spans="1:21" x14ac:dyDescent="0.2">
      <c r="A179" s="54"/>
      <c r="B179" s="54"/>
      <c r="D179" s="54"/>
      <c r="E179" s="54"/>
      <c r="F179" s="140"/>
      <c r="G179" s="140"/>
      <c r="H179" s="54"/>
      <c r="I179" s="54"/>
      <c r="J179" s="54"/>
      <c r="K179" s="54"/>
      <c r="L179" s="54"/>
      <c r="M179" s="54"/>
      <c r="N179" s="54"/>
      <c r="O179" s="54"/>
      <c r="P179" s="54"/>
      <c r="Q179" s="54"/>
      <c r="R179" s="54"/>
      <c r="S179" s="54"/>
      <c r="T179" s="54"/>
      <c r="U179" s="54"/>
    </row>
    <row r="180" spans="1:21" x14ac:dyDescent="0.2">
      <c r="A180" s="54"/>
      <c r="B180" s="54"/>
      <c r="D180" s="54"/>
      <c r="E180" s="54"/>
      <c r="F180" s="140"/>
      <c r="G180" s="140"/>
      <c r="H180" s="54"/>
      <c r="I180" s="54"/>
      <c r="J180" s="54"/>
      <c r="K180" s="54"/>
      <c r="L180" s="54"/>
      <c r="M180" s="54"/>
      <c r="N180" s="54"/>
      <c r="O180" s="54"/>
      <c r="P180" s="54"/>
      <c r="Q180" s="54"/>
      <c r="R180" s="54"/>
      <c r="S180" s="54"/>
      <c r="T180" s="54"/>
      <c r="U180" s="54"/>
    </row>
    <row r="181" spans="1:21" x14ac:dyDescent="0.2">
      <c r="A181" s="54"/>
      <c r="B181" s="54"/>
      <c r="D181" s="54"/>
      <c r="E181" s="54"/>
      <c r="F181" s="140"/>
      <c r="G181" s="140"/>
      <c r="H181" s="54"/>
      <c r="I181" s="54"/>
      <c r="J181" s="54"/>
      <c r="K181" s="54"/>
      <c r="L181" s="54"/>
      <c r="M181" s="54"/>
      <c r="N181" s="54"/>
      <c r="O181" s="54"/>
      <c r="P181" s="54"/>
      <c r="Q181" s="54"/>
      <c r="R181" s="54"/>
      <c r="S181" s="54"/>
      <c r="T181" s="54"/>
      <c r="U181" s="54"/>
    </row>
    <row r="182" spans="1:21" x14ac:dyDescent="0.2">
      <c r="A182" s="54"/>
      <c r="B182" s="54"/>
      <c r="D182" s="54"/>
      <c r="E182" s="54"/>
      <c r="F182" s="140"/>
      <c r="G182" s="140"/>
      <c r="H182" s="54"/>
      <c r="I182" s="54"/>
      <c r="J182" s="54"/>
      <c r="K182" s="54"/>
      <c r="L182" s="54"/>
      <c r="M182" s="54"/>
      <c r="N182" s="54"/>
      <c r="O182" s="54"/>
      <c r="P182" s="54"/>
      <c r="Q182" s="54"/>
      <c r="R182" s="54"/>
      <c r="S182" s="54"/>
      <c r="T182" s="54"/>
      <c r="U182" s="54"/>
    </row>
    <row r="183" spans="1:21" x14ac:dyDescent="0.2">
      <c r="A183" s="54"/>
      <c r="B183" s="54"/>
      <c r="D183" s="54"/>
      <c r="E183" s="54"/>
      <c r="F183" s="140"/>
      <c r="G183" s="140"/>
      <c r="H183" s="54"/>
      <c r="I183" s="54"/>
      <c r="J183" s="54"/>
      <c r="K183" s="54"/>
      <c r="L183" s="54"/>
      <c r="M183" s="54"/>
      <c r="N183" s="54"/>
      <c r="O183" s="54"/>
      <c r="P183" s="54"/>
      <c r="Q183" s="54"/>
      <c r="R183" s="54"/>
      <c r="S183" s="54"/>
      <c r="T183" s="54"/>
      <c r="U183" s="54"/>
    </row>
    <row r="184" spans="1:21" x14ac:dyDescent="0.2">
      <c r="A184" s="54"/>
      <c r="B184" s="54"/>
      <c r="D184" s="54"/>
      <c r="E184" s="54"/>
      <c r="F184" s="140"/>
      <c r="G184" s="140"/>
      <c r="H184" s="54"/>
      <c r="I184" s="54"/>
      <c r="J184" s="54"/>
      <c r="K184" s="54"/>
      <c r="L184" s="54"/>
      <c r="M184" s="54"/>
      <c r="N184" s="54"/>
      <c r="O184" s="54"/>
      <c r="P184" s="54"/>
      <c r="Q184" s="54"/>
      <c r="R184" s="54"/>
      <c r="S184" s="54"/>
      <c r="T184" s="54"/>
      <c r="U184" s="54"/>
    </row>
    <row r="185" spans="1:21" x14ac:dyDescent="0.2">
      <c r="A185" s="54"/>
      <c r="B185" s="54"/>
      <c r="D185" s="54"/>
      <c r="E185" s="54"/>
      <c r="F185" s="140"/>
      <c r="G185" s="140"/>
      <c r="H185" s="54"/>
      <c r="I185" s="54"/>
      <c r="J185" s="54"/>
      <c r="K185" s="54"/>
      <c r="L185" s="54"/>
      <c r="M185" s="54"/>
      <c r="N185" s="54"/>
      <c r="O185" s="54"/>
      <c r="P185" s="54"/>
      <c r="Q185" s="54"/>
      <c r="R185" s="54"/>
      <c r="S185" s="54"/>
      <c r="T185" s="54"/>
      <c r="U185" s="54"/>
    </row>
    <row r="186" spans="1:21" x14ac:dyDescent="0.2">
      <c r="A186" s="54"/>
      <c r="B186" s="54"/>
      <c r="D186" s="54"/>
      <c r="E186" s="54"/>
      <c r="F186" s="140"/>
      <c r="G186" s="140"/>
      <c r="H186" s="54"/>
      <c r="I186" s="54"/>
      <c r="J186" s="54"/>
      <c r="K186" s="54"/>
      <c r="L186" s="54"/>
      <c r="M186" s="54"/>
      <c r="N186" s="54"/>
      <c r="O186" s="54"/>
      <c r="P186" s="54"/>
      <c r="Q186" s="54"/>
      <c r="R186" s="54"/>
      <c r="S186" s="54"/>
      <c r="T186" s="54"/>
      <c r="U186" s="54"/>
    </row>
    <row r="187" spans="1:21" x14ac:dyDescent="0.2">
      <c r="A187" s="54"/>
      <c r="B187" s="54"/>
      <c r="D187" s="54"/>
      <c r="E187" s="54"/>
      <c r="F187" s="140"/>
      <c r="G187" s="140"/>
      <c r="H187" s="54"/>
      <c r="I187" s="54"/>
      <c r="J187" s="54"/>
      <c r="K187" s="54"/>
      <c r="L187" s="54"/>
      <c r="M187" s="54"/>
      <c r="N187" s="54"/>
      <c r="O187" s="54"/>
      <c r="P187" s="54"/>
      <c r="Q187" s="54"/>
      <c r="R187" s="54"/>
      <c r="S187" s="54"/>
      <c r="T187" s="54"/>
      <c r="U187" s="54"/>
    </row>
    <row r="188" spans="1:21" x14ac:dyDescent="0.2">
      <c r="A188" s="54"/>
      <c r="B188" s="54"/>
      <c r="D188" s="54"/>
      <c r="E188" s="54"/>
      <c r="F188" s="140"/>
      <c r="G188" s="140"/>
      <c r="H188" s="54"/>
      <c r="I188" s="54"/>
      <c r="J188" s="54"/>
      <c r="K188" s="54"/>
      <c r="L188" s="54"/>
      <c r="M188" s="54"/>
      <c r="N188" s="54"/>
      <c r="O188" s="54"/>
      <c r="P188" s="54"/>
      <c r="Q188" s="54"/>
      <c r="R188" s="54"/>
      <c r="S188" s="54"/>
      <c r="T188" s="54"/>
      <c r="U188" s="54"/>
    </row>
    <row r="189" spans="1:21" x14ac:dyDescent="0.2">
      <c r="A189" s="54"/>
      <c r="B189" s="54"/>
      <c r="D189" s="54"/>
      <c r="E189" s="54"/>
      <c r="F189" s="140"/>
      <c r="G189" s="140"/>
      <c r="H189" s="54"/>
      <c r="I189" s="54"/>
      <c r="J189" s="54"/>
      <c r="K189" s="54"/>
      <c r="L189" s="54"/>
      <c r="M189" s="54"/>
      <c r="N189" s="54"/>
      <c r="O189" s="54"/>
      <c r="P189" s="54"/>
      <c r="Q189" s="54"/>
      <c r="R189" s="54"/>
      <c r="S189" s="54"/>
      <c r="T189" s="54"/>
      <c r="U189" s="54"/>
    </row>
    <row r="190" spans="1:21" x14ac:dyDescent="0.2">
      <c r="A190" s="54"/>
      <c r="B190" s="54"/>
      <c r="D190" s="54"/>
      <c r="E190" s="54"/>
      <c r="F190" s="140"/>
      <c r="G190" s="140"/>
      <c r="H190" s="54"/>
      <c r="I190" s="54"/>
      <c r="J190" s="54"/>
      <c r="K190" s="54"/>
      <c r="L190" s="54"/>
      <c r="M190" s="54"/>
      <c r="N190" s="54"/>
      <c r="O190" s="54"/>
      <c r="P190" s="54"/>
      <c r="Q190" s="54"/>
      <c r="R190" s="54"/>
      <c r="S190" s="54"/>
      <c r="T190" s="54"/>
      <c r="U190" s="54"/>
    </row>
    <row r="191" spans="1:21" x14ac:dyDescent="0.2">
      <c r="A191" s="54"/>
      <c r="B191" s="54"/>
      <c r="D191" s="54"/>
      <c r="E191" s="54"/>
      <c r="F191" s="140"/>
      <c r="G191" s="140"/>
      <c r="H191" s="54"/>
      <c r="I191" s="54"/>
      <c r="J191" s="54"/>
      <c r="K191" s="54"/>
      <c r="L191" s="54"/>
      <c r="M191" s="54"/>
      <c r="N191" s="54"/>
      <c r="O191" s="54"/>
      <c r="P191" s="54"/>
      <c r="Q191" s="54"/>
      <c r="R191" s="54"/>
      <c r="S191" s="54"/>
      <c r="T191" s="54"/>
      <c r="U191" s="54"/>
    </row>
    <row r="192" spans="1:21" x14ac:dyDescent="0.2">
      <c r="A192" s="54"/>
      <c r="B192" s="54"/>
      <c r="D192" s="54"/>
      <c r="E192" s="54"/>
      <c r="F192" s="140"/>
      <c r="G192" s="140"/>
      <c r="H192" s="54"/>
      <c r="I192" s="54"/>
      <c r="J192" s="54"/>
      <c r="K192" s="54"/>
      <c r="L192" s="54"/>
      <c r="M192" s="54"/>
      <c r="N192" s="54"/>
      <c r="O192" s="54"/>
      <c r="P192" s="54"/>
      <c r="Q192" s="54"/>
      <c r="R192" s="54"/>
      <c r="S192" s="54"/>
      <c r="T192" s="54"/>
      <c r="U192" s="54"/>
    </row>
    <row r="193" spans="1:21" x14ac:dyDescent="0.2">
      <c r="A193" s="54"/>
      <c r="B193" s="54"/>
      <c r="D193" s="54"/>
      <c r="E193" s="54"/>
      <c r="F193" s="140"/>
      <c r="G193" s="140"/>
      <c r="H193" s="54"/>
      <c r="I193" s="54"/>
      <c r="J193" s="54"/>
      <c r="K193" s="54"/>
      <c r="L193" s="54"/>
      <c r="M193" s="54"/>
      <c r="N193" s="54"/>
      <c r="O193" s="54"/>
      <c r="P193" s="54"/>
      <c r="Q193" s="54"/>
      <c r="R193" s="54"/>
      <c r="S193" s="54"/>
      <c r="T193" s="54"/>
      <c r="U193" s="54"/>
    </row>
    <row r="194" spans="1:21" x14ac:dyDescent="0.2">
      <c r="A194" s="54"/>
      <c r="B194" s="54"/>
      <c r="D194" s="54"/>
      <c r="E194" s="54"/>
      <c r="F194" s="140"/>
      <c r="G194" s="140"/>
      <c r="H194" s="54"/>
      <c r="I194" s="54"/>
      <c r="J194" s="54"/>
      <c r="K194" s="54"/>
      <c r="L194" s="54"/>
      <c r="M194" s="54"/>
      <c r="N194" s="54"/>
      <c r="O194" s="54"/>
      <c r="P194" s="54"/>
      <c r="Q194" s="54"/>
      <c r="R194" s="54"/>
      <c r="S194" s="54"/>
      <c r="T194" s="54"/>
      <c r="U194" s="54"/>
    </row>
    <row r="195" spans="1:21" x14ac:dyDescent="0.2">
      <c r="A195" s="54"/>
      <c r="B195" s="54"/>
      <c r="D195" s="54"/>
      <c r="E195" s="54"/>
      <c r="F195" s="140"/>
      <c r="G195" s="140"/>
      <c r="H195" s="54"/>
      <c r="I195" s="54"/>
      <c r="J195" s="54"/>
      <c r="K195" s="54"/>
      <c r="L195" s="54"/>
      <c r="M195" s="54"/>
      <c r="N195" s="54"/>
      <c r="O195" s="54"/>
      <c r="P195" s="54"/>
      <c r="Q195" s="54"/>
      <c r="R195" s="54"/>
      <c r="S195" s="54"/>
      <c r="T195" s="54"/>
      <c r="U195" s="54"/>
    </row>
    <row r="196" spans="1:21" x14ac:dyDescent="0.2">
      <c r="A196" s="54"/>
      <c r="B196" s="54"/>
      <c r="D196" s="54"/>
      <c r="E196" s="54"/>
      <c r="F196" s="140"/>
      <c r="G196" s="140"/>
      <c r="H196" s="54"/>
      <c r="I196" s="54"/>
      <c r="J196" s="54"/>
      <c r="K196" s="54"/>
      <c r="L196" s="54"/>
      <c r="M196" s="54"/>
      <c r="N196" s="54"/>
      <c r="O196" s="54"/>
      <c r="P196" s="54"/>
      <c r="Q196" s="54"/>
      <c r="R196" s="54"/>
      <c r="S196" s="54"/>
      <c r="T196" s="54"/>
      <c r="U196" s="54"/>
    </row>
    <row r="197" spans="1:21" x14ac:dyDescent="0.2">
      <c r="A197" s="54"/>
      <c r="B197" s="54"/>
      <c r="D197" s="54"/>
      <c r="E197" s="54"/>
      <c r="F197" s="140"/>
      <c r="G197" s="140"/>
      <c r="H197" s="54"/>
      <c r="I197" s="54"/>
      <c r="J197" s="54"/>
      <c r="K197" s="54"/>
      <c r="L197" s="54"/>
      <c r="M197" s="54"/>
      <c r="N197" s="54"/>
      <c r="O197" s="54"/>
      <c r="P197" s="54"/>
      <c r="Q197" s="54"/>
      <c r="R197" s="54"/>
      <c r="S197" s="54"/>
      <c r="T197" s="54"/>
      <c r="U197" s="54"/>
    </row>
    <row r="198" spans="1:21" x14ac:dyDescent="0.2">
      <c r="A198" s="54"/>
      <c r="B198" s="54"/>
      <c r="D198" s="54"/>
      <c r="E198" s="54"/>
      <c r="F198" s="140"/>
      <c r="G198" s="140"/>
      <c r="H198" s="54"/>
      <c r="I198" s="54"/>
      <c r="J198" s="54"/>
      <c r="K198" s="54"/>
      <c r="L198" s="54"/>
      <c r="M198" s="54"/>
      <c r="N198" s="54"/>
      <c r="O198" s="54"/>
      <c r="P198" s="54"/>
      <c r="Q198" s="54"/>
      <c r="R198" s="54"/>
      <c r="S198" s="54"/>
      <c r="T198" s="54"/>
      <c r="U198" s="54"/>
    </row>
    <row r="199" spans="1:21" x14ac:dyDescent="0.2">
      <c r="A199" s="54"/>
      <c r="B199" s="54"/>
      <c r="D199" s="54"/>
      <c r="E199" s="54"/>
      <c r="F199" s="140"/>
      <c r="G199" s="140"/>
      <c r="H199" s="54"/>
      <c r="I199" s="54"/>
      <c r="J199" s="54"/>
      <c r="K199" s="54"/>
      <c r="L199" s="54"/>
      <c r="M199" s="54"/>
      <c r="N199" s="54"/>
      <c r="O199" s="54"/>
      <c r="P199" s="54"/>
      <c r="Q199" s="54"/>
      <c r="R199" s="54"/>
      <c r="S199" s="54"/>
      <c r="T199" s="54"/>
      <c r="U199" s="54"/>
    </row>
    <row r="200" spans="1:21" x14ac:dyDescent="0.2">
      <c r="A200" s="54"/>
      <c r="B200" s="54"/>
      <c r="D200" s="54"/>
      <c r="E200" s="54"/>
      <c r="F200" s="140"/>
      <c r="G200" s="140"/>
      <c r="H200" s="54"/>
      <c r="I200" s="54"/>
      <c r="J200" s="54"/>
      <c r="K200" s="54"/>
      <c r="L200" s="54"/>
      <c r="M200" s="54"/>
      <c r="N200" s="54"/>
      <c r="O200" s="54"/>
      <c r="P200" s="54"/>
      <c r="Q200" s="54"/>
      <c r="R200" s="54"/>
      <c r="S200" s="54"/>
      <c r="T200" s="54"/>
      <c r="U200" s="54"/>
    </row>
    <row r="201" spans="1:21" x14ac:dyDescent="0.2">
      <c r="A201" s="54"/>
      <c r="B201" s="54"/>
      <c r="D201" s="54"/>
      <c r="E201" s="54"/>
      <c r="F201" s="140"/>
      <c r="G201" s="140"/>
      <c r="H201" s="54"/>
      <c r="I201" s="54"/>
      <c r="J201" s="54"/>
      <c r="K201" s="54"/>
      <c r="L201" s="54"/>
      <c r="M201" s="54"/>
      <c r="N201" s="54"/>
      <c r="O201" s="54"/>
      <c r="P201" s="54"/>
      <c r="Q201" s="54"/>
      <c r="R201" s="54"/>
      <c r="S201" s="54"/>
      <c r="T201" s="54"/>
      <c r="U201" s="54"/>
    </row>
    <row r="202" spans="1:21" x14ac:dyDescent="0.2">
      <c r="A202" s="54"/>
      <c r="B202" s="54"/>
      <c r="D202" s="54"/>
      <c r="E202" s="54"/>
      <c r="F202" s="140"/>
      <c r="G202" s="140"/>
      <c r="H202" s="54"/>
      <c r="I202" s="54"/>
      <c r="J202" s="54"/>
      <c r="K202" s="54"/>
      <c r="L202" s="54"/>
      <c r="M202" s="54"/>
      <c r="N202" s="54"/>
      <c r="O202" s="54"/>
      <c r="P202" s="54"/>
      <c r="Q202" s="54"/>
      <c r="R202" s="54"/>
      <c r="S202" s="54"/>
      <c r="T202" s="54"/>
      <c r="U202" s="54"/>
    </row>
    <row r="203" spans="1:21" x14ac:dyDescent="0.2">
      <c r="A203" s="54"/>
      <c r="B203" s="54"/>
      <c r="D203" s="54"/>
      <c r="E203" s="54"/>
      <c r="F203" s="140"/>
      <c r="G203" s="140"/>
      <c r="H203" s="54"/>
      <c r="I203" s="54"/>
      <c r="J203" s="54"/>
      <c r="K203" s="54"/>
      <c r="L203" s="54"/>
      <c r="M203" s="54"/>
      <c r="N203" s="54"/>
      <c r="O203" s="54"/>
      <c r="P203" s="54"/>
      <c r="Q203" s="54"/>
      <c r="R203" s="54"/>
      <c r="S203" s="54"/>
      <c r="T203" s="54"/>
      <c r="U203" s="54"/>
    </row>
    <row r="204" spans="1:21" x14ac:dyDescent="0.2">
      <c r="A204" s="54"/>
      <c r="B204" s="54"/>
      <c r="D204" s="54"/>
      <c r="E204" s="54"/>
      <c r="F204" s="140"/>
      <c r="G204" s="140"/>
      <c r="H204" s="54"/>
      <c r="I204" s="54"/>
      <c r="J204" s="54"/>
      <c r="K204" s="54"/>
      <c r="L204" s="54"/>
      <c r="M204" s="54"/>
      <c r="N204" s="54"/>
      <c r="O204" s="54"/>
      <c r="P204" s="54"/>
      <c r="Q204" s="54"/>
      <c r="R204" s="54"/>
      <c r="S204" s="54"/>
      <c r="T204" s="54"/>
      <c r="U204" s="54"/>
    </row>
    <row r="205" spans="1:21" x14ac:dyDescent="0.2">
      <c r="A205" s="54"/>
      <c r="B205" s="54"/>
      <c r="D205" s="54"/>
      <c r="E205" s="54"/>
      <c r="F205" s="140"/>
      <c r="G205" s="140"/>
      <c r="H205" s="54"/>
      <c r="I205" s="54"/>
      <c r="J205" s="54"/>
      <c r="K205" s="54"/>
      <c r="L205" s="54"/>
      <c r="M205" s="54"/>
      <c r="N205" s="54"/>
      <c r="O205" s="54"/>
      <c r="P205" s="54"/>
      <c r="Q205" s="54"/>
      <c r="R205" s="54"/>
      <c r="S205" s="54"/>
      <c r="T205" s="54"/>
      <c r="U205" s="54"/>
    </row>
    <row r="206" spans="1:21" x14ac:dyDescent="0.2">
      <c r="A206" s="54"/>
      <c r="B206" s="54"/>
      <c r="D206" s="54"/>
      <c r="E206" s="54"/>
      <c r="F206" s="140"/>
      <c r="G206" s="140"/>
      <c r="H206" s="54"/>
      <c r="I206" s="54"/>
      <c r="J206" s="54"/>
      <c r="K206" s="54"/>
      <c r="L206" s="54"/>
      <c r="M206" s="54"/>
      <c r="N206" s="54"/>
      <c r="O206" s="54"/>
      <c r="P206" s="54"/>
      <c r="Q206" s="54"/>
      <c r="R206" s="54"/>
      <c r="S206" s="54"/>
      <c r="T206" s="54"/>
      <c r="U206" s="54"/>
    </row>
    <row r="207" spans="1:21" x14ac:dyDescent="0.2">
      <c r="A207" s="54"/>
      <c r="B207" s="54"/>
      <c r="D207" s="54"/>
      <c r="E207" s="54"/>
      <c r="F207" s="140"/>
      <c r="G207" s="140"/>
      <c r="H207" s="54"/>
      <c r="I207" s="54"/>
      <c r="J207" s="54"/>
      <c r="K207" s="54"/>
      <c r="L207" s="54"/>
      <c r="M207" s="54"/>
      <c r="N207" s="54"/>
      <c r="O207" s="54"/>
      <c r="P207" s="54"/>
      <c r="Q207" s="54"/>
      <c r="R207" s="54"/>
      <c r="S207" s="54"/>
      <c r="T207" s="54"/>
      <c r="U207" s="54"/>
    </row>
    <row r="208" spans="1:21" x14ac:dyDescent="0.2">
      <c r="A208" s="54"/>
      <c r="B208" s="54"/>
      <c r="D208" s="54"/>
      <c r="E208" s="54"/>
      <c r="F208" s="140"/>
      <c r="G208" s="140"/>
      <c r="H208" s="54"/>
      <c r="I208" s="54"/>
      <c r="J208" s="54"/>
      <c r="K208" s="54"/>
      <c r="L208" s="54"/>
      <c r="M208" s="54"/>
      <c r="N208" s="54"/>
      <c r="O208" s="54"/>
      <c r="P208" s="54"/>
      <c r="Q208" s="54"/>
      <c r="R208" s="54"/>
      <c r="S208" s="54"/>
      <c r="T208" s="54"/>
      <c r="U208" s="54"/>
    </row>
    <row r="209" spans="1:21" x14ac:dyDescent="0.2">
      <c r="A209" s="54"/>
      <c r="B209" s="54"/>
      <c r="D209" s="54"/>
      <c r="E209" s="54"/>
      <c r="F209" s="140"/>
      <c r="G209" s="140"/>
      <c r="H209" s="54"/>
      <c r="I209" s="54"/>
      <c r="J209" s="54"/>
      <c r="K209" s="54"/>
      <c r="L209" s="54"/>
      <c r="M209" s="54"/>
      <c r="N209" s="54"/>
      <c r="O209" s="54"/>
      <c r="P209" s="54"/>
      <c r="Q209" s="54"/>
      <c r="R209" s="54"/>
      <c r="S209" s="54"/>
      <c r="T209" s="54"/>
      <c r="U209" s="54"/>
    </row>
    <row r="210" spans="1:21" x14ac:dyDescent="0.2">
      <c r="A210" s="54"/>
      <c r="B210" s="54"/>
      <c r="D210" s="54"/>
      <c r="E210" s="54"/>
      <c r="F210" s="140"/>
      <c r="G210" s="140"/>
      <c r="H210" s="54"/>
      <c r="I210" s="54"/>
      <c r="J210" s="54"/>
      <c r="K210" s="54"/>
      <c r="L210" s="54"/>
      <c r="M210" s="54"/>
      <c r="N210" s="54"/>
      <c r="O210" s="54"/>
      <c r="P210" s="54"/>
      <c r="Q210" s="54"/>
      <c r="R210" s="54"/>
      <c r="S210" s="54"/>
      <c r="T210" s="54"/>
      <c r="U210" s="54"/>
    </row>
    <row r="211" spans="1:21" x14ac:dyDescent="0.2">
      <c r="A211" s="54"/>
      <c r="B211" s="54"/>
      <c r="D211" s="54"/>
      <c r="E211" s="54"/>
      <c r="F211" s="140"/>
      <c r="G211" s="140"/>
      <c r="H211" s="54"/>
      <c r="I211" s="54"/>
      <c r="J211" s="54"/>
      <c r="K211" s="54"/>
      <c r="L211" s="54"/>
      <c r="M211" s="54"/>
      <c r="N211" s="54"/>
      <c r="O211" s="54"/>
      <c r="P211" s="54"/>
      <c r="Q211" s="54"/>
      <c r="R211" s="54"/>
      <c r="S211" s="54"/>
      <c r="T211" s="54"/>
      <c r="U211" s="54"/>
    </row>
    <row r="212" spans="1:21" x14ac:dyDescent="0.2">
      <c r="A212" s="54"/>
      <c r="B212" s="54"/>
      <c r="D212" s="54"/>
      <c r="E212" s="54"/>
      <c r="F212" s="140"/>
      <c r="G212" s="140"/>
      <c r="H212" s="54"/>
      <c r="I212" s="54"/>
      <c r="J212" s="54"/>
      <c r="K212" s="54"/>
      <c r="L212" s="54"/>
      <c r="M212" s="54"/>
      <c r="N212" s="54"/>
      <c r="O212" s="54"/>
      <c r="P212" s="54"/>
      <c r="Q212" s="54"/>
      <c r="R212" s="54"/>
      <c r="S212" s="54"/>
      <c r="T212" s="54"/>
      <c r="U212" s="54"/>
    </row>
    <row r="213" spans="1:21" x14ac:dyDescent="0.2">
      <c r="A213" s="54"/>
      <c r="B213" s="54"/>
      <c r="D213" s="54"/>
      <c r="E213" s="54"/>
      <c r="F213" s="140"/>
      <c r="G213" s="140"/>
      <c r="H213" s="54"/>
      <c r="I213" s="54"/>
      <c r="J213" s="54"/>
      <c r="K213" s="54"/>
      <c r="L213" s="54"/>
      <c r="M213" s="54"/>
      <c r="N213" s="54"/>
      <c r="O213" s="54"/>
      <c r="P213" s="54"/>
      <c r="Q213" s="54"/>
      <c r="R213" s="54"/>
      <c r="S213" s="54"/>
      <c r="T213" s="54"/>
      <c r="U213" s="54"/>
    </row>
    <row r="214" spans="1:21" x14ac:dyDescent="0.2">
      <c r="A214" s="54"/>
      <c r="B214" s="54"/>
      <c r="D214" s="54"/>
      <c r="E214" s="54"/>
      <c r="F214" s="140"/>
      <c r="G214" s="140"/>
      <c r="H214" s="54"/>
      <c r="I214" s="54"/>
      <c r="J214" s="54"/>
      <c r="K214" s="54"/>
      <c r="L214" s="54"/>
      <c r="M214" s="54"/>
      <c r="N214" s="54"/>
      <c r="O214" s="54"/>
      <c r="P214" s="54"/>
      <c r="Q214" s="54"/>
      <c r="R214" s="54"/>
      <c r="S214" s="54"/>
      <c r="T214" s="54"/>
      <c r="U214" s="54"/>
    </row>
    <row r="215" spans="1:21" x14ac:dyDescent="0.2">
      <c r="A215" s="54"/>
      <c r="B215" s="54"/>
      <c r="D215" s="54"/>
      <c r="E215" s="54"/>
      <c r="F215" s="140"/>
      <c r="G215" s="140"/>
      <c r="H215" s="54"/>
      <c r="I215" s="54"/>
      <c r="J215" s="54"/>
      <c r="K215" s="54"/>
      <c r="L215" s="54"/>
      <c r="M215" s="54"/>
      <c r="N215" s="54"/>
      <c r="O215" s="54"/>
      <c r="P215" s="54"/>
      <c r="Q215" s="54"/>
      <c r="R215" s="54"/>
      <c r="S215" s="54"/>
      <c r="T215" s="54"/>
      <c r="U215" s="54"/>
    </row>
    <row r="216" spans="1:21" x14ac:dyDescent="0.2">
      <c r="A216" s="54"/>
      <c r="B216" s="54"/>
      <c r="D216" s="54"/>
      <c r="E216" s="54"/>
      <c r="F216" s="140"/>
      <c r="G216" s="140"/>
      <c r="H216" s="54"/>
      <c r="I216" s="54"/>
      <c r="J216" s="54"/>
      <c r="K216" s="54"/>
      <c r="L216" s="54"/>
      <c r="M216" s="54"/>
      <c r="N216" s="54"/>
      <c r="O216" s="54"/>
      <c r="P216" s="54"/>
      <c r="Q216" s="54"/>
      <c r="R216" s="54"/>
      <c r="S216" s="54"/>
      <c r="T216" s="54"/>
      <c r="U216" s="54"/>
    </row>
    <row r="217" spans="1:21" x14ac:dyDescent="0.2">
      <c r="A217" s="54"/>
      <c r="B217" s="54"/>
      <c r="D217" s="54"/>
      <c r="E217" s="54"/>
      <c r="F217" s="140"/>
      <c r="G217" s="140"/>
      <c r="H217" s="54"/>
      <c r="I217" s="54"/>
      <c r="J217" s="54"/>
      <c r="K217" s="54"/>
      <c r="L217" s="54"/>
      <c r="M217" s="54"/>
      <c r="N217" s="54"/>
      <c r="O217" s="54"/>
      <c r="P217" s="54"/>
      <c r="Q217" s="54"/>
      <c r="R217" s="54"/>
      <c r="S217" s="54"/>
      <c r="T217" s="54"/>
      <c r="U217" s="54"/>
    </row>
    <row r="218" spans="1:21" x14ac:dyDescent="0.2">
      <c r="A218" s="54"/>
      <c r="B218" s="54"/>
      <c r="D218" s="54"/>
      <c r="E218" s="54"/>
      <c r="F218" s="140"/>
      <c r="G218" s="140"/>
      <c r="H218" s="54"/>
      <c r="I218" s="54"/>
      <c r="J218" s="54"/>
      <c r="K218" s="54"/>
      <c r="L218" s="54"/>
      <c r="M218" s="54"/>
      <c r="N218" s="54"/>
      <c r="O218" s="54"/>
      <c r="P218" s="54"/>
      <c r="Q218" s="54"/>
      <c r="R218" s="54"/>
      <c r="S218" s="54"/>
      <c r="T218" s="54"/>
      <c r="U218" s="54"/>
    </row>
    <row r="219" spans="1:21" x14ac:dyDescent="0.2">
      <c r="A219" s="54"/>
      <c r="B219" s="54"/>
      <c r="D219" s="54"/>
      <c r="E219" s="54"/>
      <c r="F219" s="140"/>
      <c r="G219" s="140"/>
      <c r="H219" s="54"/>
      <c r="I219" s="54"/>
      <c r="J219" s="54"/>
      <c r="K219" s="54"/>
      <c r="L219" s="54"/>
      <c r="M219" s="54"/>
      <c r="N219" s="54"/>
      <c r="O219" s="54"/>
      <c r="P219" s="54"/>
      <c r="Q219" s="54"/>
      <c r="R219" s="54"/>
      <c r="S219" s="54"/>
      <c r="T219" s="54"/>
      <c r="U219" s="54"/>
    </row>
    <row r="220" spans="1:21" x14ac:dyDescent="0.2">
      <c r="A220" s="54"/>
      <c r="B220" s="54"/>
      <c r="D220" s="54"/>
      <c r="E220" s="54"/>
      <c r="F220" s="140"/>
      <c r="G220" s="140"/>
      <c r="H220" s="54"/>
      <c r="I220" s="54"/>
      <c r="J220" s="54"/>
      <c r="K220" s="54"/>
      <c r="L220" s="54"/>
      <c r="M220" s="54"/>
      <c r="N220" s="54"/>
      <c r="O220" s="54"/>
      <c r="P220" s="54"/>
      <c r="Q220" s="54"/>
      <c r="R220" s="54"/>
      <c r="S220" s="54"/>
      <c r="T220" s="54"/>
      <c r="U220" s="54"/>
    </row>
    <row r="221" spans="1:21" x14ac:dyDescent="0.2">
      <c r="A221" s="54"/>
      <c r="B221" s="54"/>
      <c r="D221" s="54"/>
      <c r="E221" s="54"/>
      <c r="F221" s="140"/>
      <c r="G221" s="140"/>
      <c r="H221" s="54"/>
      <c r="I221" s="54"/>
      <c r="J221" s="54"/>
      <c r="K221" s="54"/>
      <c r="L221" s="54"/>
      <c r="M221" s="54"/>
      <c r="N221" s="54"/>
      <c r="O221" s="54"/>
      <c r="P221" s="54"/>
      <c r="Q221" s="54"/>
      <c r="R221" s="54"/>
      <c r="S221" s="54"/>
      <c r="T221" s="54"/>
      <c r="U221" s="54"/>
    </row>
    <row r="222" spans="1:21" x14ac:dyDescent="0.2">
      <c r="A222" s="54"/>
      <c r="B222" s="54"/>
      <c r="D222" s="54"/>
      <c r="E222" s="54"/>
      <c r="F222" s="140"/>
      <c r="G222" s="140"/>
      <c r="H222" s="54"/>
      <c r="I222" s="54"/>
      <c r="J222" s="54"/>
      <c r="K222" s="54"/>
      <c r="L222" s="54"/>
      <c r="M222" s="54"/>
      <c r="N222" s="54"/>
      <c r="O222" s="54"/>
      <c r="P222" s="54"/>
      <c r="Q222" s="54"/>
      <c r="R222" s="54"/>
      <c r="S222" s="54"/>
      <c r="T222" s="54"/>
      <c r="U222" s="54"/>
    </row>
    <row r="223" spans="1:21" x14ac:dyDescent="0.2">
      <c r="A223" s="54"/>
      <c r="B223" s="54"/>
      <c r="D223" s="54"/>
      <c r="E223" s="54"/>
      <c r="F223" s="140"/>
      <c r="G223" s="140"/>
      <c r="H223" s="54"/>
      <c r="I223" s="54"/>
      <c r="J223" s="54"/>
      <c r="K223" s="54"/>
      <c r="L223" s="54"/>
      <c r="M223" s="54"/>
      <c r="N223" s="54"/>
      <c r="O223" s="54"/>
      <c r="P223" s="54"/>
      <c r="Q223" s="54"/>
      <c r="R223" s="54"/>
      <c r="S223" s="54"/>
      <c r="T223" s="54"/>
      <c r="U223" s="54"/>
    </row>
    <row r="224" spans="1:21" x14ac:dyDescent="0.2">
      <c r="A224" s="54"/>
      <c r="B224" s="54"/>
      <c r="D224" s="54"/>
      <c r="E224" s="54"/>
      <c r="F224" s="140"/>
      <c r="G224" s="140"/>
      <c r="H224" s="54"/>
      <c r="I224" s="54"/>
      <c r="J224" s="54"/>
      <c r="K224" s="54"/>
      <c r="L224" s="54"/>
      <c r="M224" s="54"/>
      <c r="N224" s="54"/>
      <c r="O224" s="54"/>
      <c r="P224" s="54"/>
      <c r="Q224" s="54"/>
      <c r="R224" s="54"/>
      <c r="S224" s="54"/>
      <c r="T224" s="54"/>
      <c r="U224" s="54"/>
    </row>
    <row r="225" spans="1:21" x14ac:dyDescent="0.2">
      <c r="A225" s="54"/>
      <c r="B225" s="54"/>
      <c r="D225" s="54"/>
      <c r="E225" s="54"/>
      <c r="F225" s="140"/>
      <c r="G225" s="140"/>
      <c r="H225" s="54"/>
      <c r="I225" s="54"/>
      <c r="J225" s="54"/>
      <c r="K225" s="54"/>
      <c r="L225" s="54"/>
      <c r="M225" s="54"/>
      <c r="N225" s="54"/>
      <c r="O225" s="54"/>
      <c r="P225" s="54"/>
      <c r="Q225" s="54"/>
      <c r="R225" s="54"/>
      <c r="S225" s="54"/>
      <c r="T225" s="54"/>
      <c r="U225" s="54"/>
    </row>
    <row r="226" spans="1:21" x14ac:dyDescent="0.2">
      <c r="A226" s="54"/>
      <c r="B226" s="54"/>
      <c r="D226" s="54"/>
      <c r="E226" s="54"/>
      <c r="F226" s="140"/>
      <c r="G226" s="140"/>
      <c r="H226" s="54"/>
      <c r="I226" s="54"/>
      <c r="J226" s="54"/>
      <c r="K226" s="54"/>
      <c r="L226" s="54"/>
      <c r="M226" s="54"/>
      <c r="N226" s="54"/>
      <c r="O226" s="54"/>
      <c r="P226" s="54"/>
      <c r="Q226" s="54"/>
      <c r="R226" s="54"/>
      <c r="S226" s="54"/>
      <c r="T226" s="54"/>
      <c r="U226" s="54"/>
    </row>
    <row r="227" spans="1:21" x14ac:dyDescent="0.2">
      <c r="A227" s="54"/>
      <c r="B227" s="54"/>
      <c r="D227" s="54"/>
      <c r="E227" s="54"/>
      <c r="F227" s="140"/>
      <c r="G227" s="140"/>
      <c r="H227" s="54"/>
      <c r="I227" s="54"/>
      <c r="J227" s="54"/>
      <c r="K227" s="54"/>
      <c r="L227" s="54"/>
      <c r="M227" s="54"/>
      <c r="N227" s="54"/>
      <c r="O227" s="54"/>
      <c r="P227" s="54"/>
      <c r="Q227" s="54"/>
      <c r="R227" s="54"/>
      <c r="S227" s="54"/>
      <c r="T227" s="54"/>
      <c r="U227" s="54"/>
    </row>
    <row r="228" spans="1:21" x14ac:dyDescent="0.2">
      <c r="A228" s="54"/>
      <c r="B228" s="54"/>
      <c r="D228" s="54"/>
      <c r="E228" s="54"/>
      <c r="F228" s="140"/>
      <c r="G228" s="140"/>
      <c r="H228" s="54"/>
      <c r="I228" s="54"/>
      <c r="J228" s="54"/>
      <c r="K228" s="54"/>
      <c r="L228" s="54"/>
      <c r="M228" s="54"/>
      <c r="N228" s="54"/>
      <c r="O228" s="54"/>
      <c r="P228" s="54"/>
      <c r="Q228" s="54"/>
      <c r="R228" s="54"/>
      <c r="S228" s="54"/>
      <c r="T228" s="54"/>
      <c r="U228" s="54"/>
    </row>
    <row r="229" spans="1:21" x14ac:dyDescent="0.2">
      <c r="A229" s="54"/>
      <c r="B229" s="54"/>
      <c r="D229" s="54"/>
      <c r="E229" s="54"/>
      <c r="F229" s="140"/>
      <c r="G229" s="140"/>
      <c r="H229" s="54"/>
      <c r="I229" s="54"/>
      <c r="J229" s="54"/>
      <c r="K229" s="54"/>
      <c r="L229" s="54"/>
      <c r="M229" s="54"/>
      <c r="N229" s="54"/>
      <c r="O229" s="54"/>
      <c r="P229" s="54"/>
      <c r="Q229" s="54"/>
      <c r="R229" s="54"/>
      <c r="S229" s="54"/>
      <c r="T229" s="54"/>
      <c r="U229" s="54"/>
    </row>
    <row r="230" spans="1:21" x14ac:dyDescent="0.2">
      <c r="A230" s="54"/>
      <c r="B230" s="54"/>
      <c r="D230" s="54"/>
      <c r="E230" s="54"/>
      <c r="F230" s="140"/>
      <c r="G230" s="140"/>
      <c r="H230" s="54"/>
      <c r="I230" s="54"/>
      <c r="J230" s="54"/>
      <c r="K230" s="54"/>
      <c r="L230" s="54"/>
      <c r="M230" s="54"/>
      <c r="N230" s="54"/>
      <c r="O230" s="54"/>
      <c r="P230" s="54"/>
      <c r="Q230" s="54"/>
      <c r="R230" s="54"/>
      <c r="S230" s="54"/>
      <c r="T230" s="54"/>
      <c r="U230" s="54"/>
    </row>
    <row r="231" spans="1:21" x14ac:dyDescent="0.2">
      <c r="A231" s="54"/>
      <c r="B231" s="54"/>
      <c r="D231" s="54"/>
      <c r="E231" s="54"/>
      <c r="F231" s="140"/>
      <c r="G231" s="140"/>
      <c r="H231" s="54"/>
      <c r="I231" s="54"/>
      <c r="J231" s="54"/>
      <c r="K231" s="54"/>
      <c r="L231" s="54"/>
      <c r="M231" s="54"/>
      <c r="N231" s="54"/>
      <c r="O231" s="54"/>
      <c r="P231" s="54"/>
      <c r="Q231" s="54"/>
      <c r="R231" s="54"/>
      <c r="S231" s="54"/>
      <c r="T231" s="54"/>
      <c r="U231" s="54"/>
    </row>
    <row r="232" spans="1:21" x14ac:dyDescent="0.2">
      <c r="A232" s="54"/>
      <c r="B232" s="54"/>
      <c r="D232" s="54"/>
      <c r="E232" s="54"/>
      <c r="F232" s="140"/>
      <c r="G232" s="140"/>
      <c r="H232" s="54"/>
      <c r="I232" s="54"/>
      <c r="J232" s="54"/>
      <c r="K232" s="54"/>
      <c r="L232" s="54"/>
      <c r="M232" s="54"/>
      <c r="N232" s="54"/>
      <c r="O232" s="54"/>
      <c r="P232" s="54"/>
      <c r="Q232" s="54"/>
      <c r="R232" s="54"/>
      <c r="S232" s="54"/>
      <c r="T232" s="54"/>
      <c r="U232" s="54"/>
    </row>
    <row r="233" spans="1:21" x14ac:dyDescent="0.2">
      <c r="A233" s="54"/>
      <c r="B233" s="54"/>
      <c r="D233" s="54"/>
      <c r="E233" s="54"/>
      <c r="F233" s="140"/>
      <c r="G233" s="140"/>
      <c r="H233" s="54"/>
      <c r="I233" s="54"/>
      <c r="J233" s="54"/>
      <c r="K233" s="54"/>
      <c r="L233" s="54"/>
      <c r="M233" s="54"/>
      <c r="N233" s="54"/>
      <c r="O233" s="54"/>
      <c r="P233" s="54"/>
      <c r="Q233" s="54"/>
      <c r="R233" s="54"/>
      <c r="S233" s="54"/>
      <c r="T233" s="54"/>
      <c r="U233" s="54"/>
    </row>
    <row r="234" spans="1:21" x14ac:dyDescent="0.2">
      <c r="A234" s="54"/>
      <c r="B234" s="54"/>
      <c r="D234" s="54"/>
      <c r="E234" s="54"/>
      <c r="F234" s="140"/>
      <c r="G234" s="140"/>
      <c r="H234" s="54"/>
      <c r="I234" s="54"/>
      <c r="J234" s="54"/>
      <c r="K234" s="54"/>
      <c r="L234" s="54"/>
      <c r="M234" s="54"/>
      <c r="N234" s="54"/>
      <c r="O234" s="54"/>
      <c r="P234" s="54"/>
      <c r="Q234" s="54"/>
      <c r="R234" s="54"/>
      <c r="S234" s="54"/>
      <c r="T234" s="54"/>
      <c r="U234" s="54"/>
    </row>
    <row r="235" spans="1:21" x14ac:dyDescent="0.2">
      <c r="A235" s="54"/>
      <c r="B235" s="54"/>
      <c r="D235" s="54"/>
      <c r="E235" s="54"/>
      <c r="F235" s="140"/>
      <c r="G235" s="140"/>
      <c r="H235" s="54"/>
      <c r="I235" s="54"/>
      <c r="J235" s="54"/>
      <c r="K235" s="54"/>
      <c r="L235" s="54"/>
      <c r="M235" s="54"/>
      <c r="N235" s="54"/>
      <c r="O235" s="54"/>
      <c r="P235" s="54"/>
      <c r="Q235" s="54"/>
      <c r="R235" s="54"/>
      <c r="S235" s="54"/>
      <c r="T235" s="54"/>
      <c r="U235" s="54"/>
    </row>
    <row r="236" spans="1:21" x14ac:dyDescent="0.2">
      <c r="A236" s="54"/>
      <c r="B236" s="54"/>
      <c r="D236" s="54"/>
      <c r="E236" s="54"/>
      <c r="F236" s="140"/>
      <c r="G236" s="140"/>
      <c r="H236" s="54"/>
      <c r="I236" s="54"/>
      <c r="J236" s="54"/>
      <c r="K236" s="54"/>
      <c r="L236" s="54"/>
      <c r="M236" s="54"/>
      <c r="N236" s="54"/>
      <c r="O236" s="54"/>
      <c r="P236" s="54"/>
      <c r="Q236" s="54"/>
      <c r="R236" s="54"/>
      <c r="S236" s="54"/>
      <c r="T236" s="54"/>
      <c r="U236" s="54"/>
    </row>
    <row r="237" spans="1:21" x14ac:dyDescent="0.2">
      <c r="A237" s="54"/>
      <c r="B237" s="54"/>
      <c r="D237" s="54"/>
      <c r="E237" s="54"/>
      <c r="F237" s="140"/>
      <c r="G237" s="140"/>
      <c r="H237" s="54"/>
      <c r="I237" s="54"/>
      <c r="J237" s="54"/>
      <c r="K237" s="54"/>
      <c r="L237" s="54"/>
      <c r="M237" s="54"/>
      <c r="N237" s="54"/>
      <c r="O237" s="54"/>
      <c r="P237" s="54"/>
      <c r="Q237" s="54"/>
      <c r="R237" s="54"/>
      <c r="S237" s="54"/>
      <c r="T237" s="54"/>
      <c r="U237" s="54"/>
    </row>
    <row r="238" spans="1:21" x14ac:dyDescent="0.2">
      <c r="A238" s="54"/>
      <c r="B238" s="54"/>
      <c r="D238" s="54"/>
      <c r="E238" s="54"/>
      <c r="F238" s="140"/>
      <c r="G238" s="140"/>
      <c r="H238" s="54"/>
      <c r="I238" s="54"/>
      <c r="J238" s="54"/>
      <c r="K238" s="54"/>
      <c r="L238" s="54"/>
      <c r="M238" s="54"/>
      <c r="N238" s="54"/>
      <c r="O238" s="54"/>
      <c r="P238" s="54"/>
      <c r="Q238" s="54"/>
      <c r="R238" s="54"/>
      <c r="S238" s="54"/>
      <c r="T238" s="54"/>
      <c r="U238" s="54"/>
    </row>
    <row r="239" spans="1:21" x14ac:dyDescent="0.2">
      <c r="A239" s="54"/>
      <c r="B239" s="54"/>
      <c r="D239" s="54"/>
      <c r="E239" s="54"/>
      <c r="F239" s="140"/>
      <c r="G239" s="140"/>
      <c r="H239" s="54"/>
      <c r="I239" s="54"/>
      <c r="J239" s="54"/>
      <c r="K239" s="54"/>
      <c r="L239" s="54"/>
      <c r="M239" s="54"/>
      <c r="N239" s="54"/>
      <c r="O239" s="54"/>
      <c r="P239" s="54"/>
      <c r="Q239" s="54"/>
      <c r="R239" s="54"/>
      <c r="S239" s="54"/>
      <c r="T239" s="54"/>
      <c r="U239" s="54"/>
    </row>
    <row r="240" spans="1:21" x14ac:dyDescent="0.2">
      <c r="A240" s="54"/>
      <c r="B240" s="54"/>
      <c r="D240" s="54"/>
      <c r="E240" s="54"/>
      <c r="F240" s="140"/>
      <c r="G240" s="140"/>
      <c r="H240" s="54"/>
      <c r="I240" s="54"/>
      <c r="J240" s="54"/>
      <c r="K240" s="54"/>
      <c r="L240" s="54"/>
      <c r="M240" s="54"/>
      <c r="N240" s="54"/>
      <c r="O240" s="54"/>
      <c r="P240" s="54"/>
      <c r="Q240" s="54"/>
      <c r="R240" s="54"/>
      <c r="S240" s="54"/>
      <c r="T240" s="54"/>
      <c r="U240" s="54"/>
    </row>
    <row r="241" spans="1:21" x14ac:dyDescent="0.2">
      <c r="A241" s="54"/>
      <c r="B241" s="54"/>
      <c r="D241" s="54"/>
      <c r="E241" s="54"/>
      <c r="F241" s="140"/>
      <c r="G241" s="140"/>
      <c r="H241" s="54"/>
      <c r="I241" s="54"/>
      <c r="J241" s="54"/>
      <c r="K241" s="54"/>
      <c r="L241" s="54"/>
      <c r="M241" s="54"/>
      <c r="N241" s="54"/>
      <c r="O241" s="54"/>
      <c r="P241" s="54"/>
      <c r="Q241" s="54"/>
      <c r="R241" s="54"/>
      <c r="S241" s="54"/>
      <c r="T241" s="54"/>
      <c r="U241" s="54"/>
    </row>
    <row r="242" spans="1:21" x14ac:dyDescent="0.2">
      <c r="A242" s="54"/>
      <c r="B242" s="54"/>
      <c r="D242" s="54"/>
      <c r="E242" s="54"/>
      <c r="F242" s="140"/>
      <c r="G242" s="140"/>
      <c r="H242" s="54"/>
      <c r="I242" s="54"/>
      <c r="J242" s="54"/>
      <c r="K242" s="54"/>
      <c r="L242" s="54"/>
      <c r="M242" s="54"/>
      <c r="N242" s="54"/>
      <c r="O242" s="54"/>
      <c r="P242" s="54"/>
      <c r="Q242" s="54"/>
      <c r="R242" s="54"/>
      <c r="S242" s="54"/>
      <c r="T242" s="54"/>
      <c r="U242" s="54"/>
    </row>
    <row r="243" spans="1:21" x14ac:dyDescent="0.2">
      <c r="A243" s="54"/>
      <c r="B243" s="54"/>
      <c r="D243" s="54"/>
      <c r="E243" s="54"/>
      <c r="F243" s="140"/>
      <c r="G243" s="140"/>
      <c r="H243" s="54"/>
      <c r="I243" s="54"/>
      <c r="J243" s="54"/>
      <c r="K243" s="54"/>
      <c r="L243" s="54"/>
      <c r="M243" s="54"/>
      <c r="N243" s="54"/>
      <c r="O243" s="54"/>
      <c r="P243" s="54"/>
      <c r="Q243" s="54"/>
      <c r="R243" s="54"/>
      <c r="S243" s="54"/>
      <c r="T243" s="54"/>
      <c r="U243" s="54"/>
    </row>
    <row r="244" spans="1:21" x14ac:dyDescent="0.2">
      <c r="A244" s="54"/>
      <c r="B244" s="54"/>
      <c r="D244" s="54"/>
      <c r="E244" s="54"/>
      <c r="F244" s="140"/>
      <c r="G244" s="140"/>
      <c r="H244" s="54"/>
      <c r="I244" s="54"/>
      <c r="J244" s="54"/>
      <c r="K244" s="54"/>
      <c r="L244" s="54"/>
      <c r="M244" s="54"/>
      <c r="N244" s="54"/>
      <c r="O244" s="54"/>
      <c r="P244" s="54"/>
      <c r="Q244" s="54"/>
      <c r="R244" s="54"/>
      <c r="S244" s="54"/>
      <c r="T244" s="54"/>
      <c r="U244" s="54"/>
    </row>
    <row r="245" spans="1:21" x14ac:dyDescent="0.2">
      <c r="A245" s="54"/>
      <c r="B245" s="54"/>
      <c r="D245" s="54"/>
      <c r="E245" s="54"/>
      <c r="F245" s="140"/>
      <c r="G245" s="140"/>
      <c r="H245" s="54"/>
      <c r="I245" s="54"/>
      <c r="J245" s="54"/>
      <c r="K245" s="54"/>
      <c r="L245" s="54"/>
      <c r="M245" s="54"/>
      <c r="N245" s="54"/>
      <c r="O245" s="54"/>
      <c r="P245" s="54"/>
      <c r="Q245" s="54"/>
      <c r="R245" s="54"/>
      <c r="S245" s="54"/>
      <c r="T245" s="54"/>
      <c r="U245" s="54"/>
    </row>
    <row r="246" spans="1:21" x14ac:dyDescent="0.2">
      <c r="A246" s="54"/>
      <c r="B246" s="54"/>
      <c r="D246" s="54"/>
      <c r="E246" s="54"/>
      <c r="F246" s="140"/>
      <c r="G246" s="140"/>
      <c r="H246" s="54"/>
      <c r="I246" s="54"/>
      <c r="J246" s="54"/>
      <c r="K246" s="54"/>
      <c r="L246" s="54"/>
      <c r="M246" s="54"/>
      <c r="N246" s="54"/>
      <c r="O246" s="54"/>
      <c r="P246" s="54"/>
      <c r="Q246" s="54"/>
      <c r="R246" s="54"/>
      <c r="S246" s="54"/>
      <c r="T246" s="54"/>
      <c r="U246" s="54"/>
    </row>
    <row r="247" spans="1:21" x14ac:dyDescent="0.2">
      <c r="A247" s="54"/>
      <c r="B247" s="54"/>
      <c r="D247" s="54"/>
      <c r="E247" s="54"/>
      <c r="F247" s="140"/>
      <c r="G247" s="140"/>
      <c r="H247" s="54"/>
      <c r="I247" s="54"/>
      <c r="J247" s="54"/>
      <c r="K247" s="54"/>
      <c r="L247" s="54"/>
      <c r="M247" s="54"/>
      <c r="N247" s="54"/>
      <c r="O247" s="54"/>
      <c r="P247" s="54"/>
      <c r="Q247" s="54"/>
      <c r="R247" s="54"/>
      <c r="S247" s="54"/>
      <c r="T247" s="54"/>
      <c r="U247" s="54"/>
    </row>
    <row r="248" spans="1:21" x14ac:dyDescent="0.2">
      <c r="A248" s="54"/>
      <c r="B248" s="54"/>
      <c r="D248" s="54"/>
      <c r="E248" s="54"/>
      <c r="F248" s="140"/>
      <c r="G248" s="140"/>
      <c r="H248" s="54"/>
      <c r="I248" s="54"/>
      <c r="J248" s="54"/>
      <c r="K248" s="54"/>
      <c r="L248" s="54"/>
      <c r="M248" s="54"/>
      <c r="N248" s="54"/>
      <c r="O248" s="54"/>
      <c r="P248" s="54"/>
      <c r="Q248" s="54"/>
      <c r="R248" s="54"/>
      <c r="S248" s="54"/>
      <c r="T248" s="54"/>
      <c r="U248" s="54"/>
    </row>
    <row r="249" spans="1:21" x14ac:dyDescent="0.2">
      <c r="A249" s="54"/>
      <c r="B249" s="54"/>
      <c r="D249" s="54"/>
      <c r="E249" s="54"/>
      <c r="F249" s="140"/>
      <c r="G249" s="140"/>
      <c r="H249" s="54"/>
      <c r="I249" s="54"/>
      <c r="J249" s="54"/>
      <c r="K249" s="54"/>
      <c r="L249" s="54"/>
      <c r="M249" s="54"/>
      <c r="N249" s="54"/>
      <c r="O249" s="54"/>
      <c r="P249" s="54"/>
      <c r="Q249" s="54"/>
      <c r="R249" s="54"/>
      <c r="S249" s="54"/>
      <c r="T249" s="54"/>
      <c r="U249" s="54"/>
    </row>
    <row r="250" spans="1:21" x14ac:dyDescent="0.2">
      <c r="A250" s="54"/>
      <c r="B250" s="54"/>
      <c r="D250" s="54"/>
      <c r="E250" s="54"/>
      <c r="F250" s="140"/>
      <c r="G250" s="140"/>
      <c r="H250" s="54"/>
      <c r="I250" s="54"/>
      <c r="J250" s="54"/>
      <c r="K250" s="54"/>
      <c r="L250" s="54"/>
      <c r="M250" s="54"/>
      <c r="N250" s="54"/>
      <c r="O250" s="54"/>
      <c r="P250" s="54"/>
      <c r="Q250" s="54"/>
      <c r="R250" s="54"/>
      <c r="S250" s="54"/>
      <c r="T250" s="54"/>
      <c r="U250" s="54"/>
    </row>
    <row r="251" spans="1:21" x14ac:dyDescent="0.2">
      <c r="A251" s="54"/>
      <c r="B251" s="54"/>
      <c r="D251" s="54"/>
      <c r="E251" s="54"/>
      <c r="F251" s="140"/>
      <c r="G251" s="140"/>
      <c r="H251" s="54"/>
      <c r="I251" s="54"/>
      <c r="J251" s="54"/>
      <c r="K251" s="54"/>
      <c r="L251" s="54"/>
      <c r="M251" s="54"/>
      <c r="N251" s="54"/>
      <c r="O251" s="54"/>
      <c r="P251" s="54"/>
      <c r="Q251" s="54"/>
      <c r="R251" s="54"/>
      <c r="S251" s="54"/>
      <c r="T251" s="54"/>
      <c r="U251" s="54"/>
    </row>
    <row r="252" spans="1:21" x14ac:dyDescent="0.2">
      <c r="A252" s="54"/>
      <c r="B252" s="54"/>
      <c r="D252" s="54"/>
      <c r="E252" s="54"/>
      <c r="F252" s="140"/>
      <c r="G252" s="140"/>
      <c r="H252" s="54"/>
      <c r="I252" s="54"/>
      <c r="J252" s="54"/>
      <c r="K252" s="54"/>
      <c r="L252" s="54"/>
      <c r="M252" s="54"/>
      <c r="N252" s="54"/>
      <c r="O252" s="54"/>
      <c r="P252" s="54"/>
      <c r="Q252" s="54"/>
      <c r="R252" s="54"/>
      <c r="S252" s="54"/>
      <c r="T252" s="54"/>
      <c r="U252" s="54"/>
    </row>
    <row r="253" spans="1:21" x14ac:dyDescent="0.2">
      <c r="A253" s="54"/>
      <c r="B253" s="54"/>
      <c r="D253" s="54"/>
      <c r="E253" s="54"/>
      <c r="F253" s="140"/>
      <c r="G253" s="140"/>
      <c r="H253" s="54"/>
      <c r="I253" s="54"/>
      <c r="J253" s="54"/>
      <c r="K253" s="54"/>
      <c r="L253" s="54"/>
      <c r="M253" s="54"/>
      <c r="N253" s="54"/>
      <c r="O253" s="54"/>
      <c r="P253" s="54"/>
      <c r="Q253" s="54"/>
      <c r="R253" s="54"/>
      <c r="S253" s="54"/>
      <c r="T253" s="54"/>
      <c r="U253" s="54"/>
    </row>
    <row r="254" spans="1:21" x14ac:dyDescent="0.2">
      <c r="A254" s="54"/>
      <c r="B254" s="54"/>
      <c r="D254" s="54"/>
      <c r="E254" s="54"/>
      <c r="F254" s="140"/>
      <c r="G254" s="140"/>
      <c r="H254" s="54"/>
      <c r="I254" s="54"/>
      <c r="J254" s="54"/>
      <c r="K254" s="54"/>
      <c r="L254" s="54"/>
      <c r="M254" s="54"/>
      <c r="N254" s="54"/>
      <c r="O254" s="54"/>
      <c r="P254" s="54"/>
      <c r="Q254" s="54"/>
      <c r="R254" s="54"/>
      <c r="S254" s="54"/>
      <c r="T254" s="54"/>
      <c r="U254" s="54"/>
    </row>
    <row r="255" spans="1:21" x14ac:dyDescent="0.2">
      <c r="A255" s="54"/>
      <c r="B255" s="54"/>
      <c r="D255" s="54"/>
      <c r="E255" s="54"/>
      <c r="F255" s="140"/>
      <c r="G255" s="140"/>
      <c r="H255" s="54"/>
      <c r="I255" s="54"/>
      <c r="J255" s="54"/>
      <c r="K255" s="54"/>
      <c r="L255" s="54"/>
      <c r="M255" s="54"/>
      <c r="N255" s="54"/>
      <c r="O255" s="54"/>
      <c r="P255" s="54"/>
      <c r="Q255" s="54"/>
      <c r="R255" s="54"/>
      <c r="S255" s="54"/>
      <c r="T255" s="54"/>
      <c r="U255" s="54"/>
    </row>
    <row r="256" spans="1:21" x14ac:dyDescent="0.2">
      <c r="A256" s="54"/>
      <c r="B256" s="54"/>
      <c r="D256" s="54"/>
      <c r="E256" s="54"/>
      <c r="F256" s="140"/>
      <c r="G256" s="140"/>
      <c r="H256" s="54"/>
      <c r="I256" s="54"/>
      <c r="J256" s="54"/>
      <c r="K256" s="54"/>
      <c r="L256" s="54"/>
      <c r="M256" s="54"/>
      <c r="N256" s="54"/>
      <c r="O256" s="54"/>
      <c r="P256" s="54"/>
      <c r="Q256" s="54"/>
      <c r="R256" s="54"/>
      <c r="S256" s="54"/>
      <c r="T256" s="54"/>
      <c r="U256" s="54"/>
    </row>
    <row r="257" spans="1:21" x14ac:dyDescent="0.2">
      <c r="A257" s="54"/>
      <c r="B257" s="54"/>
      <c r="D257" s="54"/>
      <c r="E257" s="54"/>
      <c r="F257" s="140"/>
      <c r="G257" s="140"/>
      <c r="H257" s="54"/>
      <c r="I257" s="54"/>
      <c r="J257" s="54"/>
      <c r="K257" s="54"/>
      <c r="L257" s="54"/>
      <c r="M257" s="54"/>
      <c r="N257" s="54"/>
      <c r="O257" s="54"/>
      <c r="P257" s="54"/>
      <c r="Q257" s="54"/>
      <c r="R257" s="54"/>
      <c r="S257" s="54"/>
      <c r="T257" s="54"/>
      <c r="U257" s="54"/>
    </row>
    <row r="258" spans="1:21" x14ac:dyDescent="0.2">
      <c r="A258" s="54"/>
      <c r="B258" s="54"/>
      <c r="D258" s="54"/>
      <c r="E258" s="54"/>
      <c r="F258" s="140"/>
      <c r="G258" s="140"/>
      <c r="H258" s="54"/>
      <c r="I258" s="54"/>
      <c r="J258" s="54"/>
      <c r="K258" s="54"/>
      <c r="L258" s="54"/>
      <c r="M258" s="54"/>
      <c r="N258" s="54"/>
      <c r="O258" s="54"/>
      <c r="P258" s="54"/>
      <c r="Q258" s="54"/>
      <c r="R258" s="54"/>
      <c r="S258" s="54"/>
      <c r="T258" s="54"/>
      <c r="U258" s="54"/>
    </row>
    <row r="259" spans="1:21" x14ac:dyDescent="0.2">
      <c r="A259" s="54"/>
      <c r="B259" s="54"/>
      <c r="D259" s="54"/>
      <c r="E259" s="54"/>
      <c r="F259" s="140"/>
      <c r="G259" s="140"/>
      <c r="H259" s="54"/>
      <c r="I259" s="54"/>
      <c r="J259" s="54"/>
      <c r="K259" s="54"/>
      <c r="L259" s="54"/>
      <c r="M259" s="54"/>
      <c r="N259" s="54"/>
      <c r="O259" s="54"/>
      <c r="P259" s="54"/>
      <c r="Q259" s="54"/>
      <c r="R259" s="54"/>
      <c r="S259" s="54"/>
      <c r="T259" s="54"/>
      <c r="U259" s="54"/>
    </row>
    <row r="260" spans="1:21" x14ac:dyDescent="0.2">
      <c r="A260" s="54"/>
      <c r="B260" s="54"/>
      <c r="D260" s="54"/>
      <c r="E260" s="54"/>
      <c r="F260" s="140"/>
      <c r="G260" s="140"/>
      <c r="H260" s="54"/>
      <c r="I260" s="54"/>
      <c r="J260" s="54"/>
      <c r="K260" s="54"/>
      <c r="L260" s="54"/>
      <c r="M260" s="54"/>
      <c r="N260" s="54"/>
      <c r="O260" s="54"/>
      <c r="P260" s="54"/>
      <c r="Q260" s="54"/>
      <c r="R260" s="54"/>
      <c r="S260" s="54"/>
      <c r="T260" s="54"/>
      <c r="U260" s="54"/>
    </row>
    <row r="261" spans="1:21" x14ac:dyDescent="0.2">
      <c r="A261" s="54"/>
      <c r="B261" s="54"/>
      <c r="D261" s="54"/>
      <c r="E261" s="54"/>
      <c r="F261" s="140"/>
      <c r="G261" s="140"/>
      <c r="H261" s="54"/>
      <c r="I261" s="54"/>
      <c r="J261" s="54"/>
      <c r="K261" s="54"/>
      <c r="L261" s="54"/>
      <c r="M261" s="54"/>
      <c r="N261" s="54"/>
      <c r="O261" s="54"/>
      <c r="P261" s="54"/>
      <c r="Q261" s="54"/>
      <c r="R261" s="54"/>
      <c r="S261" s="54"/>
      <c r="T261" s="54"/>
      <c r="U261" s="54"/>
    </row>
    <row r="262" spans="1:21" x14ac:dyDescent="0.2">
      <c r="A262" s="54"/>
      <c r="B262" s="54"/>
      <c r="D262" s="54"/>
      <c r="E262" s="54"/>
      <c r="F262" s="140"/>
      <c r="G262" s="140"/>
      <c r="H262" s="54"/>
      <c r="I262" s="54"/>
      <c r="J262" s="54"/>
      <c r="K262" s="54"/>
      <c r="L262" s="54"/>
      <c r="M262" s="54"/>
      <c r="N262" s="54"/>
      <c r="O262" s="54"/>
      <c r="P262" s="54"/>
      <c r="Q262" s="54"/>
      <c r="R262" s="54"/>
      <c r="S262" s="54"/>
      <c r="T262" s="54"/>
      <c r="U262" s="54"/>
    </row>
    <row r="263" spans="1:21" x14ac:dyDescent="0.2">
      <c r="A263" s="54"/>
      <c r="B263" s="54"/>
      <c r="D263" s="54"/>
      <c r="E263" s="54"/>
      <c r="F263" s="140"/>
      <c r="G263" s="140"/>
      <c r="H263" s="54"/>
      <c r="I263" s="54"/>
      <c r="J263" s="54"/>
      <c r="K263" s="54"/>
      <c r="L263" s="54"/>
      <c r="M263" s="54"/>
      <c r="N263" s="54"/>
      <c r="O263" s="54"/>
      <c r="P263" s="54"/>
      <c r="Q263" s="54"/>
      <c r="R263" s="54"/>
      <c r="S263" s="54"/>
      <c r="T263" s="54"/>
      <c r="U263" s="54"/>
    </row>
    <row r="264" spans="1:21" x14ac:dyDescent="0.2">
      <c r="A264" s="54"/>
      <c r="B264" s="54"/>
      <c r="D264" s="54"/>
      <c r="E264" s="54"/>
      <c r="F264" s="140"/>
      <c r="G264" s="140"/>
      <c r="H264" s="54"/>
      <c r="I264" s="54"/>
      <c r="J264" s="54"/>
      <c r="K264" s="54"/>
      <c r="L264" s="54"/>
      <c r="M264" s="54"/>
      <c r="N264" s="54"/>
      <c r="O264" s="54"/>
      <c r="P264" s="54"/>
      <c r="Q264" s="54"/>
      <c r="R264" s="54"/>
      <c r="S264" s="54"/>
      <c r="T264" s="54"/>
      <c r="U264" s="54"/>
    </row>
    <row r="265" spans="1:21" x14ac:dyDescent="0.2">
      <c r="A265" s="54"/>
      <c r="B265" s="54"/>
      <c r="D265" s="54"/>
      <c r="E265" s="54"/>
      <c r="F265" s="140"/>
      <c r="G265" s="140"/>
      <c r="H265" s="54"/>
      <c r="I265" s="54"/>
      <c r="J265" s="54"/>
      <c r="K265" s="54"/>
      <c r="L265" s="54"/>
      <c r="M265" s="54"/>
      <c r="N265" s="54"/>
      <c r="O265" s="54"/>
      <c r="P265" s="54"/>
      <c r="Q265" s="54"/>
      <c r="R265" s="54"/>
      <c r="S265" s="54"/>
      <c r="T265" s="54"/>
      <c r="U265" s="54"/>
    </row>
    <row r="266" spans="1:21" x14ac:dyDescent="0.2">
      <c r="A266" s="54"/>
      <c r="B266" s="54"/>
      <c r="D266" s="54"/>
      <c r="E266" s="54"/>
      <c r="F266" s="140"/>
      <c r="G266" s="140"/>
      <c r="H266" s="54"/>
      <c r="I266" s="54"/>
      <c r="J266" s="54"/>
      <c r="K266" s="54"/>
      <c r="L266" s="54"/>
      <c r="M266" s="54"/>
      <c r="N266" s="54"/>
      <c r="O266" s="54"/>
      <c r="P266" s="54"/>
      <c r="Q266" s="54"/>
      <c r="R266" s="54"/>
      <c r="S266" s="54"/>
      <c r="T266" s="54"/>
      <c r="U266" s="54"/>
    </row>
    <row r="267" spans="1:21" x14ac:dyDescent="0.2">
      <c r="A267" s="54"/>
      <c r="B267" s="54"/>
      <c r="D267" s="54"/>
      <c r="E267" s="54"/>
      <c r="F267" s="140"/>
      <c r="G267" s="140"/>
      <c r="H267" s="54"/>
      <c r="I267" s="54"/>
      <c r="J267" s="54"/>
      <c r="K267" s="54"/>
      <c r="L267" s="54"/>
      <c r="M267" s="54"/>
      <c r="N267" s="54"/>
      <c r="O267" s="54"/>
      <c r="P267" s="54"/>
      <c r="Q267" s="54"/>
      <c r="R267" s="54"/>
      <c r="S267" s="54"/>
      <c r="T267" s="54"/>
      <c r="U267" s="54"/>
    </row>
    <row r="268" spans="1:21" x14ac:dyDescent="0.2">
      <c r="A268" s="54"/>
      <c r="B268" s="54"/>
      <c r="D268" s="54"/>
      <c r="E268" s="54"/>
      <c r="F268" s="140"/>
      <c r="G268" s="140"/>
      <c r="H268" s="54"/>
      <c r="I268" s="54"/>
      <c r="J268" s="54"/>
      <c r="K268" s="54"/>
      <c r="L268" s="54"/>
      <c r="M268" s="54"/>
      <c r="N268" s="54"/>
      <c r="O268" s="54"/>
      <c r="P268" s="54"/>
      <c r="Q268" s="54"/>
      <c r="R268" s="54"/>
      <c r="S268" s="54"/>
      <c r="T268" s="54"/>
      <c r="U268" s="54"/>
    </row>
    <row r="269" spans="1:21" x14ac:dyDescent="0.2">
      <c r="A269" s="54"/>
      <c r="B269" s="54"/>
      <c r="D269" s="54"/>
      <c r="E269" s="54"/>
      <c r="F269" s="140"/>
      <c r="G269" s="140"/>
      <c r="H269" s="54"/>
      <c r="I269" s="54"/>
      <c r="J269" s="54"/>
      <c r="K269" s="54"/>
      <c r="L269" s="54"/>
      <c r="M269" s="54"/>
      <c r="N269" s="54"/>
      <c r="O269" s="54"/>
      <c r="P269" s="54"/>
      <c r="Q269" s="54"/>
      <c r="R269" s="54"/>
      <c r="S269" s="54"/>
      <c r="T269" s="54"/>
      <c r="U269" s="54"/>
    </row>
    <row r="270" spans="1:21" x14ac:dyDescent="0.2">
      <c r="A270" s="54"/>
      <c r="B270" s="54"/>
      <c r="D270" s="54"/>
      <c r="E270" s="54"/>
      <c r="F270" s="140"/>
      <c r="G270" s="140"/>
      <c r="H270" s="54"/>
      <c r="I270" s="54"/>
      <c r="J270" s="54"/>
      <c r="K270" s="54"/>
      <c r="L270" s="54"/>
      <c r="M270" s="54"/>
      <c r="N270" s="54"/>
      <c r="O270" s="54"/>
      <c r="P270" s="54"/>
      <c r="Q270" s="54"/>
      <c r="R270" s="54"/>
      <c r="S270" s="54"/>
      <c r="T270" s="54"/>
      <c r="U270" s="54"/>
    </row>
    <row r="271" spans="1:21" x14ac:dyDescent="0.2">
      <c r="A271" s="54"/>
      <c r="B271" s="54"/>
      <c r="D271" s="54"/>
      <c r="E271" s="54"/>
      <c r="F271" s="140"/>
      <c r="G271" s="140"/>
      <c r="H271" s="54"/>
      <c r="I271" s="54"/>
      <c r="J271" s="54"/>
      <c r="K271" s="54"/>
      <c r="L271" s="54"/>
      <c r="M271" s="54"/>
      <c r="N271" s="54"/>
      <c r="O271" s="54"/>
      <c r="P271" s="54"/>
      <c r="Q271" s="54"/>
      <c r="R271" s="54"/>
      <c r="S271" s="54"/>
      <c r="T271" s="54"/>
      <c r="U271" s="54"/>
    </row>
    <row r="272" spans="1:21" x14ac:dyDescent="0.2">
      <c r="A272" s="54"/>
      <c r="B272" s="54"/>
      <c r="D272" s="54"/>
      <c r="E272" s="54"/>
      <c r="F272" s="140"/>
      <c r="G272" s="140"/>
      <c r="H272" s="54"/>
      <c r="I272" s="54"/>
      <c r="J272" s="54"/>
      <c r="K272" s="54"/>
      <c r="L272" s="54"/>
      <c r="M272" s="54"/>
      <c r="N272" s="54"/>
      <c r="O272" s="54"/>
      <c r="P272" s="54"/>
      <c r="Q272" s="54"/>
      <c r="R272" s="54"/>
      <c r="S272" s="54"/>
      <c r="T272" s="54"/>
      <c r="U272" s="54"/>
    </row>
    <row r="273" spans="1:21" x14ac:dyDescent="0.2">
      <c r="A273" s="54"/>
      <c r="B273" s="54"/>
      <c r="D273" s="54"/>
      <c r="E273" s="54"/>
      <c r="F273" s="140"/>
      <c r="G273" s="140"/>
      <c r="H273" s="54"/>
      <c r="I273" s="54"/>
      <c r="J273" s="54"/>
      <c r="K273" s="54"/>
      <c r="L273" s="54"/>
      <c r="M273" s="54"/>
      <c r="N273" s="54"/>
      <c r="O273" s="54"/>
      <c r="P273" s="54"/>
      <c r="Q273" s="54"/>
      <c r="R273" s="54"/>
      <c r="S273" s="54"/>
      <c r="T273" s="54"/>
      <c r="U273" s="54"/>
    </row>
    <row r="274" spans="1:21" x14ac:dyDescent="0.2">
      <c r="A274" s="54"/>
      <c r="B274" s="54"/>
      <c r="D274" s="54"/>
      <c r="E274" s="54"/>
      <c r="F274" s="140"/>
      <c r="G274" s="140"/>
      <c r="H274" s="54"/>
      <c r="I274" s="54"/>
      <c r="J274" s="54"/>
      <c r="K274" s="54"/>
      <c r="L274" s="54"/>
      <c r="M274" s="54"/>
      <c r="N274" s="54"/>
      <c r="O274" s="54"/>
      <c r="P274" s="54"/>
      <c r="Q274" s="54"/>
      <c r="R274" s="54"/>
      <c r="S274" s="54"/>
      <c r="T274" s="54"/>
      <c r="U274" s="54"/>
    </row>
    <row r="275" spans="1:21" x14ac:dyDescent="0.2">
      <c r="A275" s="54"/>
      <c r="B275" s="54"/>
      <c r="D275" s="54"/>
      <c r="E275" s="54"/>
      <c r="F275" s="140"/>
      <c r="G275" s="140"/>
      <c r="H275" s="54"/>
      <c r="I275" s="54"/>
      <c r="J275" s="54"/>
      <c r="K275" s="54"/>
      <c r="L275" s="54"/>
      <c r="M275" s="54"/>
      <c r="N275" s="54"/>
      <c r="O275" s="54"/>
      <c r="P275" s="54"/>
      <c r="Q275" s="54"/>
      <c r="R275" s="54"/>
      <c r="S275" s="54"/>
      <c r="T275" s="54"/>
      <c r="U275" s="54"/>
    </row>
    <row r="276" spans="1:21" x14ac:dyDescent="0.2">
      <c r="A276" s="54"/>
      <c r="B276" s="54"/>
      <c r="D276" s="54"/>
      <c r="E276" s="54"/>
      <c r="F276" s="140"/>
      <c r="G276" s="140"/>
      <c r="H276" s="54"/>
      <c r="I276" s="54"/>
      <c r="J276" s="54"/>
      <c r="K276" s="54"/>
      <c r="L276" s="54"/>
      <c r="M276" s="54"/>
      <c r="N276" s="54"/>
      <c r="O276" s="54"/>
      <c r="P276" s="54"/>
      <c r="Q276" s="54"/>
      <c r="R276" s="54"/>
      <c r="S276" s="54"/>
      <c r="T276" s="54"/>
      <c r="U276" s="54"/>
    </row>
    <row r="277" spans="1:21" x14ac:dyDescent="0.2">
      <c r="A277" s="54"/>
      <c r="B277" s="54"/>
      <c r="D277" s="54"/>
      <c r="E277" s="54"/>
      <c r="F277" s="140"/>
      <c r="G277" s="140"/>
      <c r="H277" s="54"/>
      <c r="I277" s="54"/>
      <c r="J277" s="54"/>
      <c r="K277" s="54"/>
      <c r="L277" s="54"/>
      <c r="M277" s="54"/>
      <c r="N277" s="54"/>
      <c r="O277" s="54"/>
      <c r="P277" s="54"/>
      <c r="Q277" s="54"/>
      <c r="R277" s="54"/>
      <c r="S277" s="54"/>
      <c r="T277" s="54"/>
      <c r="U277" s="54"/>
    </row>
    <row r="278" spans="1:21" x14ac:dyDescent="0.2">
      <c r="A278" s="54"/>
      <c r="B278" s="54"/>
      <c r="D278" s="54"/>
      <c r="E278" s="54"/>
      <c r="F278" s="140"/>
      <c r="G278" s="140"/>
      <c r="H278" s="54"/>
      <c r="I278" s="54"/>
      <c r="J278" s="54"/>
      <c r="K278" s="54"/>
      <c r="L278" s="54"/>
      <c r="M278" s="54"/>
      <c r="N278" s="54"/>
      <c r="O278" s="54"/>
      <c r="P278" s="54"/>
      <c r="Q278" s="54"/>
      <c r="R278" s="54"/>
      <c r="S278" s="54"/>
      <c r="T278" s="54"/>
      <c r="U278" s="54"/>
    </row>
    <row r="279" spans="1:21" x14ac:dyDescent="0.2">
      <c r="A279" s="54"/>
      <c r="B279" s="54"/>
      <c r="D279" s="54"/>
      <c r="E279" s="54"/>
      <c r="F279" s="140"/>
      <c r="G279" s="140"/>
      <c r="H279" s="54"/>
      <c r="I279" s="54"/>
      <c r="J279" s="54"/>
      <c r="K279" s="54"/>
      <c r="L279" s="54"/>
      <c r="M279" s="54"/>
      <c r="N279" s="54"/>
      <c r="O279" s="54"/>
      <c r="P279" s="54"/>
      <c r="Q279" s="54"/>
      <c r="R279" s="54"/>
      <c r="S279" s="54"/>
      <c r="T279" s="54"/>
      <c r="U279" s="54"/>
    </row>
    <row r="280" spans="1:21" x14ac:dyDescent="0.2">
      <c r="A280" s="54"/>
      <c r="B280" s="54"/>
      <c r="D280" s="54"/>
      <c r="E280" s="54"/>
      <c r="F280" s="140"/>
      <c r="G280" s="140"/>
      <c r="H280" s="54"/>
      <c r="I280" s="54"/>
      <c r="J280" s="54"/>
      <c r="K280" s="54"/>
      <c r="L280" s="54"/>
      <c r="M280" s="54"/>
      <c r="N280" s="54"/>
      <c r="O280" s="54"/>
      <c r="P280" s="54"/>
      <c r="Q280" s="54"/>
      <c r="R280" s="54"/>
      <c r="S280" s="54"/>
      <c r="T280" s="54"/>
      <c r="U280" s="54"/>
    </row>
    <row r="281" spans="1:21" x14ac:dyDescent="0.2">
      <c r="A281" s="54"/>
      <c r="B281" s="54"/>
      <c r="D281" s="54"/>
      <c r="E281" s="54"/>
      <c r="F281" s="140"/>
      <c r="G281" s="140"/>
      <c r="H281" s="54"/>
      <c r="I281" s="54"/>
      <c r="J281" s="54"/>
      <c r="K281" s="54"/>
      <c r="L281" s="54"/>
      <c r="M281" s="54"/>
      <c r="N281" s="54"/>
      <c r="O281" s="54"/>
      <c r="P281" s="54"/>
      <c r="Q281" s="54"/>
      <c r="R281" s="54"/>
      <c r="S281" s="54"/>
      <c r="T281" s="54"/>
      <c r="U281" s="54"/>
    </row>
    <row r="282" spans="1:21" x14ac:dyDescent="0.2">
      <c r="A282" s="54"/>
      <c r="B282" s="54"/>
      <c r="D282" s="54"/>
      <c r="E282" s="54"/>
      <c r="F282" s="140"/>
      <c r="G282" s="140"/>
      <c r="H282" s="54"/>
      <c r="I282" s="54"/>
      <c r="J282" s="54"/>
      <c r="K282" s="54"/>
      <c r="L282" s="54"/>
      <c r="M282" s="54"/>
      <c r="N282" s="54"/>
      <c r="O282" s="54"/>
      <c r="P282" s="54"/>
      <c r="Q282" s="54"/>
      <c r="R282" s="54"/>
      <c r="S282" s="54"/>
      <c r="T282" s="54"/>
      <c r="U282" s="54"/>
    </row>
    <row r="283" spans="1:21" x14ac:dyDescent="0.2">
      <c r="A283" s="54"/>
      <c r="B283" s="54"/>
      <c r="D283" s="54"/>
      <c r="E283" s="54"/>
      <c r="F283" s="140"/>
      <c r="G283" s="140"/>
      <c r="H283" s="54"/>
      <c r="I283" s="54"/>
      <c r="J283" s="54"/>
      <c r="K283" s="54"/>
      <c r="L283" s="54"/>
      <c r="M283" s="54"/>
      <c r="N283" s="54"/>
      <c r="O283" s="54"/>
      <c r="P283" s="54"/>
      <c r="Q283" s="54"/>
      <c r="R283" s="54"/>
      <c r="S283" s="54"/>
      <c r="T283" s="54"/>
      <c r="U283" s="54"/>
    </row>
    <row r="284" spans="1:21" x14ac:dyDescent="0.2">
      <c r="A284" s="54"/>
      <c r="B284" s="54"/>
      <c r="D284" s="54"/>
      <c r="E284" s="54"/>
      <c r="F284" s="140"/>
      <c r="G284" s="140"/>
      <c r="H284" s="54"/>
      <c r="I284" s="54"/>
      <c r="J284" s="54"/>
      <c r="K284" s="54"/>
      <c r="L284" s="54"/>
      <c r="M284" s="54"/>
      <c r="N284" s="54"/>
      <c r="O284" s="54"/>
      <c r="P284" s="54"/>
      <c r="Q284" s="54"/>
      <c r="R284" s="54"/>
      <c r="S284" s="54"/>
      <c r="T284" s="54"/>
      <c r="U284" s="54"/>
    </row>
    <row r="285" spans="1:21" x14ac:dyDescent="0.2">
      <c r="A285" s="54"/>
      <c r="B285" s="54"/>
      <c r="D285" s="54"/>
      <c r="E285" s="54"/>
      <c r="F285" s="140"/>
      <c r="G285" s="140"/>
      <c r="H285" s="54"/>
      <c r="I285" s="54"/>
      <c r="J285" s="54"/>
      <c r="K285" s="54"/>
      <c r="L285" s="54"/>
      <c r="M285" s="54"/>
      <c r="N285" s="54"/>
      <c r="O285" s="54"/>
      <c r="P285" s="54"/>
      <c r="Q285" s="54"/>
      <c r="R285" s="54"/>
      <c r="S285" s="54"/>
      <c r="T285" s="54"/>
      <c r="U285" s="54"/>
    </row>
    <row r="286" spans="1:21" x14ac:dyDescent="0.2">
      <c r="A286" s="54"/>
      <c r="B286" s="54"/>
      <c r="D286" s="54"/>
      <c r="E286" s="54"/>
      <c r="F286" s="140"/>
      <c r="G286" s="140"/>
      <c r="H286" s="54"/>
      <c r="I286" s="54"/>
      <c r="J286" s="54"/>
      <c r="K286" s="54"/>
      <c r="L286" s="54"/>
      <c r="M286" s="54"/>
      <c r="N286" s="54"/>
      <c r="O286" s="54"/>
      <c r="P286" s="54"/>
      <c r="Q286" s="54"/>
      <c r="R286" s="54"/>
      <c r="S286" s="54"/>
      <c r="T286" s="54"/>
      <c r="U286" s="54"/>
    </row>
    <row r="287" spans="1:21" x14ac:dyDescent="0.2">
      <c r="A287" s="54"/>
      <c r="B287" s="54"/>
      <c r="D287" s="54"/>
      <c r="E287" s="54"/>
      <c r="F287" s="140"/>
      <c r="G287" s="140"/>
      <c r="H287" s="54"/>
      <c r="I287" s="54"/>
      <c r="J287" s="54"/>
      <c r="K287" s="54"/>
      <c r="L287" s="54"/>
      <c r="M287" s="54"/>
      <c r="N287" s="54"/>
      <c r="O287" s="54"/>
      <c r="P287" s="54"/>
      <c r="Q287" s="54"/>
      <c r="R287" s="54"/>
      <c r="S287" s="54"/>
      <c r="T287" s="54"/>
      <c r="U287" s="54"/>
    </row>
    <row r="288" spans="1:21" x14ac:dyDescent="0.2">
      <c r="A288" s="54"/>
      <c r="B288" s="54"/>
      <c r="D288" s="54"/>
      <c r="E288" s="54"/>
      <c r="F288" s="140"/>
      <c r="G288" s="140"/>
      <c r="H288" s="54"/>
      <c r="I288" s="54"/>
      <c r="J288" s="54"/>
      <c r="K288" s="54"/>
      <c r="L288" s="54"/>
      <c r="M288" s="54"/>
      <c r="N288" s="54"/>
      <c r="O288" s="54"/>
      <c r="P288" s="54"/>
      <c r="Q288" s="54"/>
      <c r="R288" s="54"/>
      <c r="S288" s="54"/>
      <c r="T288" s="54"/>
      <c r="U288" s="54"/>
    </row>
    <row r="289" spans="1:21" x14ac:dyDescent="0.2">
      <c r="A289" s="54"/>
      <c r="B289" s="54"/>
      <c r="D289" s="54"/>
      <c r="E289" s="54"/>
      <c r="F289" s="140"/>
      <c r="G289" s="140"/>
      <c r="H289" s="54"/>
      <c r="I289" s="54"/>
      <c r="J289" s="54"/>
      <c r="K289" s="54"/>
      <c r="L289" s="54"/>
      <c r="M289" s="54"/>
      <c r="N289" s="54"/>
      <c r="O289" s="54"/>
      <c r="P289" s="54"/>
      <c r="Q289" s="54"/>
      <c r="R289" s="54"/>
      <c r="S289" s="54"/>
      <c r="T289" s="54"/>
      <c r="U289" s="54"/>
    </row>
    <row r="290" spans="1:21" x14ac:dyDescent="0.2">
      <c r="A290" s="54"/>
      <c r="B290" s="54"/>
      <c r="D290" s="54"/>
      <c r="E290" s="54"/>
      <c r="F290" s="140"/>
      <c r="G290" s="140"/>
      <c r="H290" s="54"/>
      <c r="I290" s="54"/>
      <c r="J290" s="54"/>
      <c r="K290" s="54"/>
      <c r="L290" s="54"/>
      <c r="M290" s="54"/>
      <c r="N290" s="54"/>
      <c r="O290" s="54"/>
      <c r="P290" s="54"/>
      <c r="Q290" s="54"/>
      <c r="R290" s="54"/>
      <c r="S290" s="54"/>
      <c r="T290" s="54"/>
      <c r="U290" s="54"/>
    </row>
    <row r="291" spans="1:21" x14ac:dyDescent="0.2">
      <c r="A291" s="54"/>
      <c r="B291" s="54"/>
      <c r="D291" s="54"/>
      <c r="E291" s="54"/>
      <c r="F291" s="140"/>
      <c r="G291" s="140"/>
      <c r="H291" s="54"/>
      <c r="I291" s="54"/>
      <c r="J291" s="54"/>
      <c r="K291" s="54"/>
      <c r="L291" s="54"/>
      <c r="M291" s="54"/>
      <c r="N291" s="54"/>
      <c r="O291" s="54"/>
      <c r="P291" s="54"/>
      <c r="Q291" s="54"/>
      <c r="R291" s="54"/>
      <c r="S291" s="54"/>
      <c r="T291" s="54"/>
      <c r="U291" s="54"/>
    </row>
    <row r="292" spans="1:21" x14ac:dyDescent="0.2">
      <c r="A292" s="54"/>
      <c r="B292" s="54"/>
      <c r="D292" s="54"/>
      <c r="E292" s="54"/>
      <c r="F292" s="140"/>
      <c r="G292" s="140"/>
      <c r="H292" s="54"/>
      <c r="I292" s="54"/>
      <c r="J292" s="54"/>
      <c r="K292" s="54"/>
      <c r="L292" s="54"/>
      <c r="M292" s="54"/>
      <c r="N292" s="54"/>
      <c r="O292" s="54"/>
      <c r="P292" s="54"/>
      <c r="Q292" s="54"/>
      <c r="R292" s="54"/>
      <c r="S292" s="54"/>
      <c r="T292" s="54"/>
      <c r="U292" s="54"/>
    </row>
    <row r="293" spans="1:21" x14ac:dyDescent="0.2">
      <c r="A293" s="54"/>
      <c r="B293" s="54"/>
      <c r="D293" s="54"/>
      <c r="E293" s="54"/>
      <c r="F293" s="140"/>
      <c r="G293" s="140"/>
      <c r="H293" s="54"/>
      <c r="I293" s="54"/>
      <c r="J293" s="54"/>
      <c r="K293" s="54"/>
      <c r="L293" s="54"/>
      <c r="M293" s="54"/>
      <c r="N293" s="54"/>
      <c r="O293" s="54"/>
      <c r="P293" s="54"/>
      <c r="Q293" s="54"/>
      <c r="R293" s="54"/>
      <c r="S293" s="54"/>
      <c r="T293" s="54"/>
      <c r="U293" s="54"/>
    </row>
    <row r="294" spans="1:21" x14ac:dyDescent="0.2">
      <c r="A294" s="54"/>
      <c r="B294" s="54"/>
      <c r="D294" s="54"/>
      <c r="E294" s="54"/>
      <c r="F294" s="140"/>
      <c r="G294" s="140"/>
      <c r="H294" s="54"/>
      <c r="I294" s="54"/>
      <c r="J294" s="54"/>
      <c r="K294" s="54"/>
      <c r="L294" s="54"/>
      <c r="M294" s="54"/>
      <c r="N294" s="54"/>
      <c r="O294" s="54"/>
      <c r="P294" s="54"/>
      <c r="Q294" s="54"/>
      <c r="R294" s="54"/>
      <c r="S294" s="54"/>
      <c r="T294" s="54"/>
      <c r="U294" s="54"/>
    </row>
    <row r="295" spans="1:21" x14ac:dyDescent="0.2">
      <c r="A295" s="54"/>
      <c r="B295" s="54"/>
      <c r="D295" s="54"/>
      <c r="E295" s="54"/>
      <c r="F295" s="140"/>
      <c r="G295" s="140"/>
      <c r="H295" s="54"/>
      <c r="I295" s="54"/>
      <c r="J295" s="54"/>
      <c r="K295" s="54"/>
      <c r="L295" s="54"/>
      <c r="M295" s="54"/>
      <c r="N295" s="54"/>
      <c r="O295" s="54"/>
      <c r="P295" s="54"/>
      <c r="Q295" s="54"/>
      <c r="R295" s="54"/>
      <c r="S295" s="54"/>
      <c r="T295" s="54"/>
      <c r="U295" s="54"/>
    </row>
    <row r="296" spans="1:21" x14ac:dyDescent="0.2">
      <c r="A296" s="54"/>
      <c r="B296" s="54"/>
      <c r="D296" s="54"/>
      <c r="E296" s="54"/>
      <c r="F296" s="140"/>
      <c r="G296" s="140"/>
      <c r="H296" s="54"/>
      <c r="I296" s="54"/>
      <c r="J296" s="54"/>
      <c r="K296" s="54"/>
      <c r="L296" s="54"/>
      <c r="M296" s="54"/>
      <c r="N296" s="54"/>
      <c r="O296" s="54"/>
      <c r="P296" s="54"/>
      <c r="Q296" s="54"/>
      <c r="R296" s="54"/>
      <c r="S296" s="54"/>
      <c r="T296" s="54"/>
      <c r="U296" s="54"/>
    </row>
    <row r="297" spans="1:21" x14ac:dyDescent="0.2">
      <c r="A297" s="54"/>
      <c r="B297" s="54"/>
      <c r="D297" s="54"/>
      <c r="E297" s="54"/>
      <c r="F297" s="140"/>
      <c r="G297" s="140"/>
      <c r="H297" s="54"/>
      <c r="I297" s="54"/>
      <c r="J297" s="54"/>
      <c r="K297" s="54"/>
      <c r="L297" s="54"/>
      <c r="M297" s="54"/>
      <c r="N297" s="54"/>
      <c r="O297" s="54"/>
      <c r="P297" s="54"/>
      <c r="Q297" s="54"/>
      <c r="R297" s="54"/>
      <c r="S297" s="54"/>
      <c r="T297" s="54"/>
      <c r="U297" s="54"/>
    </row>
    <row r="298" spans="1:21" x14ac:dyDescent="0.2">
      <c r="A298" s="54"/>
      <c r="B298" s="54"/>
      <c r="D298" s="54"/>
      <c r="E298" s="54"/>
      <c r="F298" s="140"/>
      <c r="G298" s="140"/>
      <c r="H298" s="54"/>
      <c r="I298" s="54"/>
      <c r="J298" s="54"/>
      <c r="K298" s="54"/>
      <c r="L298" s="54"/>
      <c r="M298" s="54"/>
      <c r="N298" s="54"/>
      <c r="O298" s="54"/>
      <c r="P298" s="54"/>
      <c r="Q298" s="54"/>
      <c r="R298" s="54"/>
      <c r="S298" s="54"/>
      <c r="T298" s="54"/>
      <c r="U298" s="54"/>
    </row>
    <row r="299" spans="1:21" x14ac:dyDescent="0.2">
      <c r="A299" s="54"/>
      <c r="B299" s="54"/>
      <c r="D299" s="54"/>
      <c r="E299" s="54"/>
      <c r="F299" s="140"/>
      <c r="G299" s="140"/>
      <c r="H299" s="54"/>
      <c r="I299" s="54"/>
      <c r="J299" s="54"/>
      <c r="K299" s="54"/>
      <c r="L299" s="54"/>
      <c r="M299" s="54"/>
      <c r="N299" s="54"/>
      <c r="O299" s="54"/>
      <c r="P299" s="54"/>
      <c r="Q299" s="54"/>
      <c r="R299" s="54"/>
      <c r="S299" s="54"/>
      <c r="T299" s="54"/>
      <c r="U299" s="54"/>
    </row>
    <row r="300" spans="1:21" x14ac:dyDescent="0.2">
      <c r="A300" s="54"/>
      <c r="B300" s="54"/>
      <c r="D300" s="54"/>
      <c r="E300" s="54"/>
      <c r="F300" s="140"/>
      <c r="G300" s="140"/>
      <c r="H300" s="54"/>
      <c r="I300" s="54"/>
      <c r="J300" s="54"/>
      <c r="K300" s="54"/>
      <c r="L300" s="54"/>
      <c r="M300" s="54"/>
      <c r="N300" s="54"/>
      <c r="O300" s="54"/>
      <c r="P300" s="54"/>
      <c r="Q300" s="54"/>
      <c r="R300" s="54"/>
      <c r="S300" s="54"/>
      <c r="T300" s="54"/>
      <c r="U300" s="54"/>
    </row>
    <row r="301" spans="1:21" x14ac:dyDescent="0.2">
      <c r="A301" s="54"/>
      <c r="B301" s="54"/>
      <c r="D301" s="54"/>
      <c r="E301" s="54"/>
      <c r="F301" s="140"/>
      <c r="G301" s="140"/>
      <c r="H301" s="54"/>
      <c r="I301" s="54"/>
      <c r="J301" s="54"/>
      <c r="K301" s="54"/>
      <c r="L301" s="54"/>
      <c r="M301" s="54"/>
      <c r="N301" s="54"/>
      <c r="O301" s="54"/>
      <c r="P301" s="54"/>
      <c r="Q301" s="54"/>
      <c r="R301" s="54"/>
      <c r="S301" s="54"/>
      <c r="T301" s="54"/>
      <c r="U301" s="54"/>
    </row>
    <row r="302" spans="1:21" x14ac:dyDescent="0.2">
      <c r="A302" s="54"/>
      <c r="B302" s="54"/>
      <c r="D302" s="54"/>
      <c r="E302" s="54"/>
      <c r="F302" s="140"/>
      <c r="G302" s="140"/>
      <c r="H302" s="54"/>
      <c r="I302" s="54"/>
      <c r="J302" s="54"/>
      <c r="K302" s="54"/>
      <c r="L302" s="54"/>
      <c r="M302" s="54"/>
      <c r="N302" s="54"/>
      <c r="O302" s="54"/>
      <c r="P302" s="54"/>
      <c r="Q302" s="54"/>
      <c r="R302" s="54"/>
      <c r="S302" s="54"/>
      <c r="T302" s="54"/>
      <c r="U302" s="54"/>
    </row>
    <row r="303" spans="1:21" x14ac:dyDescent="0.2">
      <c r="A303" s="54"/>
      <c r="B303" s="54"/>
      <c r="D303" s="54"/>
      <c r="E303" s="54"/>
      <c r="F303" s="140"/>
      <c r="G303" s="140"/>
      <c r="H303" s="54"/>
      <c r="I303" s="54"/>
      <c r="J303" s="54"/>
      <c r="K303" s="54"/>
      <c r="L303" s="54"/>
      <c r="M303" s="54"/>
      <c r="N303" s="54"/>
      <c r="O303" s="54"/>
      <c r="P303" s="54"/>
      <c r="Q303" s="54"/>
      <c r="R303" s="54"/>
      <c r="S303" s="54"/>
      <c r="T303" s="54"/>
      <c r="U303" s="54"/>
    </row>
    <row r="304" spans="1:21" x14ac:dyDescent="0.2">
      <c r="A304" s="54"/>
      <c r="B304" s="54"/>
      <c r="D304" s="54"/>
      <c r="E304" s="54"/>
      <c r="F304" s="140"/>
      <c r="G304" s="140"/>
      <c r="H304" s="54"/>
      <c r="I304" s="54"/>
      <c r="J304" s="54"/>
      <c r="K304" s="54"/>
      <c r="L304" s="54"/>
      <c r="M304" s="54"/>
      <c r="N304" s="54"/>
      <c r="O304" s="54"/>
      <c r="P304" s="54"/>
      <c r="Q304" s="54"/>
      <c r="R304" s="54"/>
      <c r="S304" s="54"/>
      <c r="T304" s="54"/>
      <c r="U304" s="54"/>
    </row>
    <row r="305" spans="1:21" x14ac:dyDescent="0.2">
      <c r="A305" s="54"/>
      <c r="B305" s="54"/>
      <c r="D305" s="54"/>
      <c r="E305" s="54"/>
      <c r="F305" s="140"/>
      <c r="G305" s="140"/>
      <c r="H305" s="54"/>
      <c r="I305" s="54"/>
      <c r="J305" s="54"/>
      <c r="K305" s="54"/>
      <c r="L305" s="54"/>
      <c r="M305" s="54"/>
      <c r="N305" s="54"/>
      <c r="O305" s="54"/>
      <c r="P305" s="54"/>
      <c r="Q305" s="54"/>
      <c r="R305" s="54"/>
      <c r="S305" s="54"/>
      <c r="T305" s="54"/>
      <c r="U305" s="54"/>
    </row>
    <row r="306" spans="1:21" x14ac:dyDescent="0.2">
      <c r="A306" s="54"/>
      <c r="B306" s="54"/>
      <c r="D306" s="54"/>
      <c r="E306" s="54"/>
      <c r="F306" s="140"/>
      <c r="G306" s="140"/>
      <c r="H306" s="54"/>
      <c r="I306" s="54"/>
      <c r="J306" s="54"/>
      <c r="K306" s="54"/>
      <c r="L306" s="54"/>
      <c r="M306" s="54"/>
      <c r="N306" s="54"/>
      <c r="O306" s="54"/>
      <c r="P306" s="54"/>
      <c r="Q306" s="54"/>
      <c r="R306" s="54"/>
      <c r="S306" s="54"/>
      <c r="T306" s="54"/>
      <c r="U306" s="54"/>
    </row>
    <row r="307" spans="1:21" x14ac:dyDescent="0.2">
      <c r="A307" s="54"/>
      <c r="B307" s="54"/>
      <c r="D307" s="54"/>
      <c r="E307" s="54"/>
      <c r="F307" s="140"/>
      <c r="G307" s="140"/>
      <c r="H307" s="54"/>
      <c r="I307" s="54"/>
      <c r="J307" s="54"/>
      <c r="K307" s="54"/>
      <c r="L307" s="54"/>
      <c r="M307" s="54"/>
      <c r="N307" s="54"/>
      <c r="O307" s="54"/>
      <c r="P307" s="54"/>
      <c r="Q307" s="54"/>
      <c r="R307" s="54"/>
      <c r="S307" s="54"/>
      <c r="T307" s="54"/>
      <c r="U307" s="54"/>
    </row>
    <row r="308" spans="1:21" x14ac:dyDescent="0.2">
      <c r="A308" s="54"/>
      <c r="B308" s="54"/>
      <c r="D308" s="54"/>
      <c r="E308" s="54"/>
      <c r="F308" s="140"/>
      <c r="G308" s="140"/>
      <c r="H308" s="54"/>
      <c r="I308" s="54"/>
      <c r="J308" s="54"/>
      <c r="K308" s="54"/>
      <c r="L308" s="54"/>
      <c r="M308" s="54"/>
      <c r="N308" s="54"/>
      <c r="O308" s="54"/>
      <c r="P308" s="54"/>
      <c r="Q308" s="54"/>
      <c r="R308" s="54"/>
      <c r="S308" s="54"/>
      <c r="T308" s="54"/>
      <c r="U308" s="54"/>
    </row>
    <row r="309" spans="1:21" x14ac:dyDescent="0.2">
      <c r="A309" s="54"/>
      <c r="B309" s="54"/>
      <c r="D309" s="54"/>
      <c r="E309" s="54"/>
      <c r="F309" s="140"/>
      <c r="G309" s="140"/>
      <c r="H309" s="54"/>
      <c r="I309" s="54"/>
      <c r="J309" s="54"/>
      <c r="K309" s="54"/>
      <c r="L309" s="54"/>
      <c r="M309" s="54"/>
      <c r="N309" s="54"/>
      <c r="O309" s="54"/>
      <c r="P309" s="54"/>
      <c r="Q309" s="54"/>
      <c r="R309" s="54"/>
      <c r="S309" s="54"/>
      <c r="T309" s="54"/>
      <c r="U309" s="54"/>
    </row>
    <row r="310" spans="1:21" x14ac:dyDescent="0.2">
      <c r="A310" s="54"/>
      <c r="B310" s="54"/>
      <c r="D310" s="54"/>
      <c r="E310" s="54"/>
      <c r="F310" s="140"/>
      <c r="G310" s="140"/>
      <c r="H310" s="54"/>
      <c r="I310" s="54"/>
      <c r="J310" s="54"/>
      <c r="K310" s="54"/>
      <c r="L310" s="54"/>
      <c r="M310" s="54"/>
      <c r="N310" s="54"/>
      <c r="O310" s="54"/>
      <c r="P310" s="54"/>
      <c r="Q310" s="54"/>
      <c r="R310" s="54"/>
      <c r="S310" s="54"/>
      <c r="T310" s="54"/>
      <c r="U310" s="54"/>
    </row>
    <row r="311" spans="1:21" x14ac:dyDescent="0.2">
      <c r="A311" s="54"/>
      <c r="B311" s="54"/>
      <c r="D311" s="54"/>
      <c r="E311" s="54"/>
      <c r="F311" s="140"/>
      <c r="G311" s="140"/>
      <c r="H311" s="54"/>
      <c r="I311" s="54"/>
      <c r="J311" s="54"/>
      <c r="K311" s="54"/>
      <c r="L311" s="54"/>
      <c r="M311" s="54"/>
      <c r="N311" s="54"/>
      <c r="O311" s="54"/>
      <c r="P311" s="54"/>
      <c r="Q311" s="54"/>
      <c r="R311" s="54"/>
      <c r="S311" s="54"/>
      <c r="T311" s="54"/>
      <c r="U311" s="54"/>
    </row>
    <row r="312" spans="1:21" x14ac:dyDescent="0.2">
      <c r="A312" s="54"/>
      <c r="B312" s="54"/>
      <c r="D312" s="54"/>
      <c r="E312" s="54"/>
      <c r="F312" s="140"/>
      <c r="G312" s="140"/>
      <c r="H312" s="54"/>
      <c r="I312" s="54"/>
      <c r="J312" s="54"/>
      <c r="K312" s="54"/>
      <c r="L312" s="54"/>
      <c r="M312" s="54"/>
      <c r="N312" s="54"/>
      <c r="O312" s="54"/>
      <c r="P312" s="54"/>
      <c r="Q312" s="54"/>
      <c r="R312" s="54"/>
      <c r="S312" s="54"/>
      <c r="T312" s="54"/>
      <c r="U312" s="54"/>
    </row>
    <row r="313" spans="1:21" x14ac:dyDescent="0.2">
      <c r="A313" s="54"/>
      <c r="B313" s="54"/>
      <c r="D313" s="54"/>
      <c r="E313" s="54"/>
      <c r="F313" s="140"/>
      <c r="G313" s="140"/>
      <c r="H313" s="54"/>
      <c r="I313" s="54"/>
      <c r="J313" s="54"/>
      <c r="K313" s="54"/>
      <c r="L313" s="54"/>
      <c r="M313" s="54"/>
      <c r="N313" s="54"/>
      <c r="O313" s="54"/>
      <c r="P313" s="54"/>
      <c r="Q313" s="54"/>
      <c r="R313" s="54"/>
      <c r="S313" s="54"/>
      <c r="T313" s="54"/>
      <c r="U313" s="54"/>
    </row>
    <row r="314" spans="1:21" x14ac:dyDescent="0.2">
      <c r="A314" s="54"/>
      <c r="B314" s="54"/>
      <c r="D314" s="54"/>
      <c r="E314" s="54"/>
      <c r="F314" s="140"/>
      <c r="G314" s="140"/>
      <c r="H314" s="54"/>
      <c r="I314" s="54"/>
      <c r="J314" s="54"/>
      <c r="K314" s="54"/>
      <c r="L314" s="54"/>
      <c r="M314" s="54"/>
      <c r="N314" s="54"/>
      <c r="O314" s="54"/>
      <c r="P314" s="54"/>
      <c r="Q314" s="54"/>
      <c r="R314" s="54"/>
      <c r="S314" s="54"/>
      <c r="T314" s="54"/>
      <c r="U314" s="54"/>
    </row>
    <row r="315" spans="1:21" x14ac:dyDescent="0.2">
      <c r="A315" s="54"/>
      <c r="B315" s="54"/>
      <c r="D315" s="54"/>
      <c r="E315" s="54"/>
      <c r="F315" s="140"/>
      <c r="G315" s="140"/>
      <c r="H315" s="54"/>
      <c r="I315" s="54"/>
      <c r="J315" s="54"/>
      <c r="K315" s="54"/>
      <c r="L315" s="54"/>
      <c r="M315" s="54"/>
      <c r="N315" s="54"/>
      <c r="O315" s="54"/>
      <c r="P315" s="54"/>
      <c r="Q315" s="54"/>
      <c r="R315" s="54"/>
      <c r="S315" s="54"/>
      <c r="T315" s="54"/>
      <c r="U315" s="54"/>
    </row>
    <row r="316" spans="1:21" x14ac:dyDescent="0.2">
      <c r="A316" s="54"/>
      <c r="B316" s="54"/>
      <c r="D316" s="54"/>
      <c r="E316" s="54"/>
      <c r="F316" s="140"/>
      <c r="G316" s="140"/>
      <c r="H316" s="54"/>
      <c r="I316" s="54"/>
      <c r="J316" s="54"/>
      <c r="K316" s="54"/>
      <c r="L316" s="54"/>
      <c r="M316" s="54"/>
      <c r="N316" s="54"/>
      <c r="O316" s="54"/>
      <c r="P316" s="54"/>
      <c r="Q316" s="54"/>
      <c r="R316" s="54"/>
      <c r="S316" s="54"/>
      <c r="T316" s="54"/>
      <c r="U316" s="54"/>
    </row>
    <row r="317" spans="1:21" x14ac:dyDescent="0.2">
      <c r="A317" s="54"/>
      <c r="B317" s="54"/>
      <c r="D317" s="54"/>
      <c r="E317" s="54"/>
      <c r="F317" s="140"/>
      <c r="G317" s="140"/>
      <c r="H317" s="54"/>
      <c r="I317" s="54"/>
      <c r="J317" s="54"/>
      <c r="K317" s="54"/>
      <c r="L317" s="54"/>
      <c r="M317" s="54"/>
      <c r="N317" s="54"/>
      <c r="O317" s="54"/>
      <c r="P317" s="54"/>
      <c r="Q317" s="54"/>
      <c r="R317" s="54"/>
      <c r="S317" s="54"/>
      <c r="T317" s="54"/>
      <c r="U317" s="54"/>
    </row>
    <row r="318" spans="1:21" x14ac:dyDescent="0.2">
      <c r="A318" s="54"/>
      <c r="B318" s="54"/>
      <c r="D318" s="54"/>
      <c r="E318" s="54"/>
      <c r="F318" s="140"/>
      <c r="G318" s="140"/>
      <c r="H318" s="54"/>
      <c r="I318" s="54"/>
      <c r="J318" s="54"/>
      <c r="K318" s="54"/>
      <c r="L318" s="54"/>
      <c r="M318" s="54"/>
      <c r="N318" s="54"/>
      <c r="O318" s="54"/>
      <c r="P318" s="54"/>
      <c r="Q318" s="54"/>
      <c r="R318" s="54"/>
      <c r="S318" s="54"/>
      <c r="T318" s="54"/>
      <c r="U318" s="54"/>
    </row>
    <row r="319" spans="1:21" x14ac:dyDescent="0.2">
      <c r="A319" s="54"/>
      <c r="B319" s="54"/>
      <c r="D319" s="54"/>
      <c r="E319" s="54"/>
      <c r="F319" s="140"/>
      <c r="G319" s="140"/>
      <c r="H319" s="54"/>
      <c r="I319" s="54"/>
      <c r="J319" s="54"/>
      <c r="K319" s="54"/>
      <c r="L319" s="54"/>
      <c r="M319" s="54"/>
      <c r="N319" s="54"/>
      <c r="O319" s="54"/>
      <c r="P319" s="54"/>
      <c r="Q319" s="54"/>
      <c r="R319" s="54"/>
      <c r="S319" s="54"/>
      <c r="T319" s="54"/>
      <c r="U319" s="54"/>
    </row>
    <row r="320" spans="1:21" x14ac:dyDescent="0.2">
      <c r="A320" s="54"/>
      <c r="B320" s="54"/>
      <c r="D320" s="54"/>
      <c r="E320" s="54"/>
      <c r="F320" s="140"/>
      <c r="G320" s="140"/>
      <c r="H320" s="54"/>
      <c r="I320" s="54"/>
      <c r="J320" s="54"/>
      <c r="K320" s="54"/>
      <c r="L320" s="54"/>
      <c r="M320" s="54"/>
      <c r="N320" s="54"/>
      <c r="O320" s="54"/>
      <c r="P320" s="54"/>
      <c r="Q320" s="54"/>
      <c r="R320" s="54"/>
      <c r="S320" s="54"/>
      <c r="T320" s="54"/>
      <c r="U320" s="54"/>
    </row>
    <row r="321" spans="1:21" x14ac:dyDescent="0.2">
      <c r="A321" s="54"/>
      <c r="B321" s="54"/>
      <c r="D321" s="54"/>
      <c r="E321" s="54"/>
      <c r="F321" s="140"/>
      <c r="G321" s="140"/>
      <c r="H321" s="54"/>
      <c r="I321" s="54"/>
      <c r="J321" s="54"/>
      <c r="K321" s="54"/>
      <c r="L321" s="54"/>
      <c r="M321" s="54"/>
      <c r="N321" s="54"/>
      <c r="O321" s="54"/>
      <c r="P321" s="54"/>
      <c r="Q321" s="54"/>
      <c r="R321" s="54"/>
      <c r="S321" s="54"/>
      <c r="T321" s="54"/>
      <c r="U321" s="54"/>
    </row>
    <row r="322" spans="1:21" x14ac:dyDescent="0.2">
      <c r="A322" s="54"/>
      <c r="B322" s="54"/>
      <c r="D322" s="54"/>
      <c r="E322" s="54"/>
      <c r="F322" s="140"/>
      <c r="G322" s="140"/>
      <c r="H322" s="54"/>
      <c r="I322" s="54"/>
      <c r="J322" s="54"/>
      <c r="K322" s="54"/>
      <c r="L322" s="54"/>
      <c r="M322" s="54"/>
      <c r="N322" s="54"/>
      <c r="O322" s="54"/>
      <c r="P322" s="54"/>
      <c r="Q322" s="54"/>
      <c r="R322" s="54"/>
      <c r="S322" s="54"/>
      <c r="T322" s="54"/>
      <c r="U322" s="54"/>
    </row>
    <row r="323" spans="1:21" x14ac:dyDescent="0.2">
      <c r="A323" s="54"/>
      <c r="B323" s="54"/>
      <c r="D323" s="54"/>
      <c r="E323" s="54"/>
      <c r="F323" s="140"/>
      <c r="G323" s="140"/>
      <c r="H323" s="54"/>
      <c r="I323" s="54"/>
      <c r="J323" s="54"/>
      <c r="K323" s="54"/>
      <c r="L323" s="54"/>
      <c r="M323" s="54"/>
      <c r="N323" s="54"/>
      <c r="O323" s="54"/>
      <c r="P323" s="54"/>
      <c r="Q323" s="54"/>
      <c r="R323" s="54"/>
      <c r="S323" s="54"/>
      <c r="T323" s="54"/>
      <c r="U323" s="54"/>
    </row>
    <row r="324" spans="1:21" x14ac:dyDescent="0.2">
      <c r="A324" s="54"/>
      <c r="B324" s="54"/>
      <c r="D324" s="54"/>
      <c r="E324" s="54"/>
      <c r="F324" s="140"/>
      <c r="G324" s="140"/>
      <c r="H324" s="54"/>
      <c r="I324" s="54"/>
      <c r="J324" s="54"/>
      <c r="K324" s="54"/>
      <c r="L324" s="54"/>
      <c r="M324" s="54"/>
      <c r="N324" s="54"/>
      <c r="O324" s="54"/>
      <c r="P324" s="54"/>
      <c r="Q324" s="54"/>
      <c r="R324" s="54"/>
      <c r="S324" s="54"/>
      <c r="T324" s="54"/>
      <c r="U324" s="54"/>
    </row>
    <row r="325" spans="1:21" x14ac:dyDescent="0.2">
      <c r="A325" s="54"/>
      <c r="B325" s="54"/>
      <c r="D325" s="54"/>
      <c r="E325" s="54"/>
      <c r="F325" s="140"/>
      <c r="G325" s="140"/>
      <c r="H325" s="54"/>
      <c r="I325" s="54"/>
      <c r="J325" s="54"/>
      <c r="K325" s="54"/>
      <c r="L325" s="54"/>
      <c r="M325" s="54"/>
      <c r="N325" s="54"/>
      <c r="O325" s="54"/>
      <c r="P325" s="54"/>
      <c r="Q325" s="54"/>
      <c r="R325" s="54"/>
      <c r="S325" s="54"/>
      <c r="T325" s="54"/>
      <c r="U325" s="54"/>
    </row>
    <row r="326" spans="1:21" x14ac:dyDescent="0.2">
      <c r="A326" s="54"/>
      <c r="B326" s="54"/>
      <c r="D326" s="54"/>
      <c r="E326" s="54"/>
      <c r="F326" s="140"/>
      <c r="G326" s="140"/>
      <c r="H326" s="54"/>
      <c r="I326" s="54"/>
      <c r="J326" s="54"/>
      <c r="K326" s="54"/>
      <c r="L326" s="54"/>
      <c r="M326" s="54"/>
      <c r="N326" s="54"/>
      <c r="O326" s="54"/>
      <c r="P326" s="54"/>
      <c r="Q326" s="54"/>
      <c r="R326" s="54"/>
      <c r="S326" s="54"/>
      <c r="T326" s="54"/>
      <c r="U326" s="54"/>
    </row>
    <row r="327" spans="1:21" x14ac:dyDescent="0.2">
      <c r="A327" s="54"/>
      <c r="B327" s="54"/>
      <c r="D327" s="54"/>
      <c r="E327" s="54"/>
      <c r="F327" s="140"/>
      <c r="G327" s="140"/>
      <c r="H327" s="54"/>
      <c r="I327" s="54"/>
      <c r="J327" s="54"/>
      <c r="K327" s="54"/>
      <c r="L327" s="54"/>
      <c r="M327" s="54"/>
      <c r="N327" s="54"/>
      <c r="O327" s="54"/>
      <c r="P327" s="54"/>
      <c r="Q327" s="54"/>
      <c r="R327" s="54"/>
      <c r="S327" s="54"/>
      <c r="T327" s="54"/>
      <c r="U327" s="54"/>
    </row>
    <row r="328" spans="1:21" x14ac:dyDescent="0.2">
      <c r="A328" s="54"/>
      <c r="B328" s="54"/>
      <c r="D328" s="54"/>
      <c r="E328" s="54"/>
      <c r="F328" s="140"/>
      <c r="G328" s="140"/>
      <c r="H328" s="54"/>
      <c r="I328" s="54"/>
      <c r="J328" s="54"/>
      <c r="K328" s="54"/>
      <c r="L328" s="54"/>
      <c r="M328" s="54"/>
      <c r="N328" s="54"/>
      <c r="O328" s="54"/>
      <c r="P328" s="54"/>
      <c r="Q328" s="54"/>
      <c r="R328" s="54"/>
      <c r="S328" s="54"/>
      <c r="T328" s="54"/>
      <c r="U328" s="54"/>
    </row>
    <row r="329" spans="1:21" x14ac:dyDescent="0.2">
      <c r="A329" s="54"/>
      <c r="B329" s="54"/>
      <c r="D329" s="54"/>
      <c r="E329" s="54"/>
      <c r="F329" s="140"/>
      <c r="G329" s="140"/>
      <c r="H329" s="54"/>
      <c r="I329" s="54"/>
      <c r="J329" s="54"/>
      <c r="K329" s="54"/>
      <c r="L329" s="54"/>
      <c r="M329" s="54"/>
      <c r="N329" s="54"/>
      <c r="O329" s="54"/>
      <c r="P329" s="54"/>
      <c r="Q329" s="54"/>
      <c r="R329" s="54"/>
      <c r="S329" s="54"/>
      <c r="T329" s="54"/>
      <c r="U329" s="54"/>
    </row>
    <row r="330" spans="1:21" x14ac:dyDescent="0.2">
      <c r="A330" s="54"/>
      <c r="B330" s="54"/>
      <c r="D330" s="54"/>
      <c r="E330" s="54"/>
      <c r="F330" s="140"/>
      <c r="G330" s="140"/>
      <c r="H330" s="54"/>
      <c r="I330" s="54"/>
      <c r="J330" s="54"/>
      <c r="K330" s="54"/>
      <c r="L330" s="54"/>
      <c r="M330" s="54"/>
      <c r="N330" s="54"/>
      <c r="O330" s="54"/>
      <c r="P330" s="54"/>
      <c r="Q330" s="54"/>
      <c r="R330" s="54"/>
      <c r="S330" s="54"/>
      <c r="T330" s="54"/>
      <c r="U330" s="54"/>
    </row>
    <row r="331" spans="1:21" x14ac:dyDescent="0.2">
      <c r="A331" s="54"/>
      <c r="B331" s="54"/>
      <c r="D331" s="54"/>
      <c r="E331" s="54"/>
      <c r="F331" s="140"/>
      <c r="G331" s="140"/>
      <c r="H331" s="54"/>
      <c r="I331" s="54"/>
      <c r="J331" s="54"/>
      <c r="K331" s="54"/>
      <c r="L331" s="54"/>
      <c r="M331" s="54"/>
      <c r="N331" s="54"/>
      <c r="O331" s="54"/>
      <c r="P331" s="54"/>
      <c r="Q331" s="54"/>
      <c r="R331" s="54"/>
      <c r="S331" s="54"/>
      <c r="T331" s="54"/>
      <c r="U331" s="54"/>
    </row>
    <row r="332" spans="1:21" x14ac:dyDescent="0.2">
      <c r="A332" s="54"/>
      <c r="B332" s="54"/>
      <c r="D332" s="54"/>
      <c r="E332" s="54"/>
      <c r="F332" s="140"/>
      <c r="G332" s="140"/>
      <c r="H332" s="54"/>
      <c r="I332" s="54"/>
      <c r="J332" s="54"/>
      <c r="K332" s="54"/>
      <c r="L332" s="54"/>
      <c r="M332" s="54"/>
      <c r="N332" s="54"/>
      <c r="O332" s="54"/>
      <c r="P332" s="54"/>
      <c r="Q332" s="54"/>
      <c r="R332" s="54"/>
      <c r="S332" s="54"/>
      <c r="T332" s="54"/>
      <c r="U332" s="54"/>
    </row>
    <row r="333" spans="1:21" x14ac:dyDescent="0.2">
      <c r="A333" s="54"/>
      <c r="B333" s="54"/>
      <c r="D333" s="54"/>
      <c r="E333" s="54"/>
      <c r="F333" s="140"/>
      <c r="G333" s="140"/>
      <c r="H333" s="54"/>
      <c r="I333" s="54"/>
      <c r="J333" s="54"/>
      <c r="K333" s="54"/>
      <c r="L333" s="54"/>
      <c r="M333" s="54"/>
      <c r="N333" s="54"/>
      <c r="O333" s="54"/>
      <c r="P333" s="54"/>
      <c r="Q333" s="54"/>
      <c r="R333" s="54"/>
      <c r="S333" s="54"/>
      <c r="T333" s="54"/>
      <c r="U333" s="54"/>
    </row>
    <row r="334" spans="1:21" x14ac:dyDescent="0.2">
      <c r="A334" s="54"/>
      <c r="B334" s="54"/>
      <c r="D334" s="54"/>
      <c r="E334" s="54"/>
      <c r="F334" s="140"/>
      <c r="G334" s="140"/>
      <c r="H334" s="54"/>
      <c r="I334" s="54"/>
      <c r="J334" s="54"/>
      <c r="K334" s="54"/>
      <c r="L334" s="54"/>
      <c r="M334" s="54"/>
      <c r="N334" s="54"/>
      <c r="O334" s="54"/>
      <c r="P334" s="54"/>
      <c r="Q334" s="54"/>
      <c r="R334" s="54"/>
      <c r="S334" s="54"/>
      <c r="T334" s="54"/>
      <c r="U334" s="54"/>
    </row>
    <row r="335" spans="1:21" x14ac:dyDescent="0.2">
      <c r="A335" s="54"/>
      <c r="B335" s="54"/>
      <c r="D335" s="54"/>
      <c r="E335" s="54"/>
      <c r="F335" s="140"/>
      <c r="G335" s="140"/>
      <c r="H335" s="54"/>
      <c r="I335" s="54"/>
      <c r="J335" s="54"/>
      <c r="K335" s="54"/>
      <c r="L335" s="54"/>
      <c r="M335" s="54"/>
      <c r="N335" s="54"/>
      <c r="O335" s="54"/>
      <c r="P335" s="54"/>
      <c r="Q335" s="54"/>
      <c r="R335" s="54"/>
      <c r="S335" s="54"/>
      <c r="T335" s="54"/>
      <c r="U335" s="54"/>
    </row>
    <row r="336" spans="1:21" x14ac:dyDescent="0.2">
      <c r="A336" s="54"/>
      <c r="B336" s="54"/>
      <c r="D336" s="54"/>
      <c r="E336" s="54"/>
      <c r="F336" s="140"/>
      <c r="G336" s="140"/>
      <c r="H336" s="54"/>
      <c r="I336" s="54"/>
      <c r="J336" s="54"/>
      <c r="K336" s="54"/>
      <c r="L336" s="54"/>
      <c r="M336" s="54"/>
      <c r="N336" s="54"/>
      <c r="O336" s="54"/>
      <c r="P336" s="54"/>
      <c r="Q336" s="54"/>
      <c r="R336" s="54"/>
      <c r="S336" s="54"/>
      <c r="T336" s="54"/>
      <c r="U336" s="54"/>
    </row>
    <row r="337" spans="1:21" x14ac:dyDescent="0.2">
      <c r="A337" s="54"/>
      <c r="B337" s="54"/>
      <c r="D337" s="54"/>
      <c r="E337" s="54"/>
      <c r="F337" s="140"/>
      <c r="G337" s="140"/>
      <c r="H337" s="54"/>
      <c r="I337" s="54"/>
      <c r="J337" s="54"/>
      <c r="K337" s="54"/>
      <c r="L337" s="54"/>
      <c r="M337" s="54"/>
      <c r="N337" s="54"/>
      <c r="O337" s="54"/>
      <c r="P337" s="54"/>
      <c r="Q337" s="54"/>
      <c r="R337" s="54"/>
      <c r="S337" s="54"/>
      <c r="T337" s="54"/>
      <c r="U337" s="54"/>
    </row>
    <row r="338" spans="1:21" x14ac:dyDescent="0.2">
      <c r="A338" s="54"/>
      <c r="B338" s="54"/>
      <c r="D338" s="54"/>
      <c r="E338" s="54"/>
      <c r="F338" s="140"/>
      <c r="G338" s="140"/>
      <c r="H338" s="54"/>
      <c r="I338" s="54"/>
      <c r="J338" s="54"/>
      <c r="K338" s="54"/>
      <c r="L338" s="54"/>
      <c r="M338" s="54"/>
      <c r="N338" s="54"/>
      <c r="O338" s="54"/>
      <c r="P338" s="54"/>
      <c r="Q338" s="54"/>
      <c r="R338" s="54"/>
      <c r="S338" s="54"/>
      <c r="T338" s="54"/>
      <c r="U338" s="54"/>
    </row>
    <row r="339" spans="1:21" x14ac:dyDescent="0.2">
      <c r="A339" s="54"/>
      <c r="B339" s="54"/>
      <c r="D339" s="54"/>
      <c r="E339" s="54"/>
      <c r="F339" s="140"/>
      <c r="G339" s="140"/>
      <c r="H339" s="54"/>
      <c r="I339" s="54"/>
      <c r="J339" s="54"/>
      <c r="K339" s="54"/>
      <c r="L339" s="54"/>
      <c r="M339" s="54"/>
      <c r="N339" s="54"/>
      <c r="O339" s="54"/>
      <c r="P339" s="54"/>
      <c r="Q339" s="54"/>
      <c r="R339" s="54"/>
      <c r="S339" s="54"/>
      <c r="T339" s="54"/>
      <c r="U339" s="54"/>
    </row>
    <row r="340" spans="1:21" x14ac:dyDescent="0.2">
      <c r="A340" s="54"/>
      <c r="B340" s="54"/>
      <c r="D340" s="54"/>
      <c r="E340" s="54"/>
      <c r="F340" s="140"/>
      <c r="G340" s="140"/>
      <c r="H340" s="54"/>
      <c r="I340" s="54"/>
      <c r="J340" s="54"/>
      <c r="K340" s="54"/>
      <c r="L340" s="54"/>
      <c r="M340" s="54"/>
      <c r="N340" s="54"/>
      <c r="O340" s="54"/>
      <c r="P340" s="54"/>
      <c r="Q340" s="54"/>
      <c r="R340" s="54"/>
      <c r="S340" s="54"/>
      <c r="T340" s="54"/>
      <c r="U340" s="54"/>
    </row>
    <row r="341" spans="1:21" x14ac:dyDescent="0.2">
      <c r="A341" s="54"/>
      <c r="B341" s="54"/>
      <c r="D341" s="54"/>
      <c r="E341" s="54"/>
      <c r="F341" s="140"/>
      <c r="G341" s="140"/>
      <c r="H341" s="54"/>
      <c r="I341" s="54"/>
      <c r="J341" s="54"/>
      <c r="K341" s="54"/>
      <c r="L341" s="54"/>
      <c r="M341" s="54"/>
      <c r="N341" s="54"/>
      <c r="O341" s="54"/>
      <c r="P341" s="54"/>
      <c r="Q341" s="54"/>
      <c r="R341" s="54"/>
      <c r="S341" s="54"/>
      <c r="T341" s="54"/>
      <c r="U341" s="54"/>
    </row>
    <row r="342" spans="1:21" x14ac:dyDescent="0.2">
      <c r="A342" s="54"/>
      <c r="B342" s="54"/>
      <c r="D342" s="54"/>
      <c r="E342" s="54"/>
      <c r="F342" s="140"/>
      <c r="G342" s="140"/>
      <c r="H342" s="54"/>
      <c r="I342" s="54"/>
      <c r="J342" s="54"/>
      <c r="K342" s="54"/>
      <c r="L342" s="54"/>
      <c r="M342" s="54"/>
      <c r="N342" s="54"/>
      <c r="O342" s="54"/>
      <c r="P342" s="54"/>
      <c r="Q342" s="54"/>
      <c r="R342" s="54"/>
      <c r="S342" s="54"/>
      <c r="T342" s="54"/>
      <c r="U342" s="54"/>
    </row>
    <row r="343" spans="1:21" x14ac:dyDescent="0.2">
      <c r="A343" s="54"/>
      <c r="B343" s="54"/>
      <c r="D343" s="54"/>
      <c r="E343" s="54"/>
      <c r="F343" s="140"/>
      <c r="G343" s="140"/>
      <c r="H343" s="54"/>
      <c r="I343" s="54"/>
      <c r="J343" s="54"/>
      <c r="K343" s="54"/>
      <c r="L343" s="54"/>
      <c r="M343" s="54"/>
      <c r="N343" s="54"/>
      <c r="O343" s="54"/>
      <c r="P343" s="54"/>
      <c r="Q343" s="54"/>
      <c r="R343" s="54"/>
      <c r="S343" s="54"/>
      <c r="T343" s="54"/>
      <c r="U343" s="54"/>
    </row>
    <row r="344" spans="1:21" x14ac:dyDescent="0.2">
      <c r="A344" s="54"/>
      <c r="B344" s="54"/>
      <c r="D344" s="54"/>
      <c r="E344" s="54"/>
      <c r="F344" s="140"/>
      <c r="G344" s="140"/>
      <c r="H344" s="54"/>
      <c r="I344" s="54"/>
      <c r="J344" s="54"/>
      <c r="K344" s="54"/>
      <c r="L344" s="54"/>
      <c r="M344" s="54"/>
      <c r="N344" s="54"/>
      <c r="O344" s="54"/>
      <c r="P344" s="54"/>
      <c r="Q344" s="54"/>
      <c r="R344" s="54"/>
      <c r="S344" s="54"/>
      <c r="T344" s="54"/>
      <c r="U344" s="54"/>
    </row>
    <row r="345" spans="1:21" x14ac:dyDescent="0.2">
      <c r="A345" s="54"/>
      <c r="B345" s="54"/>
      <c r="D345" s="54"/>
      <c r="E345" s="54"/>
      <c r="F345" s="140"/>
      <c r="G345" s="140"/>
      <c r="H345" s="54"/>
      <c r="I345" s="54"/>
      <c r="J345" s="54"/>
      <c r="K345" s="54"/>
      <c r="L345" s="54"/>
      <c r="M345" s="54"/>
      <c r="N345" s="54"/>
      <c r="O345" s="54"/>
      <c r="P345" s="54"/>
      <c r="Q345" s="54"/>
      <c r="R345" s="54"/>
      <c r="S345" s="54"/>
      <c r="T345" s="54"/>
      <c r="U345" s="54"/>
    </row>
    <row r="346" spans="1:21" x14ac:dyDescent="0.2">
      <c r="A346" s="54"/>
      <c r="B346" s="54"/>
      <c r="D346" s="54"/>
      <c r="E346" s="54"/>
      <c r="F346" s="140"/>
      <c r="G346" s="140"/>
      <c r="H346" s="54"/>
      <c r="I346" s="54"/>
      <c r="J346" s="54"/>
      <c r="K346" s="54"/>
      <c r="L346" s="54"/>
      <c r="M346" s="54"/>
      <c r="N346" s="54"/>
      <c r="O346" s="54"/>
      <c r="P346" s="54"/>
      <c r="Q346" s="54"/>
      <c r="R346" s="54"/>
      <c r="S346" s="54"/>
      <c r="T346" s="54"/>
      <c r="U346" s="54"/>
    </row>
    <row r="347" spans="1:21" x14ac:dyDescent="0.2">
      <c r="A347" s="54"/>
      <c r="B347" s="54"/>
      <c r="D347" s="54"/>
      <c r="E347" s="54"/>
      <c r="F347" s="140"/>
      <c r="G347" s="140"/>
      <c r="H347" s="54"/>
      <c r="I347" s="54"/>
      <c r="J347" s="54"/>
      <c r="K347" s="54"/>
      <c r="L347" s="54"/>
      <c r="M347" s="54"/>
      <c r="N347" s="54"/>
      <c r="O347" s="54"/>
      <c r="P347" s="54"/>
      <c r="Q347" s="54"/>
      <c r="R347" s="54"/>
      <c r="S347" s="54"/>
      <c r="T347" s="54"/>
      <c r="U347" s="54"/>
    </row>
    <row r="348" spans="1:21" x14ac:dyDescent="0.2">
      <c r="A348" s="54"/>
      <c r="B348" s="54"/>
      <c r="D348" s="54"/>
      <c r="E348" s="54"/>
      <c r="F348" s="140"/>
      <c r="G348" s="140"/>
      <c r="H348" s="54"/>
      <c r="I348" s="54"/>
      <c r="J348" s="54"/>
      <c r="K348" s="54"/>
      <c r="L348" s="54"/>
      <c r="M348" s="54"/>
      <c r="N348" s="54"/>
      <c r="O348" s="54"/>
      <c r="P348" s="54"/>
      <c r="Q348" s="54"/>
      <c r="R348" s="54"/>
      <c r="S348" s="54"/>
      <c r="T348" s="54"/>
      <c r="U348" s="54"/>
    </row>
    <row r="349" spans="1:21" x14ac:dyDescent="0.2">
      <c r="A349" s="54"/>
      <c r="B349" s="54"/>
      <c r="D349" s="54"/>
      <c r="E349" s="54"/>
      <c r="F349" s="140"/>
      <c r="G349" s="140"/>
      <c r="H349" s="54"/>
      <c r="I349" s="54"/>
      <c r="J349" s="54"/>
      <c r="K349" s="54"/>
      <c r="L349" s="54"/>
      <c r="M349" s="54"/>
      <c r="N349" s="54"/>
      <c r="O349" s="54"/>
      <c r="P349" s="54"/>
      <c r="Q349" s="54"/>
      <c r="R349" s="54"/>
      <c r="S349" s="54"/>
      <c r="T349" s="54"/>
      <c r="U349" s="54"/>
    </row>
    <row r="350" spans="1:21" x14ac:dyDescent="0.2">
      <c r="A350" s="54"/>
      <c r="B350" s="54"/>
      <c r="D350" s="54"/>
      <c r="E350" s="54"/>
      <c r="F350" s="140"/>
      <c r="G350" s="140"/>
      <c r="H350" s="54"/>
      <c r="I350" s="54"/>
      <c r="J350" s="54"/>
      <c r="K350" s="54"/>
      <c r="L350" s="54"/>
      <c r="M350" s="54"/>
      <c r="N350" s="54"/>
      <c r="O350" s="54"/>
      <c r="P350" s="54"/>
      <c r="Q350" s="54"/>
      <c r="R350" s="54"/>
      <c r="S350" s="54"/>
      <c r="T350" s="54"/>
      <c r="U350" s="54"/>
    </row>
    <row r="351" spans="1:21" x14ac:dyDescent="0.2">
      <c r="A351" s="54"/>
      <c r="B351" s="54"/>
      <c r="D351" s="54"/>
      <c r="E351" s="54"/>
      <c r="F351" s="140"/>
      <c r="G351" s="140"/>
      <c r="H351" s="54"/>
      <c r="I351" s="54"/>
      <c r="J351" s="54"/>
      <c r="K351" s="54"/>
      <c r="L351" s="54"/>
      <c r="M351" s="54"/>
      <c r="N351" s="54"/>
      <c r="O351" s="54"/>
      <c r="P351" s="54"/>
      <c r="Q351" s="54"/>
      <c r="R351" s="54"/>
      <c r="S351" s="54"/>
      <c r="T351" s="54"/>
      <c r="U351" s="54"/>
    </row>
    <row r="352" spans="1:21" x14ac:dyDescent="0.2">
      <c r="A352" s="54"/>
      <c r="B352" s="54"/>
      <c r="D352" s="54"/>
      <c r="E352" s="54"/>
      <c r="F352" s="140"/>
      <c r="G352" s="140"/>
      <c r="H352" s="54"/>
      <c r="I352" s="54"/>
      <c r="J352" s="54"/>
      <c r="K352" s="54"/>
      <c r="L352" s="54"/>
      <c r="M352" s="54"/>
      <c r="N352" s="54"/>
      <c r="O352" s="54"/>
      <c r="P352" s="54"/>
      <c r="Q352" s="54"/>
      <c r="R352" s="54"/>
      <c r="S352" s="54"/>
      <c r="T352" s="54"/>
      <c r="U352" s="54"/>
    </row>
    <row r="353" spans="1:21" x14ac:dyDescent="0.2">
      <c r="A353" s="54"/>
      <c r="B353" s="54"/>
      <c r="D353" s="54"/>
      <c r="E353" s="54"/>
      <c r="F353" s="140"/>
      <c r="G353" s="140"/>
      <c r="H353" s="54"/>
      <c r="I353" s="54"/>
      <c r="J353" s="54"/>
      <c r="K353" s="54"/>
      <c r="L353" s="54"/>
      <c r="M353" s="54"/>
      <c r="N353" s="54"/>
      <c r="O353" s="54"/>
      <c r="P353" s="54"/>
      <c r="Q353" s="54"/>
      <c r="R353" s="54"/>
      <c r="S353" s="54"/>
      <c r="T353" s="54"/>
      <c r="U353" s="54"/>
    </row>
    <row r="354" spans="1:21" x14ac:dyDescent="0.2">
      <c r="A354" s="54"/>
      <c r="B354" s="54"/>
      <c r="D354" s="54"/>
      <c r="E354" s="54"/>
      <c r="F354" s="140"/>
      <c r="G354" s="140"/>
      <c r="H354" s="54"/>
      <c r="I354" s="54"/>
      <c r="J354" s="54"/>
      <c r="K354" s="54"/>
      <c r="L354" s="54"/>
      <c r="M354" s="54"/>
      <c r="N354" s="54"/>
      <c r="O354" s="54"/>
      <c r="P354" s="54"/>
      <c r="Q354" s="54"/>
      <c r="R354" s="54"/>
      <c r="S354" s="54"/>
      <c r="T354" s="54"/>
      <c r="U354" s="54"/>
    </row>
    <row r="355" spans="1:21" x14ac:dyDescent="0.2">
      <c r="A355" s="54"/>
      <c r="B355" s="54"/>
      <c r="D355" s="54"/>
      <c r="E355" s="54"/>
      <c r="F355" s="140"/>
      <c r="G355" s="140"/>
      <c r="H355" s="54"/>
      <c r="I355" s="54"/>
      <c r="J355" s="54"/>
      <c r="K355" s="54"/>
      <c r="L355" s="54"/>
      <c r="M355" s="54"/>
      <c r="N355" s="54"/>
      <c r="O355" s="54"/>
      <c r="P355" s="54"/>
      <c r="Q355" s="54"/>
      <c r="R355" s="54"/>
      <c r="S355" s="54"/>
      <c r="T355" s="54"/>
      <c r="U355" s="54"/>
    </row>
    <row r="356" spans="1:21" x14ac:dyDescent="0.2">
      <c r="A356" s="54"/>
      <c r="B356" s="54"/>
      <c r="D356" s="54"/>
      <c r="E356" s="54"/>
      <c r="F356" s="140"/>
      <c r="G356" s="140"/>
      <c r="H356" s="54"/>
      <c r="I356" s="54"/>
      <c r="J356" s="54"/>
      <c r="K356" s="54"/>
      <c r="L356" s="54"/>
      <c r="M356" s="54"/>
      <c r="N356" s="54"/>
      <c r="O356" s="54"/>
      <c r="P356" s="54"/>
      <c r="Q356" s="54"/>
      <c r="R356" s="54"/>
      <c r="S356" s="54"/>
      <c r="T356" s="54"/>
      <c r="U356" s="54"/>
    </row>
    <row r="357" spans="1:21" x14ac:dyDescent="0.2">
      <c r="A357" s="54"/>
      <c r="B357" s="54"/>
      <c r="D357" s="54"/>
      <c r="E357" s="54"/>
      <c r="F357" s="140"/>
      <c r="G357" s="140"/>
      <c r="H357" s="54"/>
      <c r="I357" s="54"/>
      <c r="J357" s="54"/>
      <c r="K357" s="54"/>
      <c r="L357" s="54"/>
      <c r="M357" s="54"/>
      <c r="N357" s="54"/>
      <c r="O357" s="54"/>
      <c r="P357" s="54"/>
      <c r="Q357" s="54"/>
      <c r="R357" s="54"/>
      <c r="S357" s="54"/>
      <c r="T357" s="54"/>
      <c r="U357" s="54"/>
    </row>
    <row r="358" spans="1:21" x14ac:dyDescent="0.2">
      <c r="A358" s="54"/>
      <c r="B358" s="54"/>
      <c r="D358" s="54"/>
      <c r="E358" s="54"/>
      <c r="F358" s="140"/>
      <c r="G358" s="140"/>
      <c r="H358" s="54"/>
      <c r="I358" s="54"/>
      <c r="J358" s="54"/>
      <c r="K358" s="54"/>
      <c r="L358" s="54"/>
      <c r="M358" s="54"/>
      <c r="N358" s="54"/>
      <c r="O358" s="54"/>
      <c r="P358" s="54"/>
      <c r="Q358" s="54"/>
      <c r="R358" s="54"/>
      <c r="S358" s="54"/>
      <c r="T358" s="54"/>
      <c r="U358" s="54"/>
    </row>
    <row r="359" spans="1:21" x14ac:dyDescent="0.2">
      <c r="A359" s="54"/>
      <c r="B359" s="54"/>
      <c r="D359" s="54"/>
      <c r="E359" s="54"/>
      <c r="F359" s="140"/>
      <c r="G359" s="140"/>
      <c r="H359" s="54"/>
      <c r="I359" s="54"/>
      <c r="J359" s="54"/>
      <c r="K359" s="54"/>
      <c r="L359" s="54"/>
      <c r="M359" s="54"/>
      <c r="N359" s="54"/>
      <c r="O359" s="54"/>
      <c r="P359" s="54"/>
      <c r="Q359" s="54"/>
      <c r="R359" s="54"/>
      <c r="S359" s="54"/>
      <c r="T359" s="54"/>
      <c r="U359" s="54"/>
    </row>
    <row r="360" spans="1:21" x14ac:dyDescent="0.2">
      <c r="A360" s="54"/>
      <c r="B360" s="54"/>
      <c r="D360" s="54"/>
      <c r="E360" s="54"/>
      <c r="F360" s="140"/>
      <c r="G360" s="140"/>
      <c r="H360" s="54"/>
      <c r="I360" s="54"/>
      <c r="J360" s="54"/>
      <c r="K360" s="54"/>
      <c r="L360" s="54"/>
      <c r="M360" s="54"/>
      <c r="N360" s="54"/>
      <c r="O360" s="54"/>
      <c r="P360" s="54"/>
      <c r="Q360" s="54"/>
      <c r="R360" s="54"/>
      <c r="S360" s="54"/>
      <c r="T360" s="54"/>
      <c r="U360" s="54"/>
    </row>
    <row r="361" spans="1:21" x14ac:dyDescent="0.2">
      <c r="A361" s="54"/>
      <c r="B361" s="54"/>
      <c r="D361" s="54"/>
      <c r="E361" s="54"/>
      <c r="F361" s="140"/>
      <c r="G361" s="140"/>
      <c r="H361" s="54"/>
      <c r="I361" s="54"/>
      <c r="J361" s="54"/>
      <c r="K361" s="54"/>
      <c r="L361" s="54"/>
      <c r="M361" s="54"/>
      <c r="N361" s="54"/>
      <c r="O361" s="54"/>
      <c r="P361" s="54"/>
      <c r="Q361" s="54"/>
      <c r="R361" s="54"/>
      <c r="S361" s="54"/>
      <c r="T361" s="54"/>
      <c r="U361" s="54"/>
    </row>
    <row r="362" spans="1:21" x14ac:dyDescent="0.2">
      <c r="A362" s="54"/>
      <c r="B362" s="54"/>
      <c r="D362" s="54"/>
      <c r="E362" s="54"/>
      <c r="F362" s="140"/>
      <c r="G362" s="140"/>
      <c r="H362" s="54"/>
      <c r="I362" s="54"/>
      <c r="J362" s="54"/>
      <c r="K362" s="54"/>
      <c r="L362" s="54"/>
      <c r="M362" s="54"/>
      <c r="N362" s="54"/>
      <c r="O362" s="54"/>
      <c r="P362" s="54"/>
      <c r="Q362" s="54"/>
      <c r="R362" s="54"/>
      <c r="S362" s="54"/>
      <c r="T362" s="54"/>
      <c r="U362" s="54"/>
    </row>
    <row r="363" spans="1:21" x14ac:dyDescent="0.2">
      <c r="A363" s="54"/>
      <c r="B363" s="54"/>
      <c r="D363" s="54"/>
      <c r="E363" s="54"/>
      <c r="F363" s="140"/>
      <c r="G363" s="140"/>
      <c r="H363" s="54"/>
      <c r="I363" s="54"/>
      <c r="J363" s="54"/>
      <c r="K363" s="54"/>
      <c r="L363" s="54"/>
      <c r="M363" s="54"/>
      <c r="N363" s="54"/>
      <c r="O363" s="54"/>
      <c r="P363" s="54"/>
      <c r="Q363" s="54"/>
      <c r="R363" s="54"/>
      <c r="S363" s="54"/>
      <c r="T363" s="54"/>
      <c r="U363" s="54"/>
    </row>
    <row r="364" spans="1:21" x14ac:dyDescent="0.2">
      <c r="A364" s="54"/>
      <c r="B364" s="54"/>
      <c r="D364" s="54"/>
      <c r="E364" s="54"/>
      <c r="F364" s="140"/>
      <c r="G364" s="140"/>
      <c r="H364" s="54"/>
      <c r="I364" s="54"/>
      <c r="J364" s="54"/>
      <c r="K364" s="54"/>
      <c r="L364" s="54"/>
      <c r="M364" s="54"/>
      <c r="N364" s="54"/>
      <c r="O364" s="54"/>
      <c r="P364" s="54"/>
      <c r="Q364" s="54"/>
      <c r="R364" s="54"/>
      <c r="S364" s="54"/>
      <c r="T364" s="54"/>
      <c r="U364" s="54"/>
    </row>
    <row r="365" spans="1:21" x14ac:dyDescent="0.2">
      <c r="A365" s="54"/>
      <c r="B365" s="54"/>
      <c r="D365" s="54"/>
      <c r="E365" s="54"/>
      <c r="F365" s="140"/>
      <c r="G365" s="140"/>
      <c r="H365" s="54"/>
      <c r="I365" s="54"/>
      <c r="J365" s="54"/>
      <c r="K365" s="54"/>
      <c r="L365" s="54"/>
      <c r="M365" s="54"/>
      <c r="N365" s="54"/>
      <c r="O365" s="54"/>
      <c r="P365" s="54"/>
      <c r="Q365" s="54"/>
      <c r="R365" s="54"/>
      <c r="S365" s="54"/>
      <c r="T365" s="54"/>
      <c r="U365" s="54"/>
    </row>
    <row r="366" spans="1:21" x14ac:dyDescent="0.2">
      <c r="A366" s="54"/>
      <c r="B366" s="54"/>
      <c r="D366" s="54"/>
      <c r="E366" s="54"/>
      <c r="F366" s="140"/>
      <c r="G366" s="140"/>
      <c r="H366" s="54"/>
      <c r="I366" s="54"/>
      <c r="J366" s="54"/>
      <c r="K366" s="54"/>
      <c r="L366" s="54"/>
      <c r="M366" s="54"/>
      <c r="N366" s="54"/>
      <c r="O366" s="54"/>
      <c r="P366" s="54"/>
      <c r="Q366" s="54"/>
      <c r="R366" s="54"/>
      <c r="S366" s="54"/>
      <c r="T366" s="54"/>
      <c r="U366" s="54"/>
    </row>
    <row r="367" spans="1:21" x14ac:dyDescent="0.2">
      <c r="A367" s="54"/>
      <c r="B367" s="54"/>
      <c r="D367" s="54"/>
      <c r="E367" s="54"/>
      <c r="F367" s="140"/>
      <c r="G367" s="140"/>
      <c r="H367" s="54"/>
      <c r="I367" s="54"/>
      <c r="J367" s="54"/>
      <c r="K367" s="54"/>
      <c r="L367" s="54"/>
      <c r="M367" s="54"/>
      <c r="N367" s="54"/>
      <c r="O367" s="54"/>
      <c r="P367" s="54"/>
      <c r="Q367" s="54"/>
      <c r="R367" s="54"/>
      <c r="S367" s="54"/>
      <c r="T367" s="54"/>
      <c r="U367" s="54"/>
    </row>
    <row r="368" spans="1:21" x14ac:dyDescent="0.2">
      <c r="A368" s="54"/>
      <c r="B368" s="54"/>
      <c r="D368" s="54"/>
      <c r="E368" s="54"/>
      <c r="F368" s="140"/>
      <c r="G368" s="140"/>
      <c r="H368" s="54"/>
      <c r="I368" s="54"/>
      <c r="J368" s="54"/>
      <c r="K368" s="54"/>
      <c r="L368" s="54"/>
      <c r="M368" s="54"/>
      <c r="N368" s="54"/>
      <c r="O368" s="54"/>
      <c r="P368" s="54"/>
      <c r="Q368" s="54"/>
      <c r="R368" s="54"/>
      <c r="S368" s="54"/>
      <c r="T368" s="54"/>
      <c r="U368" s="54"/>
    </row>
    <row r="369" spans="1:21" x14ac:dyDescent="0.2">
      <c r="A369" s="54"/>
      <c r="B369" s="54"/>
      <c r="D369" s="54"/>
      <c r="E369" s="54"/>
      <c r="F369" s="140"/>
      <c r="G369" s="140"/>
      <c r="H369" s="54"/>
      <c r="I369" s="54"/>
      <c r="J369" s="54"/>
      <c r="K369" s="54"/>
      <c r="L369" s="54"/>
      <c r="M369" s="54"/>
      <c r="N369" s="54"/>
      <c r="O369" s="54"/>
      <c r="P369" s="54"/>
      <c r="Q369" s="54"/>
      <c r="R369" s="54"/>
      <c r="S369" s="54"/>
      <c r="T369" s="54"/>
      <c r="U369" s="54"/>
    </row>
    <row r="370" spans="1:21" x14ac:dyDescent="0.2">
      <c r="A370" s="54"/>
      <c r="B370" s="54"/>
      <c r="D370" s="54"/>
      <c r="E370" s="54"/>
      <c r="F370" s="140"/>
      <c r="G370" s="140"/>
      <c r="H370" s="54"/>
      <c r="I370" s="54"/>
      <c r="J370" s="54"/>
      <c r="K370" s="54"/>
      <c r="L370" s="54"/>
      <c r="M370" s="54"/>
      <c r="N370" s="54"/>
      <c r="O370" s="54"/>
      <c r="P370" s="54"/>
      <c r="Q370" s="54"/>
      <c r="R370" s="54"/>
      <c r="S370" s="54"/>
      <c r="T370" s="54"/>
      <c r="U370" s="54"/>
    </row>
    <row r="371" spans="1:21" x14ac:dyDescent="0.2">
      <c r="A371" s="54"/>
      <c r="B371" s="54"/>
      <c r="D371" s="54"/>
      <c r="E371" s="54"/>
      <c r="F371" s="140"/>
      <c r="G371" s="140"/>
      <c r="H371" s="54"/>
      <c r="I371" s="54"/>
      <c r="J371" s="54"/>
      <c r="K371" s="54"/>
      <c r="L371" s="54"/>
      <c r="M371" s="54"/>
      <c r="N371" s="54"/>
      <c r="O371" s="54"/>
      <c r="P371" s="54"/>
      <c r="Q371" s="54"/>
      <c r="R371" s="54"/>
      <c r="S371" s="54"/>
      <c r="T371" s="54"/>
      <c r="U371" s="54"/>
    </row>
    <row r="372" spans="1:21" x14ac:dyDescent="0.2">
      <c r="A372" s="54"/>
      <c r="B372" s="54"/>
      <c r="D372" s="54"/>
      <c r="E372" s="54"/>
      <c r="F372" s="140"/>
      <c r="G372" s="140"/>
      <c r="H372" s="54"/>
      <c r="I372" s="54"/>
      <c r="J372" s="54"/>
      <c r="K372" s="54"/>
      <c r="L372" s="54"/>
      <c r="M372" s="54"/>
      <c r="N372" s="54"/>
      <c r="O372" s="54"/>
      <c r="P372" s="54"/>
      <c r="Q372" s="54"/>
      <c r="R372" s="54"/>
      <c r="S372" s="54"/>
      <c r="T372" s="54"/>
      <c r="U372" s="54"/>
    </row>
    <row r="373" spans="1:21" x14ac:dyDescent="0.2">
      <c r="A373" s="54"/>
      <c r="B373" s="54"/>
      <c r="D373" s="54"/>
      <c r="E373" s="54"/>
      <c r="F373" s="140"/>
      <c r="G373" s="140"/>
      <c r="H373" s="54"/>
      <c r="I373" s="54"/>
      <c r="J373" s="54"/>
      <c r="K373" s="54"/>
      <c r="L373" s="54"/>
      <c r="M373" s="54"/>
      <c r="N373" s="54"/>
      <c r="O373" s="54"/>
      <c r="P373" s="54"/>
      <c r="Q373" s="54"/>
      <c r="R373" s="54"/>
      <c r="S373" s="54"/>
      <c r="T373" s="54"/>
      <c r="U373" s="54"/>
    </row>
    <row r="374" spans="1:21" x14ac:dyDescent="0.2">
      <c r="A374" s="54"/>
      <c r="B374" s="54"/>
      <c r="D374" s="54"/>
      <c r="E374" s="54"/>
      <c r="F374" s="140"/>
      <c r="G374" s="140"/>
      <c r="H374" s="54"/>
      <c r="I374" s="54"/>
      <c r="J374" s="54"/>
      <c r="K374" s="54"/>
      <c r="L374" s="54"/>
      <c r="M374" s="54"/>
      <c r="N374" s="54"/>
      <c r="O374" s="54"/>
      <c r="P374" s="54"/>
      <c r="Q374" s="54"/>
      <c r="R374" s="54"/>
      <c r="S374" s="54"/>
      <c r="T374" s="54"/>
      <c r="U374" s="54"/>
    </row>
    <row r="375" spans="1:21" x14ac:dyDescent="0.2">
      <c r="A375" s="54"/>
      <c r="B375" s="54"/>
      <c r="D375" s="54"/>
      <c r="E375" s="54"/>
      <c r="F375" s="140"/>
      <c r="G375" s="140"/>
      <c r="H375" s="54"/>
      <c r="I375" s="54"/>
      <c r="J375" s="54"/>
      <c r="K375" s="54"/>
      <c r="L375" s="54"/>
      <c r="M375" s="54"/>
      <c r="N375" s="54"/>
      <c r="O375" s="54"/>
      <c r="P375" s="54"/>
      <c r="Q375" s="54"/>
      <c r="R375" s="54"/>
      <c r="S375" s="54"/>
      <c r="T375" s="54"/>
      <c r="U375" s="54"/>
    </row>
    <row r="376" spans="1:21" x14ac:dyDescent="0.2">
      <c r="A376" s="54"/>
      <c r="B376" s="54"/>
      <c r="D376" s="54"/>
      <c r="E376" s="54"/>
      <c r="F376" s="140"/>
      <c r="G376" s="140"/>
      <c r="H376" s="54"/>
      <c r="I376" s="54"/>
      <c r="J376" s="54"/>
      <c r="K376" s="54"/>
      <c r="L376" s="54"/>
      <c r="M376" s="54"/>
      <c r="N376" s="54"/>
      <c r="O376" s="54"/>
      <c r="P376" s="54"/>
      <c r="Q376" s="54"/>
      <c r="R376" s="54"/>
      <c r="S376" s="54"/>
      <c r="T376" s="54"/>
      <c r="U376" s="54"/>
    </row>
    <row r="377" spans="1:21" x14ac:dyDescent="0.2">
      <c r="A377" s="54"/>
      <c r="B377" s="54"/>
      <c r="D377" s="54"/>
      <c r="E377" s="54"/>
      <c r="F377" s="140"/>
      <c r="G377" s="140"/>
      <c r="H377" s="54"/>
      <c r="I377" s="54"/>
      <c r="J377" s="54"/>
      <c r="K377" s="54"/>
      <c r="L377" s="54"/>
      <c r="M377" s="54"/>
      <c r="N377" s="54"/>
      <c r="O377" s="54"/>
      <c r="P377" s="54"/>
      <c r="Q377" s="54"/>
      <c r="R377" s="54"/>
      <c r="S377" s="54"/>
      <c r="T377" s="54"/>
      <c r="U377" s="54"/>
    </row>
    <row r="378" spans="1:21" x14ac:dyDescent="0.2">
      <c r="A378" s="54"/>
      <c r="B378" s="54"/>
      <c r="D378" s="54"/>
      <c r="E378" s="54"/>
      <c r="F378" s="140"/>
      <c r="G378" s="140"/>
      <c r="H378" s="54"/>
      <c r="I378" s="54"/>
      <c r="J378" s="54"/>
      <c r="K378" s="54"/>
      <c r="L378" s="54"/>
      <c r="M378" s="54"/>
      <c r="N378" s="54"/>
      <c r="O378" s="54"/>
      <c r="P378" s="54"/>
      <c r="Q378" s="54"/>
      <c r="R378" s="54"/>
      <c r="S378" s="54"/>
      <c r="T378" s="54"/>
      <c r="U378" s="54"/>
    </row>
    <row r="379" spans="1:21" x14ac:dyDescent="0.2">
      <c r="A379" s="54"/>
      <c r="B379" s="54"/>
      <c r="D379" s="54"/>
      <c r="E379" s="54"/>
      <c r="F379" s="140"/>
      <c r="G379" s="140"/>
      <c r="H379" s="54"/>
      <c r="I379" s="54"/>
      <c r="J379" s="54"/>
      <c r="K379" s="54"/>
      <c r="L379" s="54"/>
      <c r="M379" s="54"/>
      <c r="N379" s="54"/>
      <c r="O379" s="54"/>
      <c r="P379" s="54"/>
      <c r="Q379" s="54"/>
      <c r="R379" s="54"/>
      <c r="S379" s="54"/>
      <c r="T379" s="54"/>
      <c r="U379" s="54"/>
    </row>
    <row r="380" spans="1:21" x14ac:dyDescent="0.2">
      <c r="A380" s="54"/>
      <c r="B380" s="54"/>
      <c r="D380" s="54"/>
      <c r="E380" s="54"/>
      <c r="F380" s="140"/>
      <c r="G380" s="140"/>
      <c r="H380" s="54"/>
      <c r="I380" s="54"/>
      <c r="J380" s="54"/>
      <c r="K380" s="54"/>
      <c r="L380" s="54"/>
      <c r="M380" s="54"/>
      <c r="N380" s="54"/>
      <c r="O380" s="54"/>
      <c r="P380" s="54"/>
      <c r="Q380" s="54"/>
      <c r="R380" s="54"/>
      <c r="S380" s="54"/>
      <c r="T380" s="54"/>
      <c r="U380" s="54"/>
    </row>
    <row r="381" spans="1:21" x14ac:dyDescent="0.2">
      <c r="A381" s="54"/>
      <c r="B381" s="54"/>
      <c r="D381" s="54"/>
      <c r="E381" s="54"/>
      <c r="F381" s="140"/>
      <c r="G381" s="140"/>
      <c r="H381" s="54"/>
      <c r="I381" s="54"/>
      <c r="J381" s="54"/>
      <c r="K381" s="54"/>
      <c r="L381" s="54"/>
      <c r="M381" s="54"/>
      <c r="N381" s="54"/>
      <c r="O381" s="54"/>
      <c r="P381" s="54"/>
      <c r="Q381" s="54"/>
      <c r="R381" s="54"/>
      <c r="S381" s="54"/>
      <c r="T381" s="54"/>
      <c r="U381" s="54"/>
    </row>
    <row r="382" spans="1:21" x14ac:dyDescent="0.2">
      <c r="A382" s="54"/>
      <c r="B382" s="54"/>
      <c r="D382" s="54"/>
      <c r="E382" s="54"/>
      <c r="F382" s="140"/>
      <c r="G382" s="140"/>
      <c r="H382" s="54"/>
      <c r="I382" s="54"/>
      <c r="J382" s="54"/>
      <c r="K382" s="54"/>
      <c r="L382" s="54"/>
      <c r="M382" s="54"/>
      <c r="N382" s="54"/>
      <c r="O382" s="54"/>
      <c r="P382" s="54"/>
      <c r="Q382" s="54"/>
      <c r="R382" s="54"/>
      <c r="S382" s="54"/>
      <c r="T382" s="54"/>
      <c r="U382" s="54"/>
    </row>
    <row r="383" spans="1:21" x14ac:dyDescent="0.2">
      <c r="A383" s="54"/>
      <c r="B383" s="54"/>
      <c r="D383" s="54"/>
      <c r="E383" s="54"/>
      <c r="F383" s="140"/>
      <c r="G383" s="140"/>
      <c r="H383" s="54"/>
      <c r="I383" s="54"/>
      <c r="J383" s="54"/>
      <c r="K383" s="54"/>
      <c r="L383" s="54"/>
      <c r="M383" s="54"/>
      <c r="N383" s="54"/>
      <c r="O383" s="54"/>
      <c r="P383" s="54"/>
      <c r="Q383" s="54"/>
      <c r="R383" s="54"/>
      <c r="S383" s="54"/>
      <c r="T383" s="54"/>
      <c r="U383" s="54"/>
    </row>
    <row r="384" spans="1:21" x14ac:dyDescent="0.2">
      <c r="A384" s="54"/>
      <c r="B384" s="54"/>
      <c r="D384" s="54"/>
      <c r="E384" s="54"/>
      <c r="F384" s="140"/>
      <c r="G384" s="140"/>
      <c r="H384" s="54"/>
      <c r="I384" s="54"/>
      <c r="J384" s="54"/>
      <c r="K384" s="54"/>
      <c r="L384" s="54"/>
      <c r="M384" s="54"/>
      <c r="N384" s="54"/>
      <c r="O384" s="54"/>
      <c r="P384" s="54"/>
      <c r="Q384" s="54"/>
      <c r="R384" s="54"/>
      <c r="S384" s="54"/>
      <c r="T384" s="54"/>
      <c r="U384" s="54"/>
    </row>
    <row r="385" spans="1:21" x14ac:dyDescent="0.2">
      <c r="A385" s="54"/>
      <c r="B385" s="54"/>
      <c r="D385" s="54"/>
      <c r="E385" s="54"/>
      <c r="F385" s="140"/>
      <c r="G385" s="140"/>
      <c r="H385" s="54"/>
      <c r="I385" s="54"/>
      <c r="J385" s="54"/>
      <c r="K385" s="54"/>
      <c r="L385" s="54"/>
      <c r="M385" s="54"/>
      <c r="N385" s="54"/>
      <c r="O385" s="54"/>
      <c r="P385" s="54"/>
      <c r="Q385" s="54"/>
      <c r="R385" s="54"/>
      <c r="S385" s="54"/>
      <c r="T385" s="54"/>
      <c r="U385" s="54"/>
    </row>
    <row r="386" spans="1:21" x14ac:dyDescent="0.2">
      <c r="A386" s="54"/>
      <c r="B386" s="54"/>
      <c r="D386" s="54"/>
      <c r="E386" s="54"/>
      <c r="F386" s="140"/>
      <c r="G386" s="140"/>
      <c r="H386" s="54"/>
      <c r="I386" s="54"/>
      <c r="J386" s="54"/>
      <c r="K386" s="54"/>
      <c r="L386" s="54"/>
      <c r="M386" s="54"/>
      <c r="N386" s="54"/>
      <c r="O386" s="54"/>
      <c r="P386" s="54"/>
      <c r="Q386" s="54"/>
      <c r="R386" s="54"/>
      <c r="S386" s="54"/>
      <c r="T386" s="54"/>
      <c r="U386" s="54"/>
    </row>
    <row r="387" spans="1:21" x14ac:dyDescent="0.2">
      <c r="A387" s="54"/>
      <c r="B387" s="54"/>
      <c r="D387" s="54"/>
      <c r="E387" s="54"/>
      <c r="F387" s="140"/>
      <c r="G387" s="140"/>
      <c r="H387" s="54"/>
      <c r="I387" s="54"/>
      <c r="J387" s="54"/>
      <c r="K387" s="54"/>
      <c r="L387" s="54"/>
      <c r="M387" s="54"/>
      <c r="N387" s="54"/>
      <c r="O387" s="54"/>
      <c r="P387" s="54"/>
      <c r="Q387" s="54"/>
      <c r="R387" s="54"/>
      <c r="S387" s="54"/>
      <c r="T387" s="54"/>
      <c r="U387" s="54"/>
    </row>
    <row r="388" spans="1:21" x14ac:dyDescent="0.2">
      <c r="A388" s="54"/>
      <c r="B388" s="54"/>
      <c r="D388" s="54"/>
      <c r="E388" s="54"/>
      <c r="F388" s="140"/>
      <c r="G388" s="140"/>
      <c r="H388" s="54"/>
      <c r="I388" s="54"/>
      <c r="J388" s="54"/>
      <c r="K388" s="54"/>
      <c r="L388" s="54"/>
      <c r="M388" s="54"/>
      <c r="N388" s="54"/>
      <c r="O388" s="54"/>
      <c r="P388" s="54"/>
      <c r="Q388" s="54"/>
      <c r="R388" s="54"/>
      <c r="S388" s="54"/>
      <c r="T388" s="54"/>
      <c r="U388" s="54"/>
    </row>
    <row r="389" spans="1:21" x14ac:dyDescent="0.2">
      <c r="A389" s="54"/>
      <c r="B389" s="54"/>
      <c r="D389" s="54"/>
      <c r="E389" s="54"/>
      <c r="F389" s="140"/>
      <c r="G389" s="140"/>
      <c r="H389" s="54"/>
      <c r="I389" s="54"/>
      <c r="J389" s="54"/>
      <c r="K389" s="54"/>
      <c r="L389" s="54"/>
      <c r="M389" s="54"/>
      <c r="N389" s="54"/>
      <c r="O389" s="54"/>
      <c r="P389" s="54"/>
      <c r="Q389" s="54"/>
      <c r="R389" s="54"/>
      <c r="S389" s="54"/>
      <c r="T389" s="54"/>
      <c r="U389" s="54"/>
    </row>
    <row r="390" spans="1:21" x14ac:dyDescent="0.2">
      <c r="A390" s="54"/>
      <c r="B390" s="54"/>
      <c r="D390" s="54"/>
      <c r="E390" s="54"/>
      <c r="F390" s="140"/>
      <c r="G390" s="140"/>
      <c r="H390" s="54"/>
      <c r="I390" s="54"/>
      <c r="J390" s="54"/>
      <c r="K390" s="54"/>
      <c r="L390" s="54"/>
      <c r="M390" s="54"/>
      <c r="N390" s="54"/>
      <c r="O390" s="54"/>
      <c r="P390" s="54"/>
      <c r="Q390" s="54"/>
      <c r="R390" s="54"/>
      <c r="S390" s="54"/>
      <c r="T390" s="54"/>
      <c r="U390" s="54"/>
    </row>
    <row r="391" spans="1:21" x14ac:dyDescent="0.2">
      <c r="A391" s="54"/>
      <c r="B391" s="54"/>
      <c r="D391" s="54"/>
      <c r="E391" s="54"/>
      <c r="F391" s="140"/>
      <c r="G391" s="140"/>
      <c r="H391" s="54"/>
      <c r="I391" s="54"/>
      <c r="J391" s="54"/>
      <c r="K391" s="54"/>
      <c r="L391" s="54"/>
      <c r="M391" s="54"/>
      <c r="N391" s="54"/>
      <c r="O391" s="54"/>
      <c r="P391" s="54"/>
      <c r="Q391" s="54"/>
      <c r="R391" s="54"/>
      <c r="S391" s="54"/>
      <c r="T391" s="54"/>
      <c r="U391" s="54"/>
    </row>
    <row r="392" spans="1:21" x14ac:dyDescent="0.2">
      <c r="A392" s="54"/>
      <c r="B392" s="54"/>
      <c r="D392" s="54"/>
      <c r="E392" s="54"/>
      <c r="F392" s="140"/>
      <c r="G392" s="140"/>
      <c r="H392" s="54"/>
      <c r="I392" s="54"/>
      <c r="J392" s="54"/>
      <c r="K392" s="54"/>
      <c r="L392" s="54"/>
      <c r="M392" s="54"/>
      <c r="N392" s="54"/>
      <c r="O392" s="54"/>
      <c r="P392" s="54"/>
      <c r="Q392" s="54"/>
      <c r="R392" s="54"/>
      <c r="S392" s="54"/>
      <c r="T392" s="54"/>
      <c r="U392" s="54"/>
    </row>
    <row r="393" spans="1:21" x14ac:dyDescent="0.2">
      <c r="A393" s="54"/>
      <c r="B393" s="54"/>
      <c r="D393" s="54"/>
      <c r="E393" s="54"/>
      <c r="F393" s="140"/>
      <c r="G393" s="140"/>
      <c r="H393" s="54"/>
      <c r="I393" s="54"/>
      <c r="J393" s="54"/>
      <c r="K393" s="54"/>
      <c r="L393" s="54"/>
      <c r="M393" s="54"/>
      <c r="N393" s="54"/>
      <c r="O393" s="54"/>
      <c r="P393" s="54"/>
      <c r="Q393" s="54"/>
      <c r="R393" s="54"/>
      <c r="S393" s="54"/>
      <c r="T393" s="54"/>
      <c r="U393" s="54"/>
    </row>
    <row r="394" spans="1:21" x14ac:dyDescent="0.2">
      <c r="A394" s="54"/>
      <c r="B394" s="54"/>
      <c r="D394" s="54"/>
      <c r="E394" s="54"/>
      <c r="F394" s="140"/>
      <c r="G394" s="140"/>
      <c r="H394" s="54"/>
      <c r="I394" s="54"/>
      <c r="J394" s="54"/>
      <c r="K394" s="54"/>
      <c r="L394" s="54"/>
      <c r="M394" s="54"/>
      <c r="N394" s="54"/>
      <c r="O394" s="54"/>
      <c r="P394" s="54"/>
      <c r="Q394" s="54"/>
      <c r="R394" s="54"/>
      <c r="S394" s="54"/>
      <c r="T394" s="54"/>
      <c r="U394" s="54"/>
    </row>
    <row r="395" spans="1:21" x14ac:dyDescent="0.2">
      <c r="A395" s="54"/>
      <c r="B395" s="54"/>
      <c r="D395" s="54"/>
      <c r="E395" s="54"/>
      <c r="F395" s="140"/>
      <c r="G395" s="140"/>
      <c r="H395" s="54"/>
      <c r="I395" s="54"/>
      <c r="J395" s="54"/>
      <c r="K395" s="54"/>
      <c r="L395" s="54"/>
      <c r="M395" s="54"/>
      <c r="N395" s="54"/>
      <c r="O395" s="54"/>
      <c r="P395" s="54"/>
      <c r="Q395" s="54"/>
      <c r="R395" s="54"/>
      <c r="S395" s="54"/>
      <c r="T395" s="54"/>
      <c r="U395" s="54"/>
    </row>
    <row r="396" spans="1:21" x14ac:dyDescent="0.2">
      <c r="A396" s="54"/>
      <c r="B396" s="54"/>
      <c r="D396" s="54"/>
      <c r="E396" s="54"/>
      <c r="F396" s="140"/>
      <c r="G396" s="140"/>
      <c r="H396" s="54"/>
      <c r="I396" s="54"/>
      <c r="J396" s="54"/>
      <c r="K396" s="54"/>
      <c r="L396" s="54"/>
      <c r="M396" s="54"/>
      <c r="N396" s="54"/>
      <c r="O396" s="54"/>
      <c r="P396" s="54"/>
      <c r="Q396" s="54"/>
      <c r="R396" s="54"/>
      <c r="S396" s="54"/>
      <c r="T396" s="54"/>
      <c r="U396" s="54"/>
    </row>
    <row r="397" spans="1:21" x14ac:dyDescent="0.2">
      <c r="A397" s="54"/>
      <c r="B397" s="54"/>
      <c r="D397" s="54"/>
      <c r="E397" s="54"/>
      <c r="F397" s="140"/>
      <c r="G397" s="140"/>
      <c r="H397" s="54"/>
      <c r="I397" s="54"/>
      <c r="J397" s="54"/>
      <c r="K397" s="54"/>
      <c r="L397" s="54"/>
      <c r="M397" s="54"/>
      <c r="N397" s="54"/>
      <c r="O397" s="54"/>
      <c r="P397" s="54"/>
      <c r="Q397" s="54"/>
      <c r="R397" s="54"/>
      <c r="S397" s="54"/>
      <c r="T397" s="54"/>
      <c r="U397" s="54"/>
    </row>
    <row r="398" spans="1:21" x14ac:dyDescent="0.2">
      <c r="A398" s="54"/>
      <c r="B398" s="54"/>
      <c r="D398" s="54"/>
      <c r="E398" s="54"/>
      <c r="F398" s="140"/>
      <c r="G398" s="140"/>
      <c r="H398" s="54"/>
      <c r="I398" s="54"/>
      <c r="J398" s="54"/>
      <c r="K398" s="54"/>
      <c r="L398" s="54"/>
      <c r="M398" s="54"/>
      <c r="N398" s="54"/>
      <c r="O398" s="54"/>
      <c r="P398" s="54"/>
      <c r="Q398" s="54"/>
      <c r="R398" s="54"/>
      <c r="S398" s="54"/>
      <c r="T398" s="54"/>
      <c r="U398" s="54"/>
    </row>
    <row r="399" spans="1:21" x14ac:dyDescent="0.2">
      <c r="A399" s="54"/>
      <c r="B399" s="54"/>
      <c r="D399" s="54"/>
      <c r="E399" s="54"/>
      <c r="F399" s="140"/>
      <c r="G399" s="140"/>
      <c r="H399" s="54"/>
      <c r="I399" s="54"/>
      <c r="J399" s="54"/>
      <c r="K399" s="54"/>
      <c r="L399" s="54"/>
      <c r="M399" s="54"/>
      <c r="N399" s="54"/>
      <c r="O399" s="54"/>
      <c r="P399" s="54"/>
      <c r="Q399" s="54"/>
      <c r="R399" s="54"/>
      <c r="S399" s="54"/>
      <c r="T399" s="54"/>
      <c r="U399" s="54"/>
    </row>
    <row r="400" spans="1:21" x14ac:dyDescent="0.2">
      <c r="A400" s="54"/>
      <c r="B400" s="54"/>
      <c r="D400" s="54"/>
      <c r="E400" s="54"/>
      <c r="F400" s="140"/>
      <c r="G400" s="140"/>
      <c r="H400" s="54"/>
      <c r="I400" s="54"/>
      <c r="J400" s="54"/>
      <c r="K400" s="54"/>
      <c r="L400" s="54"/>
      <c r="M400" s="54"/>
      <c r="N400" s="54"/>
      <c r="O400" s="54"/>
      <c r="P400" s="54"/>
      <c r="Q400" s="54"/>
      <c r="R400" s="54"/>
      <c r="S400" s="54"/>
      <c r="T400" s="54"/>
      <c r="U400" s="54"/>
    </row>
    <row r="401" spans="1:21" x14ac:dyDescent="0.2">
      <c r="A401" s="54"/>
      <c r="B401" s="54"/>
      <c r="D401" s="54"/>
      <c r="E401" s="54"/>
      <c r="F401" s="140"/>
      <c r="G401" s="140"/>
      <c r="H401" s="54"/>
      <c r="I401" s="54"/>
      <c r="J401" s="54"/>
      <c r="K401" s="54"/>
      <c r="L401" s="54"/>
      <c r="M401" s="54"/>
      <c r="N401" s="54"/>
      <c r="O401" s="54"/>
      <c r="P401" s="54"/>
      <c r="Q401" s="54"/>
      <c r="R401" s="54"/>
      <c r="S401" s="54"/>
      <c r="T401" s="54"/>
      <c r="U401" s="54"/>
    </row>
    <row r="402" spans="1:21" x14ac:dyDescent="0.2">
      <c r="A402" s="54"/>
      <c r="B402" s="54"/>
      <c r="D402" s="54"/>
      <c r="E402" s="54"/>
      <c r="F402" s="140"/>
      <c r="G402" s="140"/>
      <c r="H402" s="54"/>
      <c r="I402" s="54"/>
      <c r="J402" s="54"/>
      <c r="K402" s="54"/>
      <c r="L402" s="54"/>
      <c r="M402" s="54"/>
      <c r="N402" s="54"/>
      <c r="O402" s="54"/>
      <c r="P402" s="54"/>
      <c r="Q402" s="54"/>
      <c r="R402" s="54"/>
      <c r="S402" s="54"/>
      <c r="T402" s="54"/>
      <c r="U402" s="54"/>
    </row>
    <row r="403" spans="1:21" x14ac:dyDescent="0.2">
      <c r="A403" s="54"/>
      <c r="B403" s="54"/>
      <c r="D403" s="54"/>
      <c r="E403" s="54"/>
      <c r="F403" s="140"/>
      <c r="G403" s="140"/>
      <c r="H403" s="54"/>
      <c r="I403" s="54"/>
      <c r="J403" s="54"/>
      <c r="K403" s="54"/>
      <c r="L403" s="54"/>
      <c r="M403" s="54"/>
      <c r="N403" s="54"/>
      <c r="O403" s="54"/>
      <c r="P403" s="54"/>
      <c r="Q403" s="54"/>
      <c r="R403" s="54"/>
      <c r="S403" s="54"/>
      <c r="T403" s="54"/>
      <c r="U403" s="54"/>
    </row>
    <row r="404" spans="1:21" x14ac:dyDescent="0.2">
      <c r="A404" s="54"/>
      <c r="B404" s="54"/>
      <c r="D404" s="54"/>
      <c r="E404" s="54"/>
      <c r="F404" s="140"/>
      <c r="G404" s="140"/>
      <c r="H404" s="54"/>
      <c r="I404" s="54"/>
      <c r="J404" s="54"/>
      <c r="K404" s="54"/>
      <c r="L404" s="54"/>
      <c r="M404" s="54"/>
      <c r="N404" s="54"/>
      <c r="O404" s="54"/>
      <c r="P404" s="54"/>
      <c r="Q404" s="54"/>
      <c r="R404" s="54"/>
      <c r="S404" s="54"/>
      <c r="T404" s="54"/>
      <c r="U404" s="54"/>
    </row>
    <row r="405" spans="1:21" x14ac:dyDescent="0.2">
      <c r="A405" s="54"/>
      <c r="B405" s="54"/>
      <c r="D405" s="54"/>
      <c r="E405" s="54"/>
      <c r="F405" s="140"/>
      <c r="G405" s="140"/>
      <c r="H405" s="54"/>
      <c r="I405" s="54"/>
      <c r="J405" s="54"/>
      <c r="K405" s="54"/>
      <c r="L405" s="54"/>
      <c r="M405" s="54"/>
      <c r="N405" s="54"/>
      <c r="O405" s="54"/>
      <c r="P405" s="54"/>
      <c r="Q405" s="54"/>
      <c r="R405" s="54"/>
      <c r="S405" s="54"/>
      <c r="T405" s="54"/>
      <c r="U405" s="54"/>
    </row>
    <row r="406" spans="1:21" x14ac:dyDescent="0.2">
      <c r="A406" s="54"/>
      <c r="B406" s="54"/>
      <c r="D406" s="54"/>
      <c r="E406" s="54"/>
      <c r="F406" s="140"/>
      <c r="G406" s="140"/>
      <c r="H406" s="54"/>
      <c r="I406" s="54"/>
      <c r="J406" s="54"/>
      <c r="K406" s="54"/>
      <c r="L406" s="54"/>
      <c r="M406" s="54"/>
      <c r="N406" s="54"/>
      <c r="O406" s="54"/>
      <c r="P406" s="54"/>
      <c r="Q406" s="54"/>
      <c r="R406" s="54"/>
      <c r="S406" s="54"/>
      <c r="T406" s="54"/>
      <c r="U406" s="54"/>
    </row>
    <row r="407" spans="1:21" x14ac:dyDescent="0.2">
      <c r="A407" s="54"/>
      <c r="B407" s="54"/>
      <c r="D407" s="54"/>
      <c r="E407" s="54"/>
      <c r="F407" s="140"/>
      <c r="G407" s="140"/>
      <c r="H407" s="54"/>
      <c r="I407" s="54"/>
      <c r="J407" s="54"/>
      <c r="K407" s="54"/>
      <c r="L407" s="54"/>
      <c r="M407" s="54"/>
      <c r="N407" s="54"/>
      <c r="O407" s="54"/>
      <c r="P407" s="54"/>
      <c r="Q407" s="54"/>
      <c r="R407" s="54"/>
      <c r="S407" s="54"/>
      <c r="T407" s="54"/>
      <c r="U407" s="54"/>
    </row>
    <row r="408" spans="1:21" x14ac:dyDescent="0.2">
      <c r="A408" s="54"/>
      <c r="B408" s="54"/>
      <c r="D408" s="54"/>
      <c r="E408" s="54"/>
      <c r="F408" s="140"/>
      <c r="G408" s="140"/>
      <c r="H408" s="54"/>
      <c r="I408" s="54"/>
      <c r="J408" s="54"/>
      <c r="K408" s="54"/>
      <c r="L408" s="54"/>
      <c r="M408" s="54"/>
      <c r="N408" s="54"/>
      <c r="O408" s="54"/>
      <c r="P408" s="54"/>
      <c r="Q408" s="54"/>
      <c r="R408" s="54"/>
      <c r="S408" s="54"/>
      <c r="T408" s="54"/>
      <c r="U408" s="54"/>
    </row>
    <row r="409" spans="1:21" x14ac:dyDescent="0.2">
      <c r="A409" s="54"/>
      <c r="B409" s="54"/>
      <c r="D409" s="54"/>
      <c r="E409" s="54"/>
      <c r="F409" s="140"/>
      <c r="G409" s="140"/>
      <c r="H409" s="54"/>
      <c r="I409" s="54"/>
      <c r="J409" s="54"/>
      <c r="K409" s="54"/>
      <c r="L409" s="54"/>
      <c r="M409" s="54"/>
      <c r="N409" s="54"/>
      <c r="O409" s="54"/>
      <c r="P409" s="54"/>
      <c r="Q409" s="54"/>
      <c r="R409" s="54"/>
      <c r="S409" s="54"/>
      <c r="T409" s="54"/>
      <c r="U409" s="54"/>
    </row>
    <row r="410" spans="1:21" x14ac:dyDescent="0.2">
      <c r="A410" s="54"/>
      <c r="B410" s="54"/>
      <c r="D410" s="54"/>
      <c r="E410" s="54"/>
      <c r="F410" s="140"/>
      <c r="G410" s="140"/>
      <c r="H410" s="54"/>
      <c r="I410" s="54"/>
      <c r="J410" s="54"/>
      <c r="K410" s="54"/>
      <c r="L410" s="54"/>
      <c r="M410" s="54"/>
      <c r="N410" s="54"/>
      <c r="O410" s="54"/>
      <c r="P410" s="54"/>
      <c r="Q410" s="54"/>
      <c r="R410" s="54"/>
      <c r="S410" s="54"/>
      <c r="T410" s="54"/>
      <c r="U410" s="54"/>
    </row>
    <row r="411" spans="1:21" x14ac:dyDescent="0.2">
      <c r="A411" s="54"/>
      <c r="B411" s="54"/>
      <c r="D411" s="54"/>
      <c r="E411" s="54"/>
      <c r="F411" s="140"/>
      <c r="G411" s="140"/>
      <c r="H411" s="54"/>
      <c r="I411" s="54"/>
      <c r="J411" s="54"/>
      <c r="K411" s="54"/>
      <c r="L411" s="54"/>
      <c r="M411" s="54"/>
      <c r="N411" s="54"/>
      <c r="O411" s="54"/>
      <c r="P411" s="54"/>
      <c r="Q411" s="54"/>
      <c r="R411" s="54"/>
      <c r="S411" s="54"/>
      <c r="T411" s="54"/>
      <c r="U411" s="54"/>
    </row>
    <row r="412" spans="1:21" x14ac:dyDescent="0.2">
      <c r="A412" s="54"/>
      <c r="B412" s="54"/>
      <c r="D412" s="54"/>
      <c r="E412" s="54"/>
      <c r="F412" s="140"/>
      <c r="G412" s="140"/>
      <c r="H412" s="54"/>
      <c r="I412" s="54"/>
      <c r="J412" s="54"/>
      <c r="K412" s="54"/>
      <c r="L412" s="54"/>
      <c r="M412" s="54"/>
      <c r="N412" s="54"/>
      <c r="O412" s="54"/>
      <c r="P412" s="54"/>
      <c r="Q412" s="54"/>
      <c r="R412" s="54"/>
      <c r="S412" s="54"/>
      <c r="T412" s="54"/>
      <c r="U412" s="54"/>
    </row>
    <row r="413" spans="1:21" x14ac:dyDescent="0.2">
      <c r="A413" s="54"/>
      <c r="B413" s="54"/>
      <c r="D413" s="54"/>
      <c r="E413" s="54"/>
      <c r="F413" s="140"/>
      <c r="G413" s="140"/>
      <c r="H413" s="54"/>
      <c r="I413" s="54"/>
      <c r="J413" s="54"/>
      <c r="K413" s="54"/>
      <c r="L413" s="54"/>
      <c r="M413" s="54"/>
      <c r="N413" s="54"/>
      <c r="O413" s="54"/>
      <c r="P413" s="54"/>
      <c r="Q413" s="54"/>
      <c r="R413" s="54"/>
      <c r="S413" s="54"/>
      <c r="T413" s="54"/>
      <c r="U413" s="54"/>
    </row>
    <row r="414" spans="1:21" x14ac:dyDescent="0.2">
      <c r="A414" s="54"/>
      <c r="B414" s="54"/>
      <c r="D414" s="54"/>
      <c r="E414" s="54"/>
      <c r="F414" s="140"/>
      <c r="G414" s="140"/>
      <c r="H414" s="54"/>
      <c r="I414" s="54"/>
      <c r="J414" s="54"/>
      <c r="K414" s="54"/>
      <c r="L414" s="54"/>
      <c r="M414" s="54"/>
      <c r="N414" s="54"/>
      <c r="O414" s="54"/>
      <c r="P414" s="54"/>
      <c r="Q414" s="54"/>
      <c r="R414" s="54"/>
      <c r="S414" s="54"/>
      <c r="T414" s="54"/>
      <c r="U414" s="54"/>
    </row>
    <row r="415" spans="1:21" x14ac:dyDescent="0.2">
      <c r="A415" s="54"/>
      <c r="B415" s="54"/>
      <c r="D415" s="54"/>
      <c r="E415" s="54"/>
      <c r="F415" s="140"/>
      <c r="G415" s="140"/>
      <c r="H415" s="54"/>
      <c r="I415" s="54"/>
      <c r="J415" s="54"/>
      <c r="K415" s="54"/>
      <c r="L415" s="54"/>
      <c r="M415" s="54"/>
      <c r="N415" s="54"/>
      <c r="O415" s="54"/>
      <c r="P415" s="54"/>
      <c r="Q415" s="54"/>
      <c r="R415" s="54"/>
      <c r="S415" s="54"/>
      <c r="T415" s="54"/>
      <c r="U415" s="54"/>
    </row>
    <row r="416" spans="1:21" x14ac:dyDescent="0.2">
      <c r="A416" s="54"/>
      <c r="B416" s="54"/>
      <c r="D416" s="54"/>
      <c r="E416" s="54"/>
      <c r="F416" s="140"/>
      <c r="G416" s="140"/>
      <c r="H416" s="54"/>
      <c r="I416" s="54"/>
      <c r="J416" s="54"/>
      <c r="K416" s="54"/>
      <c r="L416" s="54"/>
      <c r="M416" s="54"/>
      <c r="N416" s="54"/>
      <c r="O416" s="54"/>
      <c r="P416" s="54"/>
      <c r="Q416" s="54"/>
      <c r="R416" s="54"/>
      <c r="S416" s="54"/>
      <c r="T416" s="54"/>
      <c r="U416" s="54"/>
    </row>
    <row r="417" spans="1:21" x14ac:dyDescent="0.2">
      <c r="A417" s="54"/>
      <c r="B417" s="54"/>
      <c r="D417" s="54"/>
      <c r="E417" s="54"/>
      <c r="F417" s="140"/>
      <c r="G417" s="140"/>
      <c r="H417" s="54"/>
      <c r="I417" s="54"/>
      <c r="J417" s="54"/>
      <c r="K417" s="54"/>
      <c r="L417" s="54"/>
      <c r="M417" s="54"/>
      <c r="N417" s="54"/>
      <c r="O417" s="54"/>
      <c r="P417" s="54"/>
      <c r="Q417" s="54"/>
      <c r="R417" s="54"/>
      <c r="S417" s="54"/>
      <c r="T417" s="54"/>
      <c r="U417" s="54"/>
    </row>
    <row r="418" spans="1:21" x14ac:dyDescent="0.2">
      <c r="A418" s="54"/>
      <c r="B418" s="54"/>
      <c r="D418" s="54"/>
      <c r="E418" s="54"/>
      <c r="F418" s="140"/>
      <c r="G418" s="140"/>
      <c r="H418" s="54"/>
      <c r="I418" s="54"/>
      <c r="J418" s="54"/>
      <c r="K418" s="54"/>
      <c r="L418" s="54"/>
      <c r="M418" s="54"/>
      <c r="N418" s="54"/>
      <c r="O418" s="54"/>
      <c r="P418" s="54"/>
      <c r="Q418" s="54"/>
      <c r="R418" s="54"/>
      <c r="S418" s="54"/>
      <c r="T418" s="54"/>
      <c r="U418" s="54"/>
    </row>
    <row r="419" spans="1:21" x14ac:dyDescent="0.2">
      <c r="A419" s="54"/>
      <c r="B419" s="54"/>
      <c r="D419" s="54"/>
      <c r="E419" s="54"/>
      <c r="F419" s="140"/>
      <c r="G419" s="140"/>
      <c r="H419" s="54"/>
      <c r="I419" s="54"/>
      <c r="J419" s="54"/>
      <c r="K419" s="54"/>
      <c r="L419" s="54"/>
      <c r="M419" s="54"/>
      <c r="N419" s="54"/>
      <c r="O419" s="54"/>
      <c r="P419" s="54"/>
      <c r="Q419" s="54"/>
      <c r="R419" s="54"/>
      <c r="S419" s="54"/>
      <c r="T419" s="54"/>
      <c r="U419" s="54"/>
    </row>
    <row r="420" spans="1:21" x14ac:dyDescent="0.2">
      <c r="A420" s="54"/>
      <c r="B420" s="54"/>
      <c r="D420" s="54"/>
      <c r="E420" s="54"/>
      <c r="F420" s="140"/>
      <c r="G420" s="140"/>
      <c r="H420" s="54"/>
      <c r="I420" s="54"/>
      <c r="J420" s="54"/>
      <c r="K420" s="54"/>
      <c r="L420" s="54"/>
      <c r="M420" s="54"/>
      <c r="N420" s="54"/>
      <c r="O420" s="54"/>
      <c r="P420" s="54"/>
      <c r="Q420" s="54"/>
      <c r="R420" s="54"/>
      <c r="S420" s="54"/>
      <c r="T420" s="54"/>
      <c r="U420" s="54"/>
    </row>
    <row r="421" spans="1:21" x14ac:dyDescent="0.2">
      <c r="A421" s="54"/>
      <c r="B421" s="54"/>
      <c r="D421" s="54"/>
      <c r="E421" s="54"/>
      <c r="F421" s="140"/>
      <c r="G421" s="140"/>
      <c r="H421" s="54"/>
      <c r="I421" s="54"/>
      <c r="J421" s="54"/>
      <c r="K421" s="54"/>
      <c r="L421" s="54"/>
      <c r="M421" s="54"/>
      <c r="N421" s="54"/>
      <c r="O421" s="54"/>
      <c r="P421" s="54"/>
      <c r="Q421" s="54"/>
      <c r="R421" s="54"/>
      <c r="S421" s="54"/>
      <c r="T421" s="54"/>
      <c r="U421" s="54"/>
    </row>
    <row r="422" spans="1:21" x14ac:dyDescent="0.2">
      <c r="A422" s="54"/>
      <c r="B422" s="54"/>
      <c r="D422" s="54"/>
      <c r="E422" s="54"/>
      <c r="F422" s="140"/>
      <c r="G422" s="140"/>
      <c r="H422" s="54"/>
      <c r="I422" s="54"/>
      <c r="J422" s="54"/>
      <c r="K422" s="54"/>
      <c r="L422" s="54"/>
      <c r="M422" s="54"/>
      <c r="N422" s="54"/>
      <c r="O422" s="54"/>
      <c r="P422" s="54"/>
      <c r="Q422" s="54"/>
      <c r="R422" s="54"/>
      <c r="S422" s="54"/>
      <c r="T422" s="54"/>
      <c r="U422" s="54"/>
    </row>
    <row r="423" spans="1:21" x14ac:dyDescent="0.2">
      <c r="A423" s="54"/>
      <c r="B423" s="54"/>
      <c r="D423" s="54"/>
      <c r="E423" s="54"/>
      <c r="F423" s="140"/>
      <c r="G423" s="140"/>
      <c r="H423" s="54"/>
      <c r="I423" s="54"/>
      <c r="J423" s="54"/>
      <c r="K423" s="54"/>
      <c r="L423" s="54"/>
      <c r="M423" s="54"/>
      <c r="N423" s="54"/>
      <c r="O423" s="54"/>
      <c r="P423" s="54"/>
      <c r="Q423" s="54"/>
      <c r="R423" s="54"/>
      <c r="S423" s="54"/>
      <c r="T423" s="54"/>
      <c r="U423" s="54"/>
    </row>
    <row r="424" spans="1:21" x14ac:dyDescent="0.2">
      <c r="A424" s="54"/>
      <c r="B424" s="54"/>
      <c r="D424" s="54"/>
      <c r="E424" s="54"/>
      <c r="F424" s="140"/>
      <c r="G424" s="140"/>
      <c r="H424" s="54"/>
      <c r="I424" s="54"/>
      <c r="J424" s="54"/>
      <c r="K424" s="54"/>
      <c r="L424" s="54"/>
      <c r="M424" s="54"/>
      <c r="N424" s="54"/>
      <c r="O424" s="54"/>
      <c r="P424" s="54"/>
      <c r="Q424" s="54"/>
      <c r="R424" s="54"/>
      <c r="S424" s="54"/>
      <c r="T424" s="54"/>
      <c r="U424" s="54"/>
    </row>
    <row r="425" spans="1:21" x14ac:dyDescent="0.2">
      <c r="A425" s="54"/>
      <c r="B425" s="54"/>
      <c r="D425" s="54"/>
      <c r="E425" s="54"/>
      <c r="F425" s="140"/>
      <c r="G425" s="140"/>
      <c r="H425" s="54"/>
      <c r="I425" s="54"/>
      <c r="J425" s="54"/>
      <c r="K425" s="54"/>
      <c r="L425" s="54"/>
      <c r="M425" s="54"/>
      <c r="N425" s="54"/>
      <c r="O425" s="54"/>
      <c r="P425" s="54"/>
      <c r="Q425" s="54"/>
      <c r="R425" s="54"/>
      <c r="S425" s="54"/>
      <c r="T425" s="54"/>
      <c r="U425" s="54"/>
    </row>
    <row r="426" spans="1:21" x14ac:dyDescent="0.2">
      <c r="A426" s="54"/>
      <c r="B426" s="54"/>
      <c r="D426" s="54"/>
      <c r="E426" s="54"/>
      <c r="F426" s="140"/>
      <c r="G426" s="140"/>
      <c r="H426" s="54"/>
      <c r="I426" s="54"/>
      <c r="J426" s="54"/>
      <c r="K426" s="54"/>
      <c r="L426" s="54"/>
      <c r="M426" s="54"/>
      <c r="N426" s="54"/>
      <c r="O426" s="54"/>
      <c r="P426" s="54"/>
      <c r="Q426" s="54"/>
      <c r="R426" s="54"/>
      <c r="S426" s="54"/>
      <c r="T426" s="54"/>
      <c r="U426" s="54"/>
    </row>
    <row r="427" spans="1:21" x14ac:dyDescent="0.2">
      <c r="A427" s="54"/>
      <c r="B427" s="54"/>
      <c r="D427" s="54"/>
      <c r="E427" s="54"/>
      <c r="F427" s="140"/>
      <c r="G427" s="140"/>
      <c r="H427" s="54"/>
      <c r="I427" s="54"/>
      <c r="J427" s="54"/>
      <c r="K427" s="54"/>
      <c r="L427" s="54"/>
      <c r="M427" s="54"/>
      <c r="N427" s="54"/>
      <c r="O427" s="54"/>
      <c r="P427" s="54"/>
      <c r="Q427" s="54"/>
      <c r="R427" s="54"/>
      <c r="S427" s="54"/>
      <c r="T427" s="54"/>
      <c r="U427" s="54"/>
    </row>
    <row r="428" spans="1:21" x14ac:dyDescent="0.2">
      <c r="A428" s="54"/>
      <c r="B428" s="54"/>
      <c r="D428" s="54"/>
      <c r="E428" s="54"/>
      <c r="F428" s="140"/>
      <c r="G428" s="140"/>
      <c r="H428" s="54"/>
      <c r="I428" s="54"/>
      <c r="J428" s="54"/>
      <c r="K428" s="54"/>
      <c r="L428" s="54"/>
      <c r="M428" s="54"/>
      <c r="N428" s="54"/>
      <c r="O428" s="54"/>
      <c r="P428" s="54"/>
      <c r="Q428" s="54"/>
      <c r="R428" s="54"/>
      <c r="S428" s="54"/>
      <c r="T428" s="54"/>
      <c r="U428" s="54"/>
    </row>
    <row r="429" spans="1:21" x14ac:dyDescent="0.2">
      <c r="A429" s="54"/>
      <c r="B429" s="54"/>
      <c r="D429" s="54"/>
      <c r="E429" s="54"/>
      <c r="F429" s="140"/>
      <c r="G429" s="140"/>
      <c r="H429" s="54"/>
      <c r="I429" s="54"/>
      <c r="J429" s="54"/>
      <c r="K429" s="54"/>
      <c r="L429" s="54"/>
      <c r="M429" s="54"/>
      <c r="N429" s="54"/>
      <c r="O429" s="54"/>
      <c r="P429" s="54"/>
      <c r="Q429" s="54"/>
      <c r="R429" s="54"/>
      <c r="S429" s="54"/>
      <c r="T429" s="54"/>
      <c r="U429" s="54"/>
    </row>
    <row r="430" spans="1:21" x14ac:dyDescent="0.2">
      <c r="A430" s="54"/>
      <c r="B430" s="54"/>
      <c r="D430" s="54"/>
      <c r="E430" s="54"/>
      <c r="F430" s="140"/>
      <c r="G430" s="140"/>
      <c r="H430" s="54"/>
      <c r="I430" s="54"/>
      <c r="J430" s="54"/>
      <c r="K430" s="54"/>
      <c r="L430" s="54"/>
      <c r="M430" s="54"/>
      <c r="N430" s="54"/>
      <c r="O430" s="54"/>
      <c r="P430" s="54"/>
      <c r="Q430" s="54"/>
      <c r="R430" s="54"/>
      <c r="S430" s="54"/>
      <c r="T430" s="54"/>
      <c r="U430" s="54"/>
    </row>
    <row r="431" spans="1:21" x14ac:dyDescent="0.2">
      <c r="A431" s="54"/>
      <c r="B431" s="54"/>
      <c r="D431" s="54"/>
      <c r="E431" s="54"/>
      <c r="F431" s="140"/>
      <c r="G431" s="140"/>
      <c r="H431" s="54"/>
      <c r="I431" s="54"/>
      <c r="J431" s="54"/>
      <c r="K431" s="54"/>
      <c r="L431" s="54"/>
      <c r="M431" s="54"/>
      <c r="N431" s="54"/>
      <c r="O431" s="54"/>
      <c r="P431" s="54"/>
      <c r="Q431" s="54"/>
      <c r="R431" s="54"/>
      <c r="S431" s="54"/>
      <c r="T431" s="54"/>
      <c r="U431" s="54"/>
    </row>
    <row r="432" spans="1:21" x14ac:dyDescent="0.2">
      <c r="A432" s="54"/>
      <c r="B432" s="54"/>
      <c r="D432" s="54"/>
      <c r="E432" s="54"/>
      <c r="F432" s="140"/>
      <c r="G432" s="140"/>
      <c r="H432" s="54"/>
      <c r="I432" s="54"/>
      <c r="J432" s="54"/>
      <c r="K432" s="54"/>
      <c r="L432" s="54"/>
      <c r="M432" s="54"/>
      <c r="N432" s="54"/>
      <c r="O432" s="54"/>
      <c r="P432" s="54"/>
      <c r="Q432" s="54"/>
      <c r="R432" s="54"/>
      <c r="S432" s="54"/>
      <c r="T432" s="54"/>
      <c r="U432" s="54"/>
    </row>
    <row r="433" spans="1:21" x14ac:dyDescent="0.2">
      <c r="A433" s="54"/>
      <c r="B433" s="54"/>
      <c r="D433" s="54"/>
      <c r="E433" s="54"/>
      <c r="F433" s="140"/>
      <c r="G433" s="140"/>
      <c r="H433" s="54"/>
      <c r="I433" s="54"/>
      <c r="J433" s="54"/>
      <c r="K433" s="54"/>
      <c r="L433" s="54"/>
      <c r="M433" s="54"/>
      <c r="N433" s="54"/>
      <c r="O433" s="54"/>
      <c r="P433" s="54"/>
      <c r="Q433" s="54"/>
      <c r="R433" s="54"/>
      <c r="S433" s="54"/>
      <c r="T433" s="54"/>
      <c r="U433" s="54"/>
    </row>
    <row r="434" spans="1:21" x14ac:dyDescent="0.2">
      <c r="A434" s="54"/>
      <c r="B434" s="54"/>
      <c r="D434" s="54"/>
      <c r="E434" s="54"/>
      <c r="F434" s="140"/>
      <c r="G434" s="140"/>
      <c r="H434" s="54"/>
      <c r="I434" s="54"/>
      <c r="J434" s="54"/>
      <c r="K434" s="54"/>
      <c r="L434" s="54"/>
      <c r="M434" s="54"/>
      <c r="N434" s="54"/>
      <c r="O434" s="54"/>
      <c r="P434" s="54"/>
      <c r="Q434" s="54"/>
      <c r="R434" s="54"/>
      <c r="S434" s="54"/>
      <c r="T434" s="54"/>
      <c r="U434" s="54"/>
    </row>
    <row r="435" spans="1:21" x14ac:dyDescent="0.2">
      <c r="A435" s="54"/>
      <c r="B435" s="54"/>
      <c r="D435" s="54"/>
      <c r="E435" s="54"/>
      <c r="F435" s="140"/>
      <c r="G435" s="140"/>
      <c r="H435" s="54"/>
      <c r="I435" s="54"/>
      <c r="J435" s="54"/>
      <c r="K435" s="54"/>
      <c r="L435" s="54"/>
      <c r="M435" s="54"/>
      <c r="N435" s="54"/>
      <c r="O435" s="54"/>
      <c r="P435" s="54"/>
      <c r="Q435" s="54"/>
      <c r="R435" s="54"/>
      <c r="S435" s="54"/>
      <c r="T435" s="54"/>
      <c r="U435" s="54"/>
    </row>
    <row r="436" spans="1:21" x14ac:dyDescent="0.2">
      <c r="A436" s="54"/>
      <c r="B436" s="54"/>
      <c r="D436" s="54"/>
      <c r="E436" s="54"/>
      <c r="F436" s="140"/>
      <c r="G436" s="140"/>
      <c r="H436" s="54"/>
      <c r="I436" s="54"/>
      <c r="J436" s="54"/>
      <c r="K436" s="54"/>
      <c r="L436" s="54"/>
      <c r="M436" s="54"/>
      <c r="N436" s="54"/>
      <c r="O436" s="54"/>
      <c r="P436" s="54"/>
      <c r="Q436" s="54"/>
      <c r="R436" s="54"/>
      <c r="S436" s="54"/>
      <c r="T436" s="54"/>
      <c r="U436" s="54"/>
    </row>
    <row r="437" spans="1:21" x14ac:dyDescent="0.2">
      <c r="A437" s="54"/>
      <c r="B437" s="54"/>
      <c r="D437" s="54"/>
      <c r="E437" s="54"/>
      <c r="F437" s="140"/>
      <c r="G437" s="140"/>
      <c r="H437" s="54"/>
      <c r="I437" s="54"/>
      <c r="J437" s="54"/>
      <c r="K437" s="54"/>
      <c r="L437" s="54"/>
      <c r="M437" s="54"/>
      <c r="N437" s="54"/>
      <c r="O437" s="54"/>
      <c r="P437" s="54"/>
      <c r="Q437" s="54"/>
      <c r="R437" s="54"/>
      <c r="S437" s="54"/>
      <c r="T437" s="54"/>
      <c r="U437" s="54"/>
    </row>
    <row r="438" spans="1:21" x14ac:dyDescent="0.2">
      <c r="A438" s="54"/>
      <c r="B438" s="54"/>
      <c r="D438" s="54"/>
      <c r="E438" s="54"/>
      <c r="F438" s="140"/>
      <c r="G438" s="140"/>
      <c r="H438" s="54"/>
      <c r="I438" s="54"/>
      <c r="J438" s="54"/>
      <c r="K438" s="54"/>
      <c r="L438" s="54"/>
      <c r="M438" s="54"/>
      <c r="N438" s="54"/>
      <c r="O438" s="54"/>
      <c r="P438" s="54"/>
      <c r="Q438" s="54"/>
      <c r="R438" s="54"/>
      <c r="S438" s="54"/>
      <c r="T438" s="54"/>
      <c r="U438" s="54"/>
    </row>
    <row r="439" spans="1:21" x14ac:dyDescent="0.2">
      <c r="A439" s="54"/>
      <c r="B439" s="54"/>
      <c r="D439" s="54"/>
      <c r="E439" s="54"/>
      <c r="F439" s="140"/>
      <c r="G439" s="140"/>
      <c r="H439" s="54"/>
      <c r="I439" s="54"/>
      <c r="J439" s="54"/>
      <c r="K439" s="54"/>
      <c r="L439" s="54"/>
      <c r="M439" s="54"/>
      <c r="N439" s="54"/>
      <c r="O439" s="54"/>
      <c r="P439" s="54"/>
      <c r="Q439" s="54"/>
      <c r="R439" s="54"/>
      <c r="S439" s="54"/>
      <c r="T439" s="54"/>
      <c r="U439" s="54"/>
    </row>
    <row r="440" spans="1:21" x14ac:dyDescent="0.2">
      <c r="A440" s="54"/>
      <c r="B440" s="54"/>
      <c r="D440" s="54"/>
      <c r="E440" s="54"/>
      <c r="F440" s="140"/>
      <c r="G440" s="140"/>
      <c r="H440" s="54"/>
      <c r="I440" s="54"/>
      <c r="J440" s="54"/>
      <c r="K440" s="54"/>
      <c r="L440" s="54"/>
      <c r="M440" s="54"/>
      <c r="N440" s="54"/>
      <c r="O440" s="54"/>
      <c r="P440" s="54"/>
      <c r="Q440" s="54"/>
      <c r="R440" s="54"/>
      <c r="S440" s="54"/>
      <c r="T440" s="54"/>
      <c r="U440" s="54"/>
    </row>
    <row r="441" spans="1:21" x14ac:dyDescent="0.2">
      <c r="A441" s="54"/>
      <c r="B441" s="54"/>
      <c r="D441" s="54"/>
      <c r="E441" s="54"/>
      <c r="F441" s="140"/>
      <c r="G441" s="140"/>
      <c r="H441" s="54"/>
      <c r="I441" s="54"/>
      <c r="J441" s="54"/>
      <c r="K441" s="54"/>
      <c r="L441" s="54"/>
      <c r="M441" s="54"/>
      <c r="N441" s="54"/>
      <c r="O441" s="54"/>
      <c r="P441" s="54"/>
      <c r="Q441" s="54"/>
      <c r="R441" s="54"/>
      <c r="S441" s="54"/>
      <c r="T441" s="54"/>
      <c r="U441" s="54"/>
    </row>
    <row r="442" spans="1:21" x14ac:dyDescent="0.2">
      <c r="A442" s="54"/>
      <c r="B442" s="54"/>
      <c r="D442" s="54"/>
      <c r="E442" s="54"/>
      <c r="F442" s="140"/>
      <c r="G442" s="140"/>
      <c r="H442" s="54"/>
      <c r="I442" s="54"/>
      <c r="J442" s="54"/>
      <c r="K442" s="54"/>
      <c r="L442" s="54"/>
      <c r="M442" s="54"/>
      <c r="N442" s="54"/>
      <c r="O442" s="54"/>
      <c r="P442" s="54"/>
      <c r="Q442" s="54"/>
      <c r="R442" s="54"/>
      <c r="S442" s="54"/>
      <c r="T442" s="54"/>
      <c r="U442" s="54"/>
    </row>
    <row r="443" spans="1:21" x14ac:dyDescent="0.2">
      <c r="A443" s="54"/>
      <c r="B443" s="54"/>
      <c r="D443" s="54"/>
      <c r="E443" s="54"/>
      <c r="F443" s="140"/>
      <c r="G443" s="140"/>
      <c r="H443" s="54"/>
      <c r="I443" s="54"/>
      <c r="J443" s="54"/>
      <c r="K443" s="54"/>
      <c r="L443" s="54"/>
      <c r="M443" s="54"/>
      <c r="N443" s="54"/>
      <c r="O443" s="54"/>
      <c r="P443" s="54"/>
      <c r="Q443" s="54"/>
      <c r="R443" s="54"/>
      <c r="S443" s="54"/>
      <c r="T443" s="54"/>
      <c r="U443" s="54"/>
    </row>
    <row r="444" spans="1:21" x14ac:dyDescent="0.2">
      <c r="A444" s="54"/>
      <c r="B444" s="54"/>
      <c r="D444" s="54"/>
      <c r="E444" s="54"/>
      <c r="F444" s="140"/>
      <c r="G444" s="140"/>
      <c r="H444" s="54"/>
      <c r="I444" s="54"/>
      <c r="J444" s="54"/>
      <c r="K444" s="54"/>
      <c r="L444" s="54"/>
      <c r="M444" s="54"/>
      <c r="N444" s="54"/>
      <c r="O444" s="54"/>
      <c r="P444" s="54"/>
      <c r="Q444" s="54"/>
      <c r="R444" s="54"/>
      <c r="S444" s="54"/>
      <c r="T444" s="54"/>
      <c r="U444" s="54"/>
    </row>
    <row r="445" spans="1:21" x14ac:dyDescent="0.2">
      <c r="A445" s="54"/>
      <c r="B445" s="54"/>
      <c r="D445" s="54"/>
      <c r="E445" s="54"/>
      <c r="F445" s="140"/>
      <c r="G445" s="140"/>
      <c r="H445" s="54"/>
      <c r="I445" s="54"/>
      <c r="J445" s="54"/>
      <c r="K445" s="54"/>
      <c r="L445" s="54"/>
      <c r="M445" s="54"/>
      <c r="N445" s="54"/>
      <c r="O445" s="54"/>
      <c r="P445" s="54"/>
      <c r="Q445" s="54"/>
      <c r="R445" s="54"/>
      <c r="S445" s="54"/>
      <c r="T445" s="54"/>
      <c r="U445" s="54"/>
    </row>
    <row r="446" spans="1:21" x14ac:dyDescent="0.2">
      <c r="A446" s="54"/>
      <c r="B446" s="54"/>
      <c r="D446" s="54"/>
      <c r="E446" s="54"/>
      <c r="F446" s="140"/>
      <c r="G446" s="140"/>
      <c r="H446" s="54"/>
      <c r="I446" s="54"/>
      <c r="J446" s="54"/>
      <c r="K446" s="54"/>
      <c r="L446" s="54"/>
      <c r="M446" s="54"/>
      <c r="N446" s="54"/>
      <c r="O446" s="54"/>
      <c r="P446" s="54"/>
      <c r="Q446" s="54"/>
      <c r="R446" s="54"/>
      <c r="S446" s="54"/>
      <c r="T446" s="54"/>
      <c r="U446" s="54"/>
    </row>
    <row r="447" spans="1:21" x14ac:dyDescent="0.2">
      <c r="A447" s="54"/>
      <c r="B447" s="54"/>
      <c r="D447" s="54"/>
      <c r="E447" s="54"/>
      <c r="F447" s="140"/>
      <c r="G447" s="140"/>
      <c r="H447" s="54"/>
      <c r="I447" s="54"/>
      <c r="J447" s="54"/>
      <c r="K447" s="54"/>
      <c r="L447" s="54"/>
      <c r="M447" s="54"/>
      <c r="N447" s="54"/>
      <c r="O447" s="54"/>
      <c r="P447" s="54"/>
      <c r="Q447" s="54"/>
      <c r="R447" s="54"/>
      <c r="S447" s="54"/>
      <c r="T447" s="54"/>
      <c r="U447" s="54"/>
    </row>
    <row r="448" spans="1:21" x14ac:dyDescent="0.2">
      <c r="A448" s="54"/>
      <c r="B448" s="54"/>
      <c r="D448" s="54"/>
      <c r="E448" s="54"/>
      <c r="F448" s="140"/>
      <c r="G448" s="140"/>
      <c r="H448" s="54"/>
      <c r="I448" s="54"/>
      <c r="J448" s="54"/>
      <c r="K448" s="54"/>
      <c r="L448" s="54"/>
      <c r="M448" s="54"/>
      <c r="N448" s="54"/>
      <c r="O448" s="54"/>
      <c r="P448" s="54"/>
      <c r="Q448" s="54"/>
      <c r="R448" s="54"/>
      <c r="S448" s="54"/>
      <c r="T448" s="54"/>
      <c r="U448" s="54"/>
    </row>
    <row r="449" spans="1:21" x14ac:dyDescent="0.2">
      <c r="A449" s="54"/>
      <c r="B449" s="54"/>
      <c r="D449" s="54"/>
      <c r="E449" s="54"/>
      <c r="F449" s="140"/>
      <c r="G449" s="140"/>
      <c r="H449" s="54"/>
      <c r="I449" s="54"/>
      <c r="J449" s="54"/>
      <c r="K449" s="54"/>
      <c r="L449" s="54"/>
      <c r="M449" s="54"/>
      <c r="N449" s="54"/>
      <c r="O449" s="54"/>
      <c r="P449" s="54"/>
      <c r="Q449" s="54"/>
      <c r="R449" s="54"/>
      <c r="S449" s="54"/>
      <c r="T449" s="54"/>
      <c r="U449" s="54"/>
    </row>
    <row r="450" spans="1:21" x14ac:dyDescent="0.2">
      <c r="A450" s="54"/>
      <c r="B450" s="54"/>
      <c r="D450" s="54"/>
      <c r="E450" s="54"/>
      <c r="F450" s="140"/>
      <c r="G450" s="140"/>
      <c r="H450" s="54"/>
      <c r="I450" s="54"/>
      <c r="J450" s="54"/>
      <c r="K450" s="54"/>
      <c r="L450" s="54"/>
      <c r="M450" s="54"/>
      <c r="N450" s="54"/>
      <c r="O450" s="54"/>
      <c r="P450" s="54"/>
      <c r="Q450" s="54"/>
      <c r="R450" s="54"/>
      <c r="S450" s="54"/>
      <c r="T450" s="54"/>
      <c r="U450" s="54"/>
    </row>
    <row r="451" spans="1:21" x14ac:dyDescent="0.2">
      <c r="A451" s="54"/>
      <c r="B451" s="54"/>
      <c r="D451" s="54"/>
      <c r="E451" s="54"/>
      <c r="F451" s="140"/>
      <c r="G451" s="140"/>
      <c r="H451" s="54"/>
      <c r="I451" s="54"/>
      <c r="J451" s="54"/>
      <c r="K451" s="54"/>
      <c r="L451" s="54"/>
      <c r="M451" s="54"/>
      <c r="N451" s="54"/>
      <c r="O451" s="54"/>
      <c r="P451" s="54"/>
      <c r="Q451" s="54"/>
      <c r="R451" s="54"/>
      <c r="S451" s="54"/>
      <c r="T451" s="54"/>
      <c r="U451" s="54"/>
    </row>
    <row r="452" spans="1:21" x14ac:dyDescent="0.2">
      <c r="A452" s="54"/>
      <c r="B452" s="54"/>
      <c r="D452" s="54"/>
      <c r="E452" s="54"/>
      <c r="F452" s="140"/>
      <c r="G452" s="140"/>
      <c r="H452" s="54"/>
      <c r="I452" s="54"/>
      <c r="J452" s="54"/>
      <c r="K452" s="54"/>
      <c r="L452" s="54"/>
      <c r="M452" s="54"/>
      <c r="N452" s="54"/>
      <c r="O452" s="54"/>
      <c r="P452" s="54"/>
      <c r="Q452" s="54"/>
      <c r="R452" s="54"/>
      <c r="S452" s="54"/>
      <c r="T452" s="54"/>
      <c r="U452" s="54"/>
    </row>
    <row r="453" spans="1:21" x14ac:dyDescent="0.2">
      <c r="A453" s="54"/>
      <c r="B453" s="54"/>
      <c r="D453" s="54"/>
      <c r="E453" s="54"/>
      <c r="F453" s="140"/>
      <c r="G453" s="140"/>
      <c r="H453" s="54"/>
      <c r="I453" s="54"/>
      <c r="J453" s="54"/>
      <c r="K453" s="54"/>
      <c r="L453" s="54"/>
      <c r="M453" s="54"/>
      <c r="N453" s="54"/>
      <c r="O453" s="54"/>
      <c r="P453" s="54"/>
      <c r="Q453" s="54"/>
      <c r="R453" s="54"/>
      <c r="S453" s="54"/>
      <c r="T453" s="54"/>
      <c r="U453" s="54"/>
    </row>
    <row r="454" spans="1:21" x14ac:dyDescent="0.2">
      <c r="A454" s="54"/>
      <c r="B454" s="54"/>
      <c r="D454" s="54"/>
      <c r="E454" s="54"/>
      <c r="F454" s="140"/>
      <c r="G454" s="140"/>
      <c r="H454" s="54"/>
      <c r="I454" s="54"/>
      <c r="J454" s="54"/>
      <c r="K454" s="54"/>
      <c r="L454" s="54"/>
      <c r="M454" s="54"/>
      <c r="N454" s="54"/>
      <c r="O454" s="54"/>
      <c r="P454" s="54"/>
      <c r="Q454" s="54"/>
      <c r="R454" s="54"/>
      <c r="S454" s="54"/>
      <c r="T454" s="54"/>
      <c r="U454" s="54"/>
    </row>
    <row r="455" spans="1:21" x14ac:dyDescent="0.2">
      <c r="A455" s="54"/>
      <c r="B455" s="54"/>
      <c r="D455" s="54"/>
      <c r="E455" s="54"/>
      <c r="F455" s="140"/>
      <c r="G455" s="140"/>
      <c r="H455" s="54"/>
      <c r="I455" s="54"/>
      <c r="J455" s="54"/>
      <c r="K455" s="54"/>
      <c r="L455" s="54"/>
      <c r="M455" s="54"/>
      <c r="N455" s="54"/>
      <c r="O455" s="54"/>
      <c r="P455" s="54"/>
      <c r="Q455" s="54"/>
      <c r="R455" s="54"/>
      <c r="S455" s="54"/>
      <c r="T455" s="54"/>
      <c r="U455" s="54"/>
    </row>
    <row r="456" spans="1:21" x14ac:dyDescent="0.2">
      <c r="A456" s="54"/>
      <c r="B456" s="54"/>
      <c r="D456" s="54"/>
      <c r="E456" s="54"/>
      <c r="F456" s="140"/>
      <c r="G456" s="140"/>
      <c r="H456" s="54"/>
      <c r="I456" s="54"/>
      <c r="J456" s="54"/>
      <c r="K456" s="54"/>
      <c r="L456" s="54"/>
      <c r="M456" s="54"/>
      <c r="N456" s="54"/>
      <c r="O456" s="54"/>
      <c r="P456" s="54"/>
      <c r="Q456" s="54"/>
      <c r="R456" s="54"/>
      <c r="S456" s="54"/>
      <c r="T456" s="54"/>
      <c r="U456" s="54"/>
    </row>
    <row r="457" spans="1:21" x14ac:dyDescent="0.2">
      <c r="A457" s="54"/>
      <c r="B457" s="54"/>
      <c r="D457" s="54"/>
      <c r="E457" s="54"/>
      <c r="F457" s="140"/>
      <c r="G457" s="140"/>
      <c r="H457" s="54"/>
      <c r="I457" s="54"/>
      <c r="J457" s="54"/>
      <c r="K457" s="54"/>
      <c r="L457" s="54"/>
      <c r="M457" s="54"/>
      <c r="N457" s="54"/>
      <c r="O457" s="54"/>
      <c r="P457" s="54"/>
      <c r="Q457" s="54"/>
      <c r="R457" s="54"/>
      <c r="S457" s="54"/>
      <c r="T457" s="54"/>
      <c r="U457" s="54"/>
    </row>
    <row r="458" spans="1:21" x14ac:dyDescent="0.2">
      <c r="A458" s="54"/>
      <c r="B458" s="54"/>
      <c r="D458" s="54"/>
      <c r="E458" s="54"/>
      <c r="F458" s="140"/>
      <c r="G458" s="140"/>
      <c r="H458" s="54"/>
      <c r="I458" s="54"/>
      <c r="J458" s="54"/>
      <c r="K458" s="54"/>
      <c r="L458" s="54"/>
      <c r="M458" s="54"/>
      <c r="N458" s="54"/>
      <c r="O458" s="54"/>
      <c r="P458" s="54"/>
      <c r="Q458" s="54"/>
      <c r="R458" s="54"/>
      <c r="S458" s="54"/>
      <c r="T458" s="54"/>
      <c r="U458" s="54"/>
    </row>
    <row r="459" spans="1:21" x14ac:dyDescent="0.2">
      <c r="A459" s="54"/>
      <c r="B459" s="54"/>
      <c r="D459" s="54"/>
      <c r="E459" s="54"/>
      <c r="F459" s="140"/>
      <c r="G459" s="140"/>
      <c r="H459" s="54"/>
      <c r="I459" s="54"/>
      <c r="J459" s="54"/>
      <c r="K459" s="54"/>
      <c r="L459" s="54"/>
      <c r="M459" s="54"/>
      <c r="N459" s="54"/>
      <c r="O459" s="54"/>
      <c r="P459" s="54"/>
      <c r="Q459" s="54"/>
      <c r="R459" s="54"/>
      <c r="S459" s="54"/>
      <c r="T459" s="54"/>
      <c r="U459" s="54"/>
    </row>
    <row r="460" spans="1:21" x14ac:dyDescent="0.2">
      <c r="A460" s="54"/>
      <c r="B460" s="54"/>
      <c r="D460" s="54"/>
      <c r="E460" s="54"/>
      <c r="F460" s="140"/>
      <c r="G460" s="140"/>
      <c r="H460" s="54"/>
      <c r="I460" s="54"/>
      <c r="J460" s="54"/>
      <c r="K460" s="54"/>
      <c r="L460" s="54"/>
      <c r="M460" s="54"/>
      <c r="N460" s="54"/>
      <c r="O460" s="54"/>
      <c r="P460" s="54"/>
      <c r="Q460" s="54"/>
      <c r="R460" s="54"/>
      <c r="S460" s="54"/>
      <c r="T460" s="54"/>
      <c r="U460" s="54"/>
    </row>
    <row r="461" spans="1:21" x14ac:dyDescent="0.2">
      <c r="A461" s="54"/>
      <c r="B461" s="54"/>
      <c r="D461" s="54"/>
      <c r="E461" s="54"/>
      <c r="F461" s="140"/>
      <c r="G461" s="140"/>
      <c r="H461" s="54"/>
      <c r="I461" s="54"/>
      <c r="J461" s="54"/>
      <c r="K461" s="54"/>
      <c r="L461" s="54"/>
      <c r="M461" s="54"/>
      <c r="N461" s="54"/>
      <c r="O461" s="54"/>
      <c r="P461" s="54"/>
      <c r="Q461" s="54"/>
      <c r="R461" s="54"/>
      <c r="S461" s="54"/>
      <c r="T461" s="54"/>
      <c r="U461" s="54"/>
    </row>
    <row r="462" spans="1:21" x14ac:dyDescent="0.2">
      <c r="A462" s="54"/>
      <c r="B462" s="54"/>
      <c r="D462" s="54"/>
      <c r="E462" s="54"/>
      <c r="F462" s="140"/>
      <c r="G462" s="140"/>
      <c r="H462" s="54"/>
      <c r="I462" s="54"/>
      <c r="J462" s="54"/>
      <c r="K462" s="54"/>
      <c r="L462" s="54"/>
      <c r="M462" s="54"/>
      <c r="N462" s="54"/>
      <c r="O462" s="54"/>
      <c r="P462" s="54"/>
      <c r="Q462" s="54"/>
      <c r="R462" s="54"/>
      <c r="S462" s="54"/>
      <c r="T462" s="54"/>
      <c r="U462" s="54"/>
    </row>
    <row r="463" spans="1:21" x14ac:dyDescent="0.2">
      <c r="A463" s="54"/>
      <c r="B463" s="54"/>
      <c r="D463" s="54"/>
      <c r="E463" s="54"/>
      <c r="F463" s="140"/>
      <c r="G463" s="140"/>
      <c r="H463" s="54"/>
      <c r="I463" s="54"/>
      <c r="J463" s="54"/>
      <c r="K463" s="54"/>
      <c r="L463" s="54"/>
      <c r="M463" s="54"/>
      <c r="N463" s="54"/>
      <c r="O463" s="54"/>
      <c r="P463" s="54"/>
      <c r="Q463" s="54"/>
      <c r="R463" s="54"/>
      <c r="S463" s="54"/>
      <c r="T463" s="54"/>
      <c r="U463" s="54"/>
    </row>
    <row r="464" spans="1:21" x14ac:dyDescent="0.2">
      <c r="A464" s="54"/>
      <c r="B464" s="54"/>
      <c r="D464" s="54"/>
      <c r="E464" s="54"/>
      <c r="F464" s="140"/>
      <c r="G464" s="140"/>
      <c r="H464" s="54"/>
      <c r="I464" s="54"/>
      <c r="J464" s="54"/>
      <c r="K464" s="54"/>
      <c r="L464" s="54"/>
      <c r="M464" s="54"/>
      <c r="N464" s="54"/>
      <c r="O464" s="54"/>
      <c r="P464" s="54"/>
      <c r="Q464" s="54"/>
      <c r="R464" s="54"/>
      <c r="S464" s="54"/>
      <c r="T464" s="54"/>
      <c r="U464" s="54"/>
    </row>
    <row r="465" spans="1:21" x14ac:dyDescent="0.2">
      <c r="A465" s="54"/>
      <c r="B465" s="54"/>
      <c r="D465" s="54"/>
      <c r="E465" s="54"/>
      <c r="F465" s="140"/>
      <c r="G465" s="140"/>
      <c r="H465" s="54"/>
      <c r="I465" s="54"/>
      <c r="J465" s="54"/>
      <c r="K465" s="54"/>
      <c r="L465" s="54"/>
      <c r="M465" s="54"/>
      <c r="N465" s="54"/>
      <c r="O465" s="54"/>
      <c r="P465" s="54"/>
      <c r="Q465" s="54"/>
      <c r="R465" s="54"/>
      <c r="S465" s="54"/>
      <c r="T465" s="54"/>
      <c r="U465" s="54"/>
    </row>
    <row r="466" spans="1:21" x14ac:dyDescent="0.2">
      <c r="A466" s="54"/>
      <c r="B466" s="54"/>
      <c r="D466" s="54"/>
      <c r="E466" s="54"/>
      <c r="F466" s="140"/>
      <c r="G466" s="140"/>
      <c r="H466" s="54"/>
      <c r="I466" s="54"/>
      <c r="J466" s="54"/>
      <c r="K466" s="54"/>
      <c r="L466" s="54"/>
      <c r="M466" s="54"/>
      <c r="N466" s="54"/>
      <c r="O466" s="54"/>
      <c r="P466" s="54"/>
      <c r="Q466" s="54"/>
      <c r="R466" s="54"/>
      <c r="S466" s="54"/>
      <c r="T466" s="54"/>
      <c r="U466" s="54"/>
    </row>
    <row r="467" spans="1:21" x14ac:dyDescent="0.2">
      <c r="A467" s="54"/>
      <c r="B467" s="54"/>
      <c r="D467" s="54"/>
      <c r="E467" s="54"/>
      <c r="F467" s="140"/>
      <c r="G467" s="140"/>
      <c r="H467" s="54"/>
      <c r="I467" s="54"/>
      <c r="J467" s="54"/>
      <c r="K467" s="54"/>
      <c r="L467" s="54"/>
      <c r="M467" s="54"/>
      <c r="N467" s="54"/>
      <c r="O467" s="54"/>
      <c r="P467" s="54"/>
      <c r="Q467" s="54"/>
      <c r="R467" s="54"/>
      <c r="S467" s="54"/>
      <c r="T467" s="54"/>
      <c r="U467" s="54"/>
    </row>
    <row r="468" spans="1:21" x14ac:dyDescent="0.2">
      <c r="A468" s="54"/>
      <c r="B468" s="54"/>
      <c r="D468" s="54"/>
      <c r="E468" s="54"/>
      <c r="F468" s="140"/>
      <c r="G468" s="140"/>
      <c r="H468" s="54"/>
      <c r="I468" s="54"/>
      <c r="J468" s="54"/>
      <c r="K468" s="54"/>
      <c r="L468" s="54"/>
      <c r="M468" s="54"/>
      <c r="N468" s="54"/>
      <c r="O468" s="54"/>
      <c r="P468" s="54"/>
      <c r="Q468" s="54"/>
      <c r="R468" s="54"/>
      <c r="S468" s="54"/>
      <c r="T468" s="54"/>
      <c r="U468" s="54"/>
    </row>
    <row r="469" spans="1:21" x14ac:dyDescent="0.2">
      <c r="A469" s="54"/>
      <c r="B469" s="54"/>
      <c r="D469" s="54"/>
      <c r="E469" s="54"/>
      <c r="F469" s="140"/>
      <c r="G469" s="140"/>
      <c r="H469" s="54"/>
      <c r="I469" s="54"/>
      <c r="J469" s="54"/>
      <c r="K469" s="54"/>
      <c r="L469" s="54"/>
      <c r="M469" s="54"/>
      <c r="N469" s="54"/>
      <c r="O469" s="54"/>
      <c r="P469" s="54"/>
      <c r="Q469" s="54"/>
      <c r="R469" s="54"/>
      <c r="S469" s="54"/>
      <c r="T469" s="54"/>
      <c r="U469" s="54"/>
    </row>
    <row r="470" spans="1:21" x14ac:dyDescent="0.2">
      <c r="A470" s="54"/>
      <c r="B470" s="54"/>
      <c r="D470" s="54"/>
      <c r="E470" s="54"/>
      <c r="F470" s="140"/>
      <c r="G470" s="140"/>
      <c r="H470" s="54"/>
      <c r="I470" s="54"/>
      <c r="J470" s="54"/>
      <c r="K470" s="54"/>
      <c r="L470" s="54"/>
      <c r="M470" s="54"/>
      <c r="N470" s="54"/>
      <c r="O470" s="54"/>
      <c r="P470" s="54"/>
      <c r="Q470" s="54"/>
      <c r="R470" s="54"/>
      <c r="S470" s="54"/>
      <c r="T470" s="54"/>
      <c r="U470" s="54"/>
    </row>
    <row r="471" spans="1:21" x14ac:dyDescent="0.2">
      <c r="A471" s="54"/>
      <c r="B471" s="54"/>
      <c r="D471" s="54"/>
      <c r="E471" s="54"/>
      <c r="F471" s="140"/>
      <c r="G471" s="140"/>
      <c r="H471" s="54"/>
      <c r="I471" s="54"/>
      <c r="J471" s="54"/>
      <c r="K471" s="54"/>
      <c r="L471" s="54"/>
      <c r="M471" s="54"/>
      <c r="N471" s="54"/>
      <c r="O471" s="54"/>
      <c r="P471" s="54"/>
      <c r="Q471" s="54"/>
      <c r="R471" s="54"/>
      <c r="S471" s="54"/>
      <c r="T471" s="54"/>
      <c r="U471" s="54"/>
    </row>
    <row r="472" spans="1:21" x14ac:dyDescent="0.2">
      <c r="A472" s="54"/>
      <c r="B472" s="54"/>
      <c r="D472" s="54"/>
      <c r="E472" s="54"/>
      <c r="F472" s="140"/>
      <c r="G472" s="140"/>
      <c r="H472" s="54"/>
      <c r="I472" s="54"/>
      <c r="J472" s="54"/>
      <c r="K472" s="54"/>
      <c r="L472" s="54"/>
      <c r="M472" s="54"/>
      <c r="N472" s="54"/>
      <c r="O472" s="54"/>
      <c r="P472" s="54"/>
      <c r="Q472" s="54"/>
      <c r="R472" s="54"/>
      <c r="S472" s="54"/>
      <c r="T472" s="54"/>
      <c r="U472" s="54"/>
    </row>
    <row r="473" spans="1:21" x14ac:dyDescent="0.2">
      <c r="A473" s="54"/>
      <c r="B473" s="54"/>
      <c r="D473" s="54"/>
      <c r="E473" s="54"/>
      <c r="F473" s="140"/>
      <c r="G473" s="140"/>
      <c r="H473" s="54"/>
      <c r="I473" s="54"/>
      <c r="J473" s="54"/>
      <c r="K473" s="54"/>
      <c r="L473" s="54"/>
      <c r="M473" s="54"/>
      <c r="N473" s="54"/>
      <c r="O473" s="54"/>
      <c r="P473" s="54"/>
      <c r="Q473" s="54"/>
      <c r="R473" s="54"/>
      <c r="S473" s="54"/>
      <c r="T473" s="54"/>
      <c r="U473" s="54"/>
    </row>
    <row r="474" spans="1:21" x14ac:dyDescent="0.2">
      <c r="A474" s="54"/>
      <c r="B474" s="54"/>
      <c r="D474" s="54"/>
      <c r="E474" s="54"/>
      <c r="F474" s="140"/>
      <c r="G474" s="140"/>
      <c r="H474" s="54"/>
      <c r="I474" s="54"/>
      <c r="J474" s="54"/>
      <c r="K474" s="54"/>
      <c r="L474" s="54"/>
      <c r="M474" s="54"/>
      <c r="N474" s="54"/>
      <c r="O474" s="54"/>
      <c r="P474" s="54"/>
      <c r="Q474" s="54"/>
      <c r="R474" s="54"/>
      <c r="S474" s="54"/>
      <c r="T474" s="54"/>
      <c r="U474" s="54"/>
    </row>
    <row r="475" spans="1:21" x14ac:dyDescent="0.2">
      <c r="A475" s="54"/>
      <c r="B475" s="54"/>
      <c r="D475" s="54"/>
      <c r="E475" s="54"/>
      <c r="F475" s="140"/>
      <c r="G475" s="140"/>
      <c r="H475" s="54"/>
      <c r="I475" s="54"/>
      <c r="J475" s="54"/>
      <c r="K475" s="54"/>
      <c r="L475" s="54"/>
      <c r="M475" s="54"/>
      <c r="N475" s="54"/>
      <c r="O475" s="54"/>
      <c r="P475" s="54"/>
      <c r="Q475" s="54"/>
      <c r="R475" s="54"/>
      <c r="S475" s="54"/>
      <c r="T475" s="54"/>
      <c r="U475" s="54"/>
    </row>
    <row r="476" spans="1:21" x14ac:dyDescent="0.2">
      <c r="A476" s="54"/>
      <c r="B476" s="54"/>
      <c r="D476" s="54"/>
      <c r="E476" s="54"/>
      <c r="F476" s="140"/>
      <c r="G476" s="140"/>
      <c r="H476" s="54"/>
      <c r="I476" s="54"/>
      <c r="J476" s="54"/>
      <c r="K476" s="54"/>
      <c r="L476" s="54"/>
      <c r="M476" s="54"/>
      <c r="N476" s="54"/>
      <c r="O476" s="54"/>
      <c r="P476" s="54"/>
      <c r="Q476" s="54"/>
      <c r="R476" s="54"/>
      <c r="S476" s="54"/>
      <c r="T476" s="54"/>
      <c r="U476" s="54"/>
    </row>
    <row r="477" spans="1:21" x14ac:dyDescent="0.2">
      <c r="A477" s="54"/>
      <c r="B477" s="54"/>
      <c r="D477" s="54"/>
      <c r="E477" s="54"/>
      <c r="F477" s="140"/>
      <c r="G477" s="140"/>
      <c r="H477" s="54"/>
      <c r="I477" s="54"/>
      <c r="J477" s="54"/>
      <c r="K477" s="54"/>
      <c r="L477" s="54"/>
      <c r="M477" s="54"/>
      <c r="N477" s="54"/>
      <c r="O477" s="54"/>
      <c r="P477" s="54"/>
      <c r="Q477" s="54"/>
      <c r="R477" s="54"/>
      <c r="S477" s="54"/>
      <c r="T477" s="54"/>
      <c r="U477" s="54"/>
    </row>
    <row r="478" spans="1:21" x14ac:dyDescent="0.2">
      <c r="A478" s="54"/>
      <c r="B478" s="54"/>
      <c r="D478" s="54"/>
      <c r="E478" s="54"/>
      <c r="F478" s="140"/>
      <c r="G478" s="140"/>
      <c r="H478" s="54"/>
      <c r="I478" s="54"/>
      <c r="J478" s="54"/>
      <c r="K478" s="54"/>
      <c r="L478" s="54"/>
      <c r="M478" s="54"/>
      <c r="N478" s="54"/>
      <c r="O478" s="54"/>
      <c r="P478" s="54"/>
      <c r="Q478" s="54"/>
      <c r="R478" s="54"/>
      <c r="S478" s="54"/>
      <c r="T478" s="54"/>
      <c r="U478" s="54"/>
    </row>
    <row r="479" spans="1:21" x14ac:dyDescent="0.2">
      <c r="A479" s="54"/>
      <c r="B479" s="54"/>
      <c r="D479" s="54"/>
      <c r="E479" s="54"/>
      <c r="F479" s="140"/>
      <c r="G479" s="140"/>
      <c r="H479" s="54"/>
      <c r="I479" s="54"/>
      <c r="J479" s="54"/>
      <c r="K479" s="54"/>
      <c r="L479" s="54"/>
      <c r="M479" s="54"/>
      <c r="N479" s="54"/>
      <c r="O479" s="54"/>
      <c r="P479" s="54"/>
      <c r="Q479" s="54"/>
      <c r="R479" s="54"/>
      <c r="S479" s="54"/>
      <c r="T479" s="54"/>
      <c r="U479" s="54"/>
    </row>
    <row r="480" spans="1:21" x14ac:dyDescent="0.2">
      <c r="A480" s="54"/>
      <c r="B480" s="54"/>
      <c r="D480" s="54"/>
      <c r="E480" s="54"/>
      <c r="F480" s="140"/>
      <c r="G480" s="140"/>
      <c r="H480" s="54"/>
      <c r="I480" s="54"/>
      <c r="J480" s="54"/>
      <c r="K480" s="54"/>
      <c r="L480" s="54"/>
      <c r="M480" s="54"/>
      <c r="N480" s="54"/>
      <c r="O480" s="54"/>
      <c r="P480" s="54"/>
      <c r="Q480" s="54"/>
      <c r="R480" s="54"/>
      <c r="S480" s="54"/>
      <c r="T480" s="54"/>
      <c r="U480" s="54"/>
    </row>
    <row r="481" spans="1:21" x14ac:dyDescent="0.2">
      <c r="A481" s="54"/>
      <c r="B481" s="54"/>
      <c r="D481" s="54"/>
      <c r="E481" s="54"/>
      <c r="F481" s="140"/>
      <c r="G481" s="140"/>
      <c r="H481" s="54"/>
      <c r="I481" s="54"/>
      <c r="J481" s="54"/>
      <c r="K481" s="54"/>
      <c r="L481" s="54"/>
      <c r="M481" s="54"/>
      <c r="N481" s="54"/>
      <c r="O481" s="54"/>
      <c r="P481" s="54"/>
      <c r="Q481" s="54"/>
      <c r="R481" s="54"/>
      <c r="S481" s="54"/>
      <c r="T481" s="54"/>
      <c r="U481" s="54"/>
    </row>
    <row r="482" spans="1:21" x14ac:dyDescent="0.2">
      <c r="A482" s="54"/>
      <c r="B482" s="54"/>
      <c r="D482" s="54"/>
      <c r="E482" s="54"/>
      <c r="F482" s="140"/>
      <c r="G482" s="140"/>
      <c r="H482" s="54"/>
      <c r="I482" s="54"/>
      <c r="J482" s="54"/>
      <c r="K482" s="54"/>
      <c r="L482" s="54"/>
      <c r="M482" s="54"/>
      <c r="N482" s="54"/>
      <c r="O482" s="54"/>
      <c r="P482" s="54"/>
      <c r="Q482" s="54"/>
      <c r="R482" s="54"/>
      <c r="S482" s="54"/>
      <c r="T482" s="54"/>
      <c r="U482" s="54"/>
    </row>
    <row r="483" spans="1:21" x14ac:dyDescent="0.2">
      <c r="A483" s="54"/>
      <c r="B483" s="54"/>
      <c r="D483" s="54"/>
      <c r="E483" s="54"/>
      <c r="F483" s="140"/>
      <c r="G483" s="140"/>
      <c r="H483" s="54"/>
      <c r="I483" s="54"/>
      <c r="J483" s="54"/>
      <c r="K483" s="54"/>
      <c r="L483" s="54"/>
      <c r="M483" s="54"/>
      <c r="N483" s="54"/>
      <c r="O483" s="54"/>
      <c r="P483" s="54"/>
      <c r="Q483" s="54"/>
      <c r="R483" s="54"/>
      <c r="S483" s="54"/>
      <c r="T483" s="54"/>
      <c r="U483" s="54"/>
    </row>
    <row r="484" spans="1:21" x14ac:dyDescent="0.2">
      <c r="A484" s="54"/>
      <c r="B484" s="54"/>
      <c r="D484" s="54"/>
      <c r="E484" s="54"/>
      <c r="F484" s="140"/>
      <c r="G484" s="140"/>
      <c r="H484" s="54"/>
      <c r="I484" s="54"/>
      <c r="J484" s="54"/>
      <c r="K484" s="54"/>
      <c r="L484" s="54"/>
      <c r="M484" s="54"/>
      <c r="N484" s="54"/>
      <c r="O484" s="54"/>
      <c r="P484" s="54"/>
      <c r="Q484" s="54"/>
      <c r="R484" s="54"/>
      <c r="S484" s="54"/>
      <c r="T484" s="54"/>
      <c r="U484" s="54"/>
    </row>
    <row r="485" spans="1:21" x14ac:dyDescent="0.2">
      <c r="A485" s="54"/>
      <c r="B485" s="54"/>
      <c r="D485" s="54"/>
      <c r="E485" s="54"/>
      <c r="F485" s="140"/>
      <c r="G485" s="140"/>
      <c r="H485" s="54"/>
      <c r="I485" s="54"/>
      <c r="J485" s="54"/>
      <c r="K485" s="54"/>
      <c r="L485" s="54"/>
      <c r="M485" s="54"/>
      <c r="N485" s="54"/>
      <c r="O485" s="54"/>
      <c r="P485" s="54"/>
      <c r="Q485" s="54"/>
      <c r="R485" s="54"/>
      <c r="S485" s="54"/>
      <c r="T485" s="54"/>
      <c r="U485" s="54"/>
    </row>
    <row r="486" spans="1:21" x14ac:dyDescent="0.2">
      <c r="A486" s="54"/>
      <c r="B486" s="54"/>
      <c r="D486" s="54"/>
      <c r="E486" s="54"/>
      <c r="F486" s="140"/>
      <c r="G486" s="140"/>
      <c r="H486" s="54"/>
      <c r="I486" s="54"/>
      <c r="J486" s="54"/>
      <c r="K486" s="54"/>
      <c r="L486" s="54"/>
      <c r="M486" s="54"/>
      <c r="N486" s="54"/>
      <c r="O486" s="54"/>
      <c r="P486" s="54"/>
      <c r="Q486" s="54"/>
      <c r="R486" s="54"/>
      <c r="S486" s="54"/>
      <c r="T486" s="54"/>
      <c r="U486" s="54"/>
    </row>
    <row r="487" spans="1:21" x14ac:dyDescent="0.2">
      <c r="A487" s="54"/>
      <c r="B487" s="54"/>
      <c r="D487" s="54"/>
      <c r="E487" s="54"/>
      <c r="F487" s="140"/>
      <c r="G487" s="140"/>
      <c r="H487" s="54"/>
      <c r="I487" s="54"/>
      <c r="J487" s="54"/>
      <c r="K487" s="54"/>
      <c r="L487" s="54"/>
      <c r="M487" s="54"/>
      <c r="N487" s="54"/>
      <c r="O487" s="54"/>
      <c r="P487" s="54"/>
      <c r="Q487" s="54"/>
      <c r="R487" s="54"/>
      <c r="S487" s="54"/>
      <c r="T487" s="54"/>
      <c r="U487" s="54"/>
    </row>
    <row r="488" spans="1:21" x14ac:dyDescent="0.2">
      <c r="A488" s="54"/>
      <c r="B488" s="54"/>
      <c r="D488" s="54"/>
      <c r="E488" s="54"/>
      <c r="F488" s="140"/>
      <c r="G488" s="140"/>
      <c r="H488" s="54"/>
      <c r="I488" s="54"/>
      <c r="J488" s="54"/>
      <c r="K488" s="54"/>
      <c r="L488" s="54"/>
      <c r="M488" s="54"/>
      <c r="N488" s="54"/>
      <c r="O488" s="54"/>
      <c r="P488" s="54"/>
      <c r="Q488" s="54"/>
      <c r="R488" s="54"/>
      <c r="S488" s="54"/>
      <c r="T488" s="54"/>
      <c r="U488" s="54"/>
    </row>
    <row r="489" spans="1:21" x14ac:dyDescent="0.2">
      <c r="A489" s="54"/>
      <c r="B489" s="54"/>
      <c r="D489" s="54"/>
      <c r="E489" s="54"/>
      <c r="F489" s="140"/>
      <c r="G489" s="140"/>
      <c r="H489" s="54"/>
      <c r="I489" s="54"/>
      <c r="J489" s="54"/>
      <c r="K489" s="54"/>
      <c r="L489" s="54"/>
      <c r="M489" s="54"/>
      <c r="N489" s="54"/>
      <c r="O489" s="54"/>
      <c r="P489" s="54"/>
      <c r="Q489" s="54"/>
      <c r="R489" s="54"/>
      <c r="S489" s="54"/>
      <c r="T489" s="54"/>
      <c r="U489" s="54"/>
    </row>
    <row r="490" spans="1:21" x14ac:dyDescent="0.2">
      <c r="A490" s="54"/>
      <c r="B490" s="54"/>
      <c r="D490" s="54"/>
      <c r="E490" s="54"/>
      <c r="F490" s="140"/>
      <c r="G490" s="140"/>
      <c r="H490" s="54"/>
      <c r="I490" s="54"/>
      <c r="J490" s="54"/>
      <c r="K490" s="54"/>
      <c r="L490" s="54"/>
      <c r="M490" s="54"/>
      <c r="N490" s="54"/>
      <c r="O490" s="54"/>
      <c r="P490" s="54"/>
      <c r="Q490" s="54"/>
      <c r="R490" s="54"/>
      <c r="S490" s="54"/>
      <c r="T490" s="54"/>
      <c r="U490" s="54"/>
    </row>
    <row r="491" spans="1:21" x14ac:dyDescent="0.2">
      <c r="A491" s="54"/>
      <c r="B491" s="54"/>
      <c r="D491" s="54"/>
      <c r="E491" s="54"/>
      <c r="F491" s="140"/>
      <c r="G491" s="140"/>
      <c r="H491" s="54"/>
      <c r="I491" s="54"/>
      <c r="J491" s="54"/>
      <c r="K491" s="54"/>
      <c r="L491" s="54"/>
      <c r="M491" s="54"/>
      <c r="N491" s="54"/>
      <c r="O491" s="54"/>
      <c r="P491" s="54"/>
      <c r="Q491" s="54"/>
      <c r="R491" s="54"/>
      <c r="S491" s="54"/>
      <c r="T491" s="54"/>
      <c r="U491" s="54"/>
    </row>
    <row r="492" spans="1:21" x14ac:dyDescent="0.2">
      <c r="A492" s="54"/>
      <c r="B492" s="54"/>
      <c r="D492" s="54"/>
      <c r="E492" s="54"/>
      <c r="F492" s="140"/>
      <c r="G492" s="140"/>
      <c r="H492" s="54"/>
      <c r="I492" s="54"/>
      <c r="J492" s="54"/>
      <c r="K492" s="54"/>
      <c r="L492" s="54"/>
      <c r="M492" s="54"/>
      <c r="N492" s="54"/>
      <c r="O492" s="54"/>
      <c r="P492" s="54"/>
      <c r="Q492" s="54"/>
      <c r="R492" s="54"/>
      <c r="S492" s="54"/>
      <c r="T492" s="54"/>
      <c r="U492" s="54"/>
    </row>
    <row r="493" spans="1:21" x14ac:dyDescent="0.2">
      <c r="A493" s="54"/>
      <c r="B493" s="54"/>
      <c r="D493" s="54"/>
      <c r="E493" s="54"/>
      <c r="F493" s="140"/>
      <c r="G493" s="140"/>
      <c r="H493" s="54"/>
      <c r="I493" s="54"/>
      <c r="J493" s="54"/>
      <c r="K493" s="54"/>
      <c r="L493" s="54"/>
      <c r="M493" s="54"/>
      <c r="N493" s="54"/>
      <c r="O493" s="54"/>
      <c r="P493" s="54"/>
      <c r="Q493" s="54"/>
      <c r="R493" s="54"/>
      <c r="S493" s="54"/>
      <c r="T493" s="54"/>
      <c r="U493" s="54"/>
    </row>
    <row r="494" spans="1:21" x14ac:dyDescent="0.2">
      <c r="A494" s="54"/>
      <c r="B494" s="54"/>
      <c r="D494" s="54"/>
      <c r="E494" s="54"/>
      <c r="F494" s="140"/>
      <c r="G494" s="140"/>
      <c r="H494" s="54"/>
      <c r="I494" s="54"/>
      <c r="J494" s="54"/>
      <c r="K494" s="54"/>
      <c r="L494" s="54"/>
      <c r="M494" s="54"/>
      <c r="N494" s="54"/>
      <c r="O494" s="54"/>
      <c r="P494" s="54"/>
      <c r="Q494" s="54"/>
      <c r="R494" s="54"/>
      <c r="S494" s="54"/>
      <c r="T494" s="54"/>
      <c r="U494" s="54"/>
    </row>
    <row r="495" spans="1:21" x14ac:dyDescent="0.2">
      <c r="A495" s="54"/>
      <c r="B495" s="54"/>
      <c r="D495" s="54"/>
      <c r="E495" s="54"/>
      <c r="F495" s="140"/>
      <c r="G495" s="140"/>
      <c r="H495" s="54"/>
      <c r="I495" s="54"/>
      <c r="J495" s="54"/>
      <c r="K495" s="54"/>
      <c r="L495" s="54"/>
      <c r="M495" s="54"/>
      <c r="N495" s="54"/>
      <c r="O495" s="54"/>
      <c r="P495" s="54"/>
      <c r="Q495" s="54"/>
      <c r="R495" s="54"/>
      <c r="S495" s="54"/>
      <c r="T495" s="54"/>
      <c r="U495" s="54"/>
    </row>
    <row r="496" spans="1:21" x14ac:dyDescent="0.2">
      <c r="A496" s="54"/>
      <c r="B496" s="54"/>
      <c r="D496" s="54"/>
      <c r="E496" s="54"/>
      <c r="F496" s="140"/>
      <c r="G496" s="140"/>
      <c r="H496" s="54"/>
      <c r="I496" s="54"/>
      <c r="J496" s="54"/>
      <c r="K496" s="54"/>
      <c r="L496" s="54"/>
      <c r="M496" s="54"/>
      <c r="N496" s="54"/>
      <c r="O496" s="54"/>
      <c r="P496" s="54"/>
      <c r="Q496" s="54"/>
      <c r="R496" s="54"/>
      <c r="S496" s="54"/>
      <c r="T496" s="54"/>
      <c r="U496" s="54"/>
    </row>
    <row r="497" spans="1:21" x14ac:dyDescent="0.2">
      <c r="A497" s="54"/>
      <c r="B497" s="54"/>
      <c r="D497" s="54"/>
      <c r="E497" s="54"/>
      <c r="F497" s="140"/>
      <c r="G497" s="140"/>
      <c r="H497" s="54"/>
      <c r="I497" s="54"/>
      <c r="J497" s="54"/>
      <c r="K497" s="54"/>
      <c r="L497" s="54"/>
      <c r="M497" s="54"/>
      <c r="N497" s="54"/>
      <c r="O497" s="54"/>
      <c r="P497" s="54"/>
      <c r="Q497" s="54"/>
      <c r="R497" s="54"/>
      <c r="S497" s="54"/>
      <c r="T497" s="54"/>
      <c r="U497" s="54"/>
    </row>
    <row r="498" spans="1:21" x14ac:dyDescent="0.2">
      <c r="A498" s="54"/>
      <c r="B498" s="54"/>
      <c r="D498" s="54"/>
      <c r="E498" s="54"/>
      <c r="F498" s="140"/>
      <c r="G498" s="140"/>
      <c r="H498" s="54"/>
      <c r="I498" s="54"/>
      <c r="J498" s="54"/>
      <c r="K498" s="54"/>
      <c r="L498" s="54"/>
      <c r="M498" s="54"/>
      <c r="N498" s="54"/>
      <c r="O498" s="54"/>
      <c r="P498" s="54"/>
      <c r="Q498" s="54"/>
      <c r="R498" s="54"/>
      <c r="S498" s="54"/>
      <c r="T498" s="54"/>
      <c r="U498" s="54"/>
    </row>
    <row r="499" spans="1:21" x14ac:dyDescent="0.2">
      <c r="A499" s="54"/>
      <c r="B499" s="54"/>
      <c r="D499" s="54"/>
      <c r="E499" s="54"/>
      <c r="F499" s="140"/>
      <c r="G499" s="140"/>
      <c r="H499" s="54"/>
      <c r="I499" s="54"/>
      <c r="J499" s="54"/>
      <c r="K499" s="54"/>
      <c r="L499" s="54"/>
      <c r="M499" s="54"/>
      <c r="N499" s="54"/>
      <c r="O499" s="54"/>
      <c r="P499" s="54"/>
      <c r="Q499" s="54"/>
      <c r="R499" s="54"/>
      <c r="S499" s="54"/>
      <c r="T499" s="54"/>
      <c r="U499" s="54"/>
    </row>
    <row r="500" spans="1:21" x14ac:dyDescent="0.2">
      <c r="A500" s="54"/>
      <c r="B500" s="54"/>
      <c r="D500" s="54"/>
      <c r="E500" s="54"/>
      <c r="F500" s="140"/>
      <c r="G500" s="140"/>
      <c r="H500" s="54"/>
      <c r="I500" s="54"/>
      <c r="J500" s="54"/>
      <c r="K500" s="54"/>
      <c r="L500" s="54"/>
      <c r="M500" s="54"/>
      <c r="N500" s="54"/>
      <c r="O500" s="54"/>
      <c r="P500" s="54"/>
      <c r="Q500" s="54"/>
      <c r="R500" s="54"/>
      <c r="S500" s="54"/>
      <c r="T500" s="54"/>
      <c r="U500" s="54"/>
    </row>
    <row r="501" spans="1:21" x14ac:dyDescent="0.2">
      <c r="A501" s="54"/>
      <c r="B501" s="54"/>
      <c r="D501" s="54"/>
      <c r="E501" s="54"/>
      <c r="F501" s="140"/>
      <c r="G501" s="140"/>
      <c r="H501" s="54"/>
      <c r="I501" s="54"/>
      <c r="J501" s="54"/>
      <c r="K501" s="54"/>
      <c r="L501" s="54"/>
      <c r="M501" s="54"/>
      <c r="N501" s="54"/>
      <c r="O501" s="54"/>
      <c r="P501" s="54"/>
      <c r="Q501" s="54"/>
      <c r="R501" s="54"/>
      <c r="S501" s="54"/>
      <c r="T501" s="54"/>
      <c r="U501" s="54"/>
    </row>
    <row r="502" spans="1:21" x14ac:dyDescent="0.2">
      <c r="A502" s="54"/>
      <c r="B502" s="54"/>
      <c r="D502" s="54"/>
      <c r="E502" s="54"/>
      <c r="F502" s="140"/>
      <c r="G502" s="140"/>
      <c r="H502" s="54"/>
      <c r="I502" s="54"/>
      <c r="J502" s="54"/>
      <c r="K502" s="54"/>
      <c r="L502" s="54"/>
      <c r="M502" s="54"/>
      <c r="N502" s="54"/>
      <c r="O502" s="54"/>
      <c r="P502" s="54"/>
      <c r="Q502" s="54"/>
      <c r="R502" s="54"/>
      <c r="S502" s="54"/>
      <c r="T502" s="54"/>
      <c r="U502" s="54"/>
    </row>
    <row r="503" spans="1:21" x14ac:dyDescent="0.2">
      <c r="A503" s="54"/>
      <c r="B503" s="54"/>
      <c r="D503" s="54"/>
      <c r="E503" s="54"/>
      <c r="F503" s="140"/>
      <c r="G503" s="140"/>
      <c r="H503" s="54"/>
      <c r="I503" s="54"/>
      <c r="J503" s="54"/>
      <c r="K503" s="54"/>
      <c r="L503" s="54"/>
      <c r="M503" s="54"/>
      <c r="N503" s="54"/>
      <c r="O503" s="54"/>
      <c r="P503" s="54"/>
      <c r="Q503" s="54"/>
      <c r="R503" s="54"/>
      <c r="S503" s="54"/>
      <c r="T503" s="54"/>
      <c r="U503" s="54"/>
    </row>
    <row r="504" spans="1:21" x14ac:dyDescent="0.2">
      <c r="A504" s="54"/>
      <c r="B504" s="54"/>
      <c r="D504" s="54"/>
      <c r="E504" s="54"/>
      <c r="F504" s="140"/>
      <c r="G504" s="140"/>
      <c r="H504" s="54"/>
      <c r="I504" s="54"/>
      <c r="J504" s="54"/>
      <c r="K504" s="54"/>
      <c r="L504" s="54"/>
      <c r="M504" s="54"/>
      <c r="N504" s="54"/>
      <c r="O504" s="54"/>
      <c r="P504" s="54"/>
      <c r="Q504" s="54"/>
      <c r="R504" s="54"/>
      <c r="S504" s="54"/>
      <c r="T504" s="54"/>
      <c r="U504" s="54"/>
    </row>
    <row r="505" spans="1:21" x14ac:dyDescent="0.2">
      <c r="A505" s="54"/>
      <c r="B505" s="54"/>
      <c r="D505" s="54"/>
      <c r="E505" s="54"/>
      <c r="F505" s="140"/>
      <c r="G505" s="140"/>
      <c r="H505" s="54"/>
      <c r="I505" s="54"/>
      <c r="J505" s="54"/>
      <c r="K505" s="54"/>
      <c r="L505" s="54"/>
      <c r="M505" s="54"/>
      <c r="N505" s="54"/>
      <c r="O505" s="54"/>
      <c r="P505" s="54"/>
      <c r="Q505" s="54"/>
      <c r="R505" s="54"/>
      <c r="S505" s="54"/>
      <c r="T505" s="54"/>
      <c r="U505" s="54"/>
    </row>
    <row r="506" spans="1:21" x14ac:dyDescent="0.2">
      <c r="A506" s="54"/>
      <c r="B506" s="54"/>
      <c r="D506" s="54"/>
      <c r="E506" s="54"/>
      <c r="F506" s="140"/>
      <c r="G506" s="140"/>
      <c r="H506" s="54"/>
      <c r="I506" s="54"/>
      <c r="J506" s="54"/>
      <c r="K506" s="54"/>
      <c r="L506" s="54"/>
      <c r="M506" s="54"/>
      <c r="N506" s="54"/>
      <c r="O506" s="54"/>
      <c r="P506" s="54"/>
      <c r="Q506" s="54"/>
      <c r="R506" s="54"/>
      <c r="S506" s="54"/>
      <c r="T506" s="54"/>
      <c r="U506" s="54"/>
    </row>
    <row r="507" spans="1:21" x14ac:dyDescent="0.2">
      <c r="A507" s="54"/>
      <c r="B507" s="54"/>
      <c r="D507" s="54"/>
      <c r="E507" s="54"/>
      <c r="F507" s="140"/>
      <c r="G507" s="140"/>
      <c r="H507" s="54"/>
      <c r="I507" s="54"/>
      <c r="J507" s="54"/>
      <c r="K507" s="54"/>
      <c r="L507" s="54"/>
      <c r="M507" s="54"/>
      <c r="N507" s="54"/>
      <c r="O507" s="54"/>
      <c r="P507" s="54"/>
      <c r="Q507" s="54"/>
      <c r="R507" s="54"/>
      <c r="S507" s="54"/>
      <c r="T507" s="54"/>
      <c r="U507" s="54"/>
    </row>
    <row r="508" spans="1:21" x14ac:dyDescent="0.2">
      <c r="A508" s="54"/>
      <c r="B508" s="54"/>
      <c r="D508" s="54"/>
      <c r="E508" s="54"/>
      <c r="F508" s="140"/>
      <c r="G508" s="140"/>
      <c r="H508" s="54"/>
      <c r="I508" s="54"/>
      <c r="J508" s="54"/>
      <c r="K508" s="54"/>
      <c r="L508" s="54"/>
      <c r="M508" s="54"/>
      <c r="N508" s="54"/>
      <c r="O508" s="54"/>
      <c r="P508" s="54"/>
      <c r="Q508" s="54"/>
      <c r="R508" s="54"/>
      <c r="S508" s="54"/>
      <c r="T508" s="54"/>
      <c r="U508" s="54"/>
    </row>
    <row r="509" spans="1:21" x14ac:dyDescent="0.2">
      <c r="A509" s="54"/>
      <c r="B509" s="54"/>
      <c r="D509" s="54"/>
      <c r="E509" s="54"/>
      <c r="F509" s="140"/>
      <c r="G509" s="140"/>
      <c r="H509" s="54"/>
      <c r="I509" s="54"/>
      <c r="J509" s="54"/>
      <c r="K509" s="54"/>
      <c r="L509" s="54"/>
      <c r="M509" s="54"/>
      <c r="N509" s="54"/>
      <c r="O509" s="54"/>
      <c r="P509" s="54"/>
      <c r="Q509" s="54"/>
      <c r="R509" s="54"/>
      <c r="S509" s="54"/>
      <c r="T509" s="54"/>
      <c r="U509" s="54"/>
    </row>
    <row r="510" spans="1:21" x14ac:dyDescent="0.2">
      <c r="A510" s="54"/>
      <c r="B510" s="54"/>
      <c r="D510" s="54"/>
      <c r="E510" s="54"/>
      <c r="F510" s="140"/>
      <c r="G510" s="140"/>
      <c r="H510" s="54"/>
      <c r="I510" s="54"/>
      <c r="J510" s="54"/>
      <c r="K510" s="54"/>
      <c r="L510" s="54"/>
      <c r="M510" s="54"/>
      <c r="N510" s="54"/>
      <c r="O510" s="54"/>
      <c r="P510" s="54"/>
      <c r="Q510" s="54"/>
      <c r="R510" s="54"/>
      <c r="S510" s="54"/>
      <c r="T510" s="54"/>
      <c r="U510" s="54"/>
    </row>
    <row r="511" spans="1:21" x14ac:dyDescent="0.2">
      <c r="A511" s="54"/>
      <c r="B511" s="54"/>
      <c r="D511" s="54"/>
      <c r="E511" s="54"/>
      <c r="F511" s="140"/>
      <c r="G511" s="140"/>
      <c r="H511" s="54"/>
      <c r="I511" s="54"/>
      <c r="J511" s="54"/>
      <c r="K511" s="54"/>
      <c r="L511" s="54"/>
      <c r="M511" s="54"/>
      <c r="N511" s="54"/>
      <c r="O511" s="54"/>
      <c r="P511" s="54"/>
      <c r="Q511" s="54"/>
      <c r="R511" s="54"/>
      <c r="S511" s="54"/>
      <c r="T511" s="54"/>
      <c r="U511" s="54"/>
    </row>
    <row r="512" spans="1:21" x14ac:dyDescent="0.2">
      <c r="A512" s="54"/>
      <c r="B512" s="54"/>
      <c r="D512" s="54"/>
      <c r="E512" s="54"/>
      <c r="F512" s="140"/>
      <c r="G512" s="140"/>
      <c r="H512" s="54"/>
      <c r="I512" s="54"/>
      <c r="J512" s="54"/>
      <c r="K512" s="54"/>
      <c r="L512" s="54"/>
      <c r="M512" s="54"/>
      <c r="N512" s="54"/>
      <c r="O512" s="54"/>
      <c r="P512" s="54"/>
      <c r="Q512" s="54"/>
      <c r="R512" s="54"/>
      <c r="S512" s="54"/>
      <c r="T512" s="54"/>
      <c r="U512" s="54"/>
    </row>
    <row r="513" spans="1:21" x14ac:dyDescent="0.2">
      <c r="A513" s="54"/>
      <c r="B513" s="54"/>
      <c r="D513" s="54"/>
      <c r="E513" s="54"/>
      <c r="F513" s="140"/>
      <c r="G513" s="140"/>
      <c r="H513" s="54"/>
      <c r="I513" s="54"/>
      <c r="J513" s="54"/>
      <c r="K513" s="54"/>
      <c r="L513" s="54"/>
      <c r="M513" s="54"/>
      <c r="N513" s="54"/>
      <c r="O513" s="54"/>
      <c r="P513" s="54"/>
      <c r="Q513" s="54"/>
      <c r="R513" s="54"/>
      <c r="S513" s="54"/>
      <c r="T513" s="54"/>
      <c r="U513" s="54"/>
    </row>
    <row r="514" spans="1:21" x14ac:dyDescent="0.2">
      <c r="A514" s="54"/>
      <c r="B514" s="54"/>
      <c r="D514" s="54"/>
      <c r="E514" s="54"/>
      <c r="F514" s="140"/>
      <c r="G514" s="140"/>
      <c r="H514" s="54"/>
      <c r="I514" s="54"/>
      <c r="J514" s="54"/>
      <c r="K514" s="54"/>
      <c r="L514" s="54"/>
      <c r="M514" s="54"/>
      <c r="N514" s="54"/>
      <c r="O514" s="54"/>
      <c r="P514" s="54"/>
      <c r="Q514" s="54"/>
      <c r="R514" s="54"/>
      <c r="S514" s="54"/>
      <c r="T514" s="54"/>
      <c r="U514" s="54"/>
    </row>
    <row r="515" spans="1:21" x14ac:dyDescent="0.2">
      <c r="A515" s="54"/>
      <c r="B515" s="54"/>
      <c r="D515" s="54"/>
      <c r="E515" s="54"/>
      <c r="F515" s="140"/>
      <c r="G515" s="140"/>
      <c r="H515" s="54"/>
      <c r="I515" s="54"/>
      <c r="J515" s="54"/>
      <c r="K515" s="54"/>
      <c r="L515" s="54"/>
      <c r="M515" s="54"/>
      <c r="N515" s="54"/>
      <c r="O515" s="54"/>
      <c r="P515" s="54"/>
      <c r="Q515" s="54"/>
      <c r="R515" s="54"/>
      <c r="S515" s="54"/>
      <c r="T515" s="54"/>
      <c r="U515" s="54"/>
    </row>
    <row r="516" spans="1:21" x14ac:dyDescent="0.2">
      <c r="A516" s="54"/>
      <c r="B516" s="54"/>
      <c r="D516" s="54"/>
      <c r="E516" s="54"/>
      <c r="F516" s="140"/>
      <c r="G516" s="140"/>
      <c r="H516" s="54"/>
      <c r="I516" s="54"/>
      <c r="J516" s="54"/>
      <c r="K516" s="54"/>
      <c r="L516" s="54"/>
      <c r="M516" s="54"/>
      <c r="N516" s="54"/>
      <c r="O516" s="54"/>
      <c r="P516" s="54"/>
      <c r="Q516" s="54"/>
      <c r="R516" s="54"/>
      <c r="S516" s="54"/>
      <c r="T516" s="54"/>
      <c r="U516" s="54"/>
    </row>
    <row r="517" spans="1:21" x14ac:dyDescent="0.2">
      <c r="A517" s="54"/>
      <c r="B517" s="54"/>
      <c r="D517" s="54"/>
      <c r="E517" s="54"/>
      <c r="F517" s="140"/>
      <c r="G517" s="140"/>
      <c r="H517" s="54"/>
      <c r="I517" s="54"/>
      <c r="J517" s="54"/>
      <c r="K517" s="54"/>
      <c r="L517" s="54"/>
      <c r="M517" s="54"/>
      <c r="N517" s="54"/>
      <c r="O517" s="54"/>
      <c r="P517" s="54"/>
      <c r="Q517" s="54"/>
      <c r="R517" s="54"/>
      <c r="S517" s="54"/>
      <c r="T517" s="54"/>
      <c r="U517" s="54"/>
    </row>
    <row r="518" spans="1:21" x14ac:dyDescent="0.2">
      <c r="A518" s="54"/>
      <c r="B518" s="54"/>
      <c r="D518" s="54"/>
      <c r="E518" s="54"/>
      <c r="F518" s="140"/>
      <c r="G518" s="140"/>
      <c r="H518" s="54"/>
      <c r="I518" s="54"/>
      <c r="J518" s="54"/>
      <c r="K518" s="54"/>
      <c r="L518" s="54"/>
      <c r="M518" s="54"/>
      <c r="N518" s="54"/>
      <c r="O518" s="54"/>
      <c r="P518" s="54"/>
      <c r="Q518" s="54"/>
      <c r="R518" s="54"/>
      <c r="S518" s="54"/>
      <c r="T518" s="54"/>
      <c r="U518" s="54"/>
    </row>
    <row r="519" spans="1:21" x14ac:dyDescent="0.2">
      <c r="A519" s="54"/>
      <c r="B519" s="54"/>
      <c r="D519" s="54"/>
      <c r="E519" s="54"/>
      <c r="F519" s="140"/>
      <c r="G519" s="140"/>
      <c r="H519" s="54"/>
      <c r="I519" s="54"/>
      <c r="J519" s="54"/>
      <c r="K519" s="54"/>
      <c r="L519" s="54"/>
      <c r="M519" s="54"/>
      <c r="N519" s="54"/>
      <c r="O519" s="54"/>
      <c r="P519" s="54"/>
      <c r="Q519" s="54"/>
      <c r="R519" s="54"/>
      <c r="S519" s="54"/>
      <c r="T519" s="54"/>
      <c r="U519" s="54"/>
    </row>
    <row r="520" spans="1:21" x14ac:dyDescent="0.2">
      <c r="A520" s="54"/>
      <c r="B520" s="54"/>
      <c r="D520" s="54"/>
      <c r="E520" s="54"/>
      <c r="F520" s="140"/>
      <c r="G520" s="140"/>
      <c r="H520" s="54"/>
      <c r="I520" s="54"/>
      <c r="J520" s="54"/>
      <c r="K520" s="54"/>
      <c r="L520" s="54"/>
      <c r="M520" s="54"/>
      <c r="N520" s="54"/>
      <c r="O520" s="54"/>
      <c r="P520" s="54"/>
      <c r="Q520" s="54"/>
      <c r="R520" s="54"/>
      <c r="S520" s="54"/>
      <c r="T520" s="54"/>
      <c r="U520" s="54"/>
    </row>
    <row r="521" spans="1:21" x14ac:dyDescent="0.2">
      <c r="A521" s="54"/>
      <c r="B521" s="54"/>
      <c r="D521" s="54"/>
      <c r="E521" s="54"/>
      <c r="F521" s="140"/>
      <c r="G521" s="140"/>
      <c r="H521" s="54"/>
      <c r="I521" s="54"/>
      <c r="J521" s="54"/>
      <c r="K521" s="54"/>
      <c r="L521" s="54"/>
      <c r="M521" s="54"/>
      <c r="N521" s="54"/>
      <c r="O521" s="54"/>
      <c r="P521" s="54"/>
      <c r="Q521" s="54"/>
      <c r="R521" s="54"/>
      <c r="S521" s="54"/>
      <c r="T521" s="54"/>
      <c r="U521" s="54"/>
    </row>
    <row r="522" spans="1:21" x14ac:dyDescent="0.2">
      <c r="A522" s="54"/>
      <c r="B522" s="54"/>
      <c r="D522" s="54"/>
      <c r="E522" s="54"/>
      <c r="F522" s="140"/>
      <c r="G522" s="140"/>
      <c r="H522" s="54"/>
      <c r="I522" s="54"/>
      <c r="J522" s="54"/>
      <c r="K522" s="54"/>
      <c r="L522" s="54"/>
      <c r="M522" s="54"/>
      <c r="N522" s="54"/>
      <c r="O522" s="54"/>
      <c r="P522" s="54"/>
      <c r="Q522" s="54"/>
      <c r="R522" s="54"/>
      <c r="S522" s="54"/>
      <c r="T522" s="54"/>
      <c r="U522" s="54"/>
    </row>
    <row r="523" spans="1:21" x14ac:dyDescent="0.2">
      <c r="A523" s="54"/>
      <c r="B523" s="54"/>
      <c r="D523" s="54"/>
      <c r="E523" s="54"/>
      <c r="F523" s="140"/>
      <c r="G523" s="140"/>
      <c r="H523" s="54"/>
      <c r="I523" s="54"/>
      <c r="J523" s="54"/>
      <c r="K523" s="54"/>
      <c r="L523" s="54"/>
      <c r="M523" s="54"/>
      <c r="N523" s="54"/>
      <c r="O523" s="54"/>
      <c r="P523" s="54"/>
      <c r="Q523" s="54"/>
      <c r="R523" s="54"/>
      <c r="S523" s="54"/>
      <c r="T523" s="54"/>
      <c r="U523" s="54"/>
    </row>
    <row r="524" spans="1:21" x14ac:dyDescent="0.2">
      <c r="A524" s="54"/>
      <c r="B524" s="54"/>
      <c r="D524" s="54"/>
      <c r="E524" s="54"/>
      <c r="F524" s="140"/>
      <c r="G524" s="140"/>
      <c r="H524" s="54"/>
      <c r="I524" s="54"/>
      <c r="J524" s="54"/>
      <c r="K524" s="54"/>
      <c r="L524" s="54"/>
      <c r="M524" s="54"/>
      <c r="N524" s="54"/>
      <c r="O524" s="54"/>
      <c r="P524" s="54"/>
      <c r="Q524" s="54"/>
      <c r="R524" s="54"/>
      <c r="S524" s="54"/>
      <c r="T524" s="54"/>
      <c r="U524" s="54"/>
    </row>
    <row r="525" spans="1:21" x14ac:dyDescent="0.2">
      <c r="A525" s="54"/>
      <c r="B525" s="54"/>
      <c r="D525" s="54"/>
      <c r="E525" s="54"/>
      <c r="F525" s="140"/>
      <c r="G525" s="140"/>
      <c r="H525" s="54"/>
      <c r="I525" s="54"/>
      <c r="J525" s="54"/>
      <c r="K525" s="54"/>
      <c r="L525" s="54"/>
      <c r="M525" s="54"/>
      <c r="N525" s="54"/>
      <c r="O525" s="54"/>
      <c r="P525" s="54"/>
      <c r="Q525" s="54"/>
      <c r="R525" s="54"/>
      <c r="S525" s="54"/>
      <c r="T525" s="54"/>
      <c r="U525" s="54"/>
    </row>
    <row r="526" spans="1:21" x14ac:dyDescent="0.2">
      <c r="A526" s="54"/>
      <c r="B526" s="54"/>
      <c r="D526" s="54"/>
      <c r="E526" s="54"/>
      <c r="F526" s="140"/>
      <c r="G526" s="140"/>
      <c r="H526" s="54"/>
      <c r="I526" s="54"/>
      <c r="J526" s="54"/>
      <c r="K526" s="54"/>
      <c r="L526" s="54"/>
      <c r="M526" s="54"/>
      <c r="N526" s="54"/>
      <c r="O526" s="54"/>
      <c r="P526" s="54"/>
      <c r="Q526" s="54"/>
      <c r="R526" s="54"/>
      <c r="S526" s="54"/>
      <c r="T526" s="54"/>
      <c r="U526" s="54"/>
    </row>
    <row r="527" spans="1:21" x14ac:dyDescent="0.2">
      <c r="A527" s="54"/>
      <c r="B527" s="54"/>
      <c r="D527" s="54"/>
      <c r="E527" s="54"/>
      <c r="F527" s="140"/>
      <c r="G527" s="140"/>
      <c r="H527" s="54"/>
      <c r="I527" s="54"/>
      <c r="J527" s="54"/>
      <c r="K527" s="54"/>
      <c r="L527" s="54"/>
      <c r="M527" s="54"/>
      <c r="N527" s="54"/>
      <c r="O527" s="54"/>
      <c r="P527" s="54"/>
      <c r="Q527" s="54"/>
      <c r="R527" s="54"/>
      <c r="S527" s="54"/>
      <c r="T527" s="54"/>
      <c r="U527" s="54"/>
    </row>
    <row r="528" spans="1:21" x14ac:dyDescent="0.2">
      <c r="A528" s="54"/>
      <c r="B528" s="54"/>
      <c r="D528" s="54"/>
      <c r="E528" s="54"/>
      <c r="F528" s="140"/>
      <c r="G528" s="140"/>
      <c r="H528" s="54"/>
      <c r="I528" s="54"/>
      <c r="J528" s="54"/>
      <c r="K528" s="54"/>
      <c r="L528" s="54"/>
      <c r="M528" s="54"/>
      <c r="N528" s="54"/>
      <c r="O528" s="54"/>
      <c r="P528" s="54"/>
      <c r="Q528" s="54"/>
      <c r="R528" s="54"/>
      <c r="S528" s="54"/>
      <c r="T528" s="54"/>
      <c r="U528" s="54"/>
    </row>
    <row r="529" spans="1:21" x14ac:dyDescent="0.2">
      <c r="A529" s="54"/>
      <c r="B529" s="54"/>
      <c r="D529" s="54"/>
      <c r="E529" s="54"/>
      <c r="F529" s="140"/>
      <c r="G529" s="140"/>
      <c r="H529" s="54"/>
      <c r="I529" s="54"/>
      <c r="J529" s="54"/>
      <c r="K529" s="54"/>
      <c r="L529" s="54"/>
      <c r="M529" s="54"/>
      <c r="N529" s="54"/>
      <c r="O529" s="54"/>
      <c r="P529" s="54"/>
      <c r="Q529" s="54"/>
      <c r="R529" s="54"/>
      <c r="S529" s="54"/>
      <c r="T529" s="54"/>
      <c r="U529" s="54"/>
    </row>
    <row r="530" spans="1:21" x14ac:dyDescent="0.2">
      <c r="A530" s="54"/>
      <c r="B530" s="54"/>
      <c r="D530" s="54"/>
      <c r="E530" s="54"/>
      <c r="F530" s="140"/>
      <c r="G530" s="140"/>
      <c r="H530" s="54"/>
      <c r="I530" s="54"/>
      <c r="J530" s="54"/>
      <c r="K530" s="54"/>
      <c r="L530" s="54"/>
      <c r="M530" s="54"/>
      <c r="N530" s="54"/>
      <c r="O530" s="54"/>
      <c r="P530" s="54"/>
      <c r="Q530" s="54"/>
      <c r="R530" s="54"/>
      <c r="S530" s="54"/>
      <c r="T530" s="54"/>
      <c r="U530" s="54"/>
    </row>
    <row r="531" spans="1:21" x14ac:dyDescent="0.2">
      <c r="A531" s="54"/>
      <c r="B531" s="54"/>
      <c r="D531" s="54"/>
      <c r="E531" s="54"/>
      <c r="F531" s="140"/>
      <c r="G531" s="140"/>
      <c r="H531" s="54"/>
      <c r="I531" s="54"/>
      <c r="J531" s="54"/>
      <c r="K531" s="54"/>
      <c r="L531" s="54"/>
      <c r="M531" s="54"/>
      <c r="N531" s="54"/>
      <c r="O531" s="54"/>
      <c r="P531" s="54"/>
      <c r="Q531" s="54"/>
      <c r="R531" s="54"/>
      <c r="S531" s="54"/>
      <c r="T531" s="54"/>
      <c r="U531" s="54"/>
    </row>
    <row r="532" spans="1:21" x14ac:dyDescent="0.2">
      <c r="A532" s="54"/>
      <c r="B532" s="54"/>
      <c r="D532" s="54"/>
      <c r="E532" s="54"/>
      <c r="F532" s="140"/>
      <c r="G532" s="140"/>
      <c r="H532" s="54"/>
      <c r="I532" s="54"/>
      <c r="J532" s="54"/>
      <c r="K532" s="54"/>
      <c r="L532" s="54"/>
      <c r="M532" s="54"/>
      <c r="N532" s="54"/>
      <c r="O532" s="54"/>
      <c r="P532" s="54"/>
      <c r="Q532" s="54"/>
      <c r="R532" s="54"/>
      <c r="S532" s="54"/>
      <c r="T532" s="54"/>
      <c r="U532" s="54"/>
    </row>
    <row r="533" spans="1:21" x14ac:dyDescent="0.2">
      <c r="A533" s="54"/>
      <c r="B533" s="54"/>
      <c r="D533" s="54"/>
      <c r="E533" s="54"/>
      <c r="F533" s="140"/>
      <c r="G533" s="140"/>
      <c r="H533" s="54"/>
      <c r="I533" s="54"/>
      <c r="J533" s="54"/>
      <c r="K533" s="54"/>
      <c r="L533" s="54"/>
      <c r="M533" s="54"/>
      <c r="N533" s="54"/>
      <c r="O533" s="54"/>
      <c r="P533" s="54"/>
      <c r="Q533" s="54"/>
      <c r="R533" s="54"/>
      <c r="S533" s="54"/>
      <c r="T533" s="54"/>
      <c r="U533" s="54"/>
    </row>
    <row r="534" spans="1:21" x14ac:dyDescent="0.2">
      <c r="A534" s="54"/>
      <c r="B534" s="54"/>
      <c r="D534" s="54"/>
      <c r="E534" s="54"/>
      <c r="F534" s="140"/>
      <c r="G534" s="140"/>
      <c r="H534" s="54"/>
      <c r="I534" s="54"/>
      <c r="J534" s="54"/>
      <c r="K534" s="54"/>
      <c r="L534" s="54"/>
      <c r="M534" s="54"/>
      <c r="N534" s="54"/>
      <c r="O534" s="54"/>
      <c r="P534" s="54"/>
      <c r="Q534" s="54"/>
      <c r="R534" s="54"/>
      <c r="S534" s="54"/>
      <c r="T534" s="54"/>
      <c r="U534" s="54"/>
    </row>
    <row r="535" spans="1:21" x14ac:dyDescent="0.2">
      <c r="A535" s="54"/>
      <c r="B535" s="54"/>
      <c r="D535" s="54"/>
      <c r="E535" s="54"/>
      <c r="F535" s="140"/>
      <c r="G535" s="140"/>
      <c r="H535" s="54"/>
      <c r="I535" s="54"/>
      <c r="J535" s="54"/>
      <c r="K535" s="54"/>
      <c r="L535" s="54"/>
      <c r="M535" s="54"/>
      <c r="N535" s="54"/>
      <c r="O535" s="54"/>
      <c r="P535" s="54"/>
      <c r="Q535" s="54"/>
      <c r="R535" s="54"/>
      <c r="S535" s="54"/>
      <c r="T535" s="54"/>
      <c r="U535" s="54"/>
    </row>
    <row r="536" spans="1:21" x14ac:dyDescent="0.2">
      <c r="A536" s="54"/>
      <c r="B536" s="54"/>
      <c r="D536" s="54"/>
      <c r="E536" s="54"/>
      <c r="F536" s="140"/>
      <c r="G536" s="140"/>
      <c r="H536" s="54"/>
      <c r="I536" s="54"/>
      <c r="J536" s="54"/>
      <c r="K536" s="54"/>
      <c r="L536" s="54"/>
      <c r="M536" s="54"/>
      <c r="N536" s="54"/>
      <c r="O536" s="54"/>
      <c r="P536" s="54"/>
      <c r="Q536" s="54"/>
      <c r="R536" s="54"/>
      <c r="S536" s="54"/>
      <c r="T536" s="54"/>
      <c r="U536" s="54"/>
    </row>
    <row r="537" spans="1:21" x14ac:dyDescent="0.2">
      <c r="A537" s="54"/>
      <c r="B537" s="54"/>
      <c r="D537" s="54"/>
      <c r="E537" s="54"/>
      <c r="F537" s="140"/>
      <c r="G537" s="140"/>
      <c r="H537" s="54"/>
      <c r="I537" s="54"/>
      <c r="J537" s="54"/>
      <c r="K537" s="54"/>
      <c r="L537" s="54"/>
      <c r="M537" s="54"/>
      <c r="N537" s="54"/>
      <c r="O537" s="54"/>
      <c r="P537" s="54"/>
      <c r="Q537" s="54"/>
      <c r="R537" s="54"/>
      <c r="S537" s="54"/>
      <c r="T537" s="54"/>
      <c r="U537" s="54"/>
    </row>
    <row r="538" spans="1:21" x14ac:dyDescent="0.2">
      <c r="A538" s="54"/>
      <c r="B538" s="54"/>
      <c r="D538" s="54"/>
      <c r="E538" s="54"/>
      <c r="F538" s="140"/>
      <c r="G538" s="140"/>
      <c r="H538" s="54"/>
      <c r="I538" s="54"/>
      <c r="J538" s="54"/>
      <c r="K538" s="54"/>
      <c r="L538" s="54"/>
      <c r="M538" s="54"/>
      <c r="N538" s="54"/>
      <c r="O538" s="54"/>
      <c r="P538" s="54"/>
      <c r="Q538" s="54"/>
      <c r="R538" s="54"/>
      <c r="S538" s="54"/>
      <c r="T538" s="54"/>
      <c r="U538" s="54"/>
    </row>
    <row r="539" spans="1:21" x14ac:dyDescent="0.2">
      <c r="A539" s="54"/>
      <c r="B539" s="54"/>
      <c r="D539" s="54"/>
      <c r="E539" s="54"/>
      <c r="F539" s="140"/>
      <c r="G539" s="140"/>
      <c r="H539" s="54"/>
      <c r="I539" s="54"/>
      <c r="J539" s="54"/>
      <c r="K539" s="54"/>
      <c r="L539" s="54"/>
      <c r="M539" s="54"/>
      <c r="N539" s="54"/>
      <c r="O539" s="54"/>
      <c r="P539" s="54"/>
      <c r="Q539" s="54"/>
      <c r="R539" s="54"/>
      <c r="S539" s="54"/>
      <c r="T539" s="54"/>
      <c r="U539" s="54"/>
    </row>
    <row r="540" spans="1:21" x14ac:dyDescent="0.2">
      <c r="A540" s="54"/>
      <c r="B540" s="54"/>
      <c r="D540" s="54"/>
      <c r="E540" s="54"/>
      <c r="F540" s="140"/>
      <c r="G540" s="140"/>
      <c r="H540" s="54"/>
      <c r="I540" s="54"/>
      <c r="J540" s="54"/>
      <c r="K540" s="54"/>
      <c r="L540" s="54"/>
      <c r="M540" s="54"/>
      <c r="N540" s="54"/>
      <c r="O540" s="54"/>
      <c r="P540" s="54"/>
      <c r="Q540" s="54"/>
      <c r="R540" s="54"/>
      <c r="S540" s="54"/>
      <c r="T540" s="54"/>
      <c r="U540" s="54"/>
    </row>
    <row r="541" spans="1:21" x14ac:dyDescent="0.2">
      <c r="A541" s="54"/>
      <c r="B541" s="54"/>
      <c r="D541" s="54"/>
      <c r="E541" s="54"/>
      <c r="F541" s="140"/>
      <c r="G541" s="140"/>
      <c r="H541" s="54"/>
      <c r="I541" s="54"/>
      <c r="J541" s="54"/>
      <c r="K541" s="54"/>
      <c r="L541" s="54"/>
      <c r="M541" s="54"/>
      <c r="N541" s="54"/>
      <c r="O541" s="54"/>
      <c r="P541" s="54"/>
      <c r="Q541" s="54"/>
      <c r="R541" s="54"/>
      <c r="S541" s="54"/>
      <c r="T541" s="54"/>
      <c r="U541" s="54"/>
    </row>
    <row r="542" spans="1:21" x14ac:dyDescent="0.2">
      <c r="A542" s="54"/>
      <c r="B542" s="54"/>
      <c r="D542" s="54"/>
      <c r="E542" s="54"/>
      <c r="F542" s="140"/>
      <c r="G542" s="140"/>
      <c r="H542" s="54"/>
      <c r="I542" s="54"/>
      <c r="J542" s="54"/>
      <c r="K542" s="54"/>
      <c r="L542" s="54"/>
      <c r="M542" s="54"/>
      <c r="N542" s="54"/>
      <c r="O542" s="54"/>
      <c r="P542" s="54"/>
      <c r="Q542" s="54"/>
      <c r="R542" s="54"/>
      <c r="S542" s="54"/>
      <c r="T542" s="54"/>
      <c r="U542" s="54"/>
    </row>
    <row r="543" spans="1:21" x14ac:dyDescent="0.2">
      <c r="A543" s="54"/>
      <c r="B543" s="54"/>
      <c r="D543" s="54"/>
      <c r="E543" s="54"/>
      <c r="F543" s="140"/>
      <c r="G543" s="140"/>
      <c r="H543" s="54"/>
      <c r="I543" s="54"/>
      <c r="J543" s="54"/>
      <c r="K543" s="54"/>
      <c r="L543" s="54"/>
      <c r="M543" s="54"/>
      <c r="N543" s="54"/>
      <c r="O543" s="54"/>
      <c r="P543" s="54"/>
      <c r="Q543" s="54"/>
      <c r="R543" s="54"/>
      <c r="S543" s="54"/>
      <c r="T543" s="54"/>
      <c r="U543" s="54"/>
    </row>
    <row r="544" spans="1:21" x14ac:dyDescent="0.2">
      <c r="A544" s="54"/>
      <c r="B544" s="54"/>
      <c r="D544" s="54"/>
      <c r="E544" s="54"/>
      <c r="F544" s="140"/>
      <c r="G544" s="140"/>
      <c r="H544" s="54"/>
      <c r="I544" s="54"/>
      <c r="J544" s="54"/>
      <c r="K544" s="54"/>
      <c r="L544" s="54"/>
      <c r="M544" s="54"/>
      <c r="N544" s="54"/>
      <c r="O544" s="54"/>
      <c r="P544" s="54"/>
      <c r="Q544" s="54"/>
      <c r="R544" s="54"/>
      <c r="S544" s="54"/>
      <c r="T544" s="54"/>
      <c r="U544" s="54"/>
    </row>
    <row r="545" spans="1:21" x14ac:dyDescent="0.2">
      <c r="A545" s="54"/>
      <c r="B545" s="54"/>
      <c r="D545" s="54"/>
      <c r="E545" s="54"/>
      <c r="F545" s="140"/>
      <c r="G545" s="140"/>
      <c r="H545" s="54"/>
      <c r="I545" s="54"/>
      <c r="J545" s="54"/>
      <c r="K545" s="54"/>
      <c r="L545" s="54"/>
      <c r="M545" s="54"/>
      <c r="N545" s="54"/>
      <c r="O545" s="54"/>
      <c r="P545" s="54"/>
      <c r="Q545" s="54"/>
      <c r="R545" s="54"/>
      <c r="S545" s="54"/>
      <c r="T545" s="54"/>
      <c r="U545" s="54"/>
    </row>
    <row r="546" spans="1:21" x14ac:dyDescent="0.2">
      <c r="A546" s="54"/>
      <c r="B546" s="54"/>
      <c r="D546" s="54"/>
      <c r="E546" s="54"/>
      <c r="F546" s="140"/>
      <c r="G546" s="140"/>
      <c r="H546" s="54"/>
      <c r="I546" s="54"/>
      <c r="J546" s="54"/>
      <c r="K546" s="54"/>
      <c r="L546" s="54"/>
      <c r="M546" s="54"/>
      <c r="N546" s="54"/>
      <c r="O546" s="54"/>
      <c r="P546" s="54"/>
      <c r="Q546" s="54"/>
      <c r="R546" s="54"/>
      <c r="S546" s="54"/>
      <c r="T546" s="54"/>
      <c r="U546" s="54"/>
    </row>
    <row r="547" spans="1:21" x14ac:dyDescent="0.2">
      <c r="A547" s="54"/>
      <c r="B547" s="54"/>
      <c r="D547" s="54"/>
      <c r="E547" s="54"/>
      <c r="F547" s="140"/>
      <c r="G547" s="140"/>
      <c r="H547" s="54"/>
      <c r="I547" s="54"/>
      <c r="J547" s="54"/>
      <c r="K547" s="54"/>
      <c r="L547" s="54"/>
      <c r="M547" s="54"/>
      <c r="N547" s="54"/>
      <c r="O547" s="54"/>
      <c r="P547" s="54"/>
      <c r="Q547" s="54"/>
      <c r="R547" s="54"/>
      <c r="S547" s="54"/>
      <c r="T547" s="54"/>
      <c r="U547" s="54"/>
    </row>
    <row r="548" spans="1:21" x14ac:dyDescent="0.2">
      <c r="A548" s="54"/>
      <c r="B548" s="54"/>
      <c r="D548" s="54"/>
      <c r="E548" s="54"/>
      <c r="F548" s="140"/>
      <c r="G548" s="140"/>
      <c r="H548" s="54"/>
      <c r="I548" s="54"/>
      <c r="J548" s="54"/>
      <c r="K548" s="54"/>
      <c r="L548" s="54"/>
      <c r="M548" s="54"/>
      <c r="N548" s="54"/>
      <c r="O548" s="54"/>
      <c r="P548" s="54"/>
      <c r="Q548" s="54"/>
      <c r="R548" s="54"/>
      <c r="S548" s="54"/>
      <c r="T548" s="54"/>
      <c r="U548" s="54"/>
    </row>
    <row r="549" spans="1:21" x14ac:dyDescent="0.2">
      <c r="A549" s="54"/>
      <c r="B549" s="54"/>
      <c r="D549" s="54"/>
      <c r="E549" s="54"/>
      <c r="F549" s="140"/>
      <c r="G549" s="140"/>
      <c r="H549" s="54"/>
      <c r="I549" s="54"/>
      <c r="J549" s="54"/>
      <c r="K549" s="54"/>
      <c r="L549" s="54"/>
      <c r="M549" s="54"/>
      <c r="N549" s="54"/>
      <c r="O549" s="54"/>
      <c r="P549" s="54"/>
      <c r="Q549" s="54"/>
      <c r="R549" s="54"/>
      <c r="S549" s="54"/>
      <c r="T549" s="54"/>
      <c r="U549" s="54"/>
    </row>
    <row r="550" spans="1:21" x14ac:dyDescent="0.2">
      <c r="A550" s="54"/>
      <c r="B550" s="54"/>
      <c r="D550" s="54"/>
      <c r="E550" s="54"/>
      <c r="F550" s="140"/>
      <c r="G550" s="140"/>
      <c r="H550" s="54"/>
      <c r="I550" s="54"/>
      <c r="J550" s="54"/>
      <c r="K550" s="54"/>
      <c r="L550" s="54"/>
      <c r="M550" s="54"/>
      <c r="N550" s="54"/>
      <c r="O550" s="54"/>
      <c r="P550" s="54"/>
      <c r="Q550" s="54"/>
      <c r="R550" s="54"/>
      <c r="S550" s="54"/>
      <c r="T550" s="54"/>
      <c r="U550" s="54"/>
    </row>
    <row r="551" spans="1:21" x14ac:dyDescent="0.2">
      <c r="A551" s="54"/>
      <c r="B551" s="54"/>
      <c r="D551" s="54"/>
      <c r="E551" s="54"/>
      <c r="F551" s="140"/>
      <c r="G551" s="140"/>
      <c r="H551" s="54"/>
      <c r="I551" s="54"/>
      <c r="J551" s="54"/>
      <c r="K551" s="54"/>
      <c r="L551" s="54"/>
      <c r="M551" s="54"/>
      <c r="N551" s="54"/>
      <c r="O551" s="54"/>
      <c r="P551" s="54"/>
      <c r="Q551" s="54"/>
      <c r="R551" s="54"/>
      <c r="S551" s="54"/>
      <c r="T551" s="54"/>
      <c r="U551" s="54"/>
    </row>
    <row r="552" spans="1:21" x14ac:dyDescent="0.2">
      <c r="A552" s="54"/>
      <c r="B552" s="54"/>
      <c r="D552" s="54"/>
      <c r="E552" s="54"/>
      <c r="F552" s="140"/>
      <c r="G552" s="140"/>
      <c r="H552" s="54"/>
      <c r="I552" s="54"/>
      <c r="J552" s="54"/>
      <c r="K552" s="54"/>
      <c r="L552" s="54"/>
      <c r="M552" s="54"/>
      <c r="N552" s="54"/>
      <c r="O552" s="54"/>
      <c r="P552" s="54"/>
      <c r="Q552" s="54"/>
      <c r="R552" s="54"/>
      <c r="S552" s="54"/>
      <c r="T552" s="54"/>
      <c r="U552" s="54"/>
    </row>
    <row r="553" spans="1:21" x14ac:dyDescent="0.2">
      <c r="A553" s="54"/>
      <c r="B553" s="54"/>
      <c r="D553" s="54"/>
      <c r="E553" s="54"/>
      <c r="F553" s="140"/>
      <c r="G553" s="140"/>
      <c r="H553" s="54"/>
      <c r="I553" s="54"/>
      <c r="J553" s="54"/>
      <c r="K553" s="54"/>
      <c r="L553" s="54"/>
      <c r="M553" s="54"/>
      <c r="N553" s="54"/>
      <c r="O553" s="54"/>
      <c r="P553" s="54"/>
      <c r="Q553" s="54"/>
      <c r="R553" s="54"/>
      <c r="S553" s="54"/>
      <c r="T553" s="54"/>
      <c r="U553" s="54"/>
    </row>
    <row r="554" spans="1:21" x14ac:dyDescent="0.2">
      <c r="A554" s="54"/>
      <c r="B554" s="54"/>
      <c r="D554" s="54"/>
      <c r="E554" s="54"/>
      <c r="F554" s="140"/>
      <c r="G554" s="140"/>
      <c r="H554" s="54"/>
      <c r="I554" s="54"/>
      <c r="J554" s="54"/>
      <c r="K554" s="54"/>
      <c r="L554" s="54"/>
      <c r="M554" s="54"/>
      <c r="N554" s="54"/>
      <c r="O554" s="54"/>
      <c r="P554" s="54"/>
      <c r="Q554" s="54"/>
      <c r="R554" s="54"/>
      <c r="S554" s="54"/>
      <c r="T554" s="54"/>
      <c r="U554" s="54"/>
    </row>
    <row r="555" spans="1:21" x14ac:dyDescent="0.2">
      <c r="A555" s="54"/>
      <c r="B555" s="54"/>
      <c r="D555" s="54"/>
      <c r="E555" s="54"/>
      <c r="F555" s="140"/>
      <c r="G555" s="140"/>
      <c r="H555" s="54"/>
      <c r="I555" s="54"/>
      <c r="J555" s="54"/>
      <c r="K555" s="54"/>
      <c r="L555" s="54"/>
      <c r="M555" s="54"/>
      <c r="N555" s="54"/>
      <c r="O555" s="54"/>
      <c r="P555" s="54"/>
      <c r="Q555" s="54"/>
      <c r="R555" s="54"/>
      <c r="S555" s="54"/>
      <c r="T555" s="54"/>
      <c r="U555" s="54"/>
    </row>
    <row r="556" spans="1:21" x14ac:dyDescent="0.2">
      <c r="A556" s="54"/>
      <c r="B556" s="54"/>
      <c r="D556" s="54"/>
      <c r="E556" s="54"/>
      <c r="F556" s="140"/>
      <c r="G556" s="140"/>
      <c r="H556" s="54"/>
      <c r="I556" s="54"/>
      <c r="J556" s="54"/>
      <c r="K556" s="54"/>
      <c r="L556" s="54"/>
      <c r="M556" s="54"/>
      <c r="N556" s="54"/>
      <c r="O556" s="54"/>
      <c r="P556" s="54"/>
      <c r="Q556" s="54"/>
      <c r="R556" s="54"/>
      <c r="S556" s="54"/>
      <c r="T556" s="54"/>
      <c r="U556" s="54"/>
    </row>
    <row r="557" spans="1:21" x14ac:dyDescent="0.2">
      <c r="A557" s="54"/>
      <c r="B557" s="54"/>
      <c r="D557" s="54"/>
      <c r="E557" s="54"/>
      <c r="F557" s="140"/>
      <c r="G557" s="140"/>
      <c r="H557" s="54"/>
      <c r="I557" s="54"/>
      <c r="J557" s="54"/>
      <c r="K557" s="54"/>
      <c r="L557" s="54"/>
      <c r="M557" s="54"/>
      <c r="N557" s="54"/>
      <c r="O557" s="54"/>
      <c r="P557" s="54"/>
      <c r="Q557" s="54"/>
      <c r="R557" s="54"/>
      <c r="S557" s="54"/>
      <c r="T557" s="54"/>
      <c r="U557" s="54"/>
    </row>
    <row r="558" spans="1:21" x14ac:dyDescent="0.2">
      <c r="A558" s="54"/>
      <c r="B558" s="54"/>
      <c r="D558" s="54"/>
      <c r="E558" s="54"/>
      <c r="F558" s="140"/>
      <c r="G558" s="140"/>
      <c r="H558" s="54"/>
      <c r="I558" s="54"/>
      <c r="J558" s="54"/>
      <c r="K558" s="54"/>
      <c r="L558" s="54"/>
      <c r="M558" s="54"/>
      <c r="N558" s="54"/>
      <c r="O558" s="54"/>
      <c r="P558" s="54"/>
      <c r="Q558" s="54"/>
      <c r="R558" s="54"/>
      <c r="S558" s="54"/>
      <c r="T558" s="54"/>
      <c r="U558" s="54"/>
    </row>
    <row r="559" spans="1:21" x14ac:dyDescent="0.2">
      <c r="A559" s="54"/>
      <c r="B559" s="54"/>
      <c r="D559" s="54"/>
      <c r="E559" s="54"/>
      <c r="F559" s="140"/>
      <c r="G559" s="140"/>
      <c r="H559" s="54"/>
      <c r="I559" s="54"/>
      <c r="J559" s="54"/>
      <c r="K559" s="54"/>
      <c r="L559" s="54"/>
      <c r="M559" s="54"/>
      <c r="N559" s="54"/>
      <c r="O559" s="54"/>
      <c r="P559" s="54"/>
      <c r="Q559" s="54"/>
      <c r="R559" s="54"/>
      <c r="S559" s="54"/>
      <c r="T559" s="54"/>
      <c r="U559" s="54"/>
    </row>
    <row r="560" spans="1:21" x14ac:dyDescent="0.2">
      <c r="A560" s="54"/>
      <c r="B560" s="54"/>
      <c r="D560" s="54"/>
      <c r="E560" s="54"/>
      <c r="F560" s="140"/>
      <c r="G560" s="140"/>
      <c r="H560" s="54"/>
      <c r="I560" s="54"/>
      <c r="J560" s="54"/>
      <c r="K560" s="54"/>
      <c r="L560" s="54"/>
      <c r="M560" s="54"/>
      <c r="N560" s="54"/>
      <c r="O560" s="54"/>
      <c r="P560" s="54"/>
      <c r="Q560" s="54"/>
      <c r="R560" s="54"/>
      <c r="S560" s="54"/>
      <c r="T560" s="54"/>
      <c r="U560" s="54"/>
    </row>
    <row r="561" spans="1:21" x14ac:dyDescent="0.2">
      <c r="A561" s="54"/>
      <c r="B561" s="54"/>
      <c r="D561" s="54"/>
      <c r="E561" s="54"/>
      <c r="F561" s="140"/>
      <c r="G561" s="140"/>
      <c r="H561" s="54"/>
      <c r="I561" s="54"/>
      <c r="J561" s="54"/>
      <c r="K561" s="54"/>
      <c r="L561" s="54"/>
      <c r="M561" s="54"/>
      <c r="N561" s="54"/>
      <c r="O561" s="54"/>
      <c r="P561" s="54"/>
      <c r="Q561" s="54"/>
      <c r="R561" s="54"/>
      <c r="S561" s="54"/>
      <c r="T561" s="54"/>
      <c r="U561" s="54"/>
    </row>
    <row r="562" spans="1:21" x14ac:dyDescent="0.2">
      <c r="A562" s="54"/>
      <c r="B562" s="54"/>
      <c r="D562" s="54"/>
      <c r="E562" s="54"/>
      <c r="F562" s="140"/>
      <c r="G562" s="140"/>
      <c r="H562" s="54"/>
      <c r="I562" s="54"/>
      <c r="J562" s="54"/>
      <c r="K562" s="54"/>
      <c r="L562" s="54"/>
      <c r="M562" s="54"/>
      <c r="N562" s="54"/>
      <c r="O562" s="54"/>
      <c r="P562" s="54"/>
      <c r="Q562" s="54"/>
      <c r="R562" s="54"/>
      <c r="S562" s="54"/>
      <c r="T562" s="54"/>
      <c r="U562" s="54"/>
    </row>
    <row r="563" spans="1:21" x14ac:dyDescent="0.2">
      <c r="A563" s="54"/>
      <c r="B563" s="54"/>
      <c r="D563" s="54"/>
      <c r="E563" s="54"/>
      <c r="F563" s="140"/>
      <c r="G563" s="140"/>
      <c r="H563" s="54"/>
      <c r="I563" s="54"/>
      <c r="J563" s="54"/>
      <c r="K563" s="54"/>
      <c r="L563" s="54"/>
      <c r="M563" s="54"/>
      <c r="N563" s="54"/>
      <c r="O563" s="54"/>
      <c r="P563" s="54"/>
      <c r="Q563" s="54"/>
      <c r="R563" s="54"/>
      <c r="S563" s="54"/>
      <c r="T563" s="54"/>
      <c r="U563" s="54"/>
    </row>
    <row r="564" spans="1:21" x14ac:dyDescent="0.2">
      <c r="A564" s="54"/>
      <c r="B564" s="54"/>
      <c r="D564" s="54"/>
      <c r="E564" s="54"/>
      <c r="F564" s="140"/>
      <c r="G564" s="140"/>
      <c r="H564" s="54"/>
      <c r="I564" s="54"/>
      <c r="J564" s="54"/>
      <c r="K564" s="54"/>
      <c r="L564" s="54"/>
      <c r="M564" s="54"/>
      <c r="N564" s="54"/>
      <c r="O564" s="54"/>
      <c r="P564" s="54"/>
      <c r="Q564" s="54"/>
      <c r="R564" s="54"/>
      <c r="S564" s="54"/>
      <c r="T564" s="54"/>
      <c r="U564" s="54"/>
    </row>
    <row r="565" spans="1:21" x14ac:dyDescent="0.2">
      <c r="A565" s="54"/>
      <c r="B565" s="54"/>
      <c r="D565" s="54"/>
      <c r="E565" s="54"/>
      <c r="F565" s="140"/>
      <c r="G565" s="140"/>
      <c r="H565" s="54"/>
      <c r="I565" s="54"/>
      <c r="J565" s="54"/>
      <c r="K565" s="54"/>
      <c r="L565" s="54"/>
      <c r="M565" s="54"/>
      <c r="N565" s="54"/>
      <c r="O565" s="54"/>
      <c r="P565" s="54"/>
      <c r="Q565" s="54"/>
      <c r="R565" s="54"/>
      <c r="S565" s="54"/>
      <c r="T565" s="54"/>
      <c r="U565" s="54"/>
    </row>
    <row r="566" spans="1:21" x14ac:dyDescent="0.2">
      <c r="A566" s="54"/>
      <c r="B566" s="54"/>
      <c r="D566" s="54"/>
      <c r="E566" s="54"/>
      <c r="F566" s="140"/>
      <c r="G566" s="140"/>
      <c r="H566" s="54"/>
      <c r="I566" s="54"/>
      <c r="J566" s="54"/>
      <c r="K566" s="54"/>
      <c r="L566" s="54"/>
      <c r="M566" s="54"/>
      <c r="N566" s="54"/>
      <c r="O566" s="54"/>
      <c r="P566" s="54"/>
      <c r="Q566" s="54"/>
      <c r="R566" s="54"/>
      <c r="S566" s="54"/>
      <c r="T566" s="54"/>
      <c r="U566" s="54"/>
    </row>
    <row r="567" spans="1:21" x14ac:dyDescent="0.2">
      <c r="A567" s="54"/>
      <c r="B567" s="54"/>
      <c r="D567" s="54"/>
      <c r="E567" s="54"/>
      <c r="F567" s="140"/>
      <c r="G567" s="140"/>
      <c r="H567" s="54"/>
      <c r="I567" s="54"/>
      <c r="J567" s="54"/>
      <c r="K567" s="54"/>
      <c r="L567" s="54"/>
      <c r="M567" s="54"/>
      <c r="N567" s="54"/>
      <c r="O567" s="54"/>
      <c r="P567" s="54"/>
      <c r="Q567" s="54"/>
      <c r="R567" s="54"/>
      <c r="S567" s="54"/>
      <c r="T567" s="54"/>
      <c r="U567" s="54"/>
    </row>
    <row r="568" spans="1:21" x14ac:dyDescent="0.2">
      <c r="A568" s="54"/>
      <c r="B568" s="54"/>
      <c r="D568" s="54"/>
      <c r="E568" s="54"/>
      <c r="F568" s="140"/>
      <c r="G568" s="140"/>
      <c r="H568" s="54"/>
      <c r="I568" s="54"/>
      <c r="J568" s="54"/>
      <c r="K568" s="54"/>
      <c r="L568" s="54"/>
      <c r="M568" s="54"/>
      <c r="N568" s="54"/>
      <c r="O568" s="54"/>
      <c r="P568" s="54"/>
      <c r="Q568" s="54"/>
      <c r="R568" s="54"/>
      <c r="S568" s="54"/>
      <c r="T568" s="54"/>
      <c r="U568" s="54"/>
    </row>
    <row r="569" spans="1:21" x14ac:dyDescent="0.2">
      <c r="A569" s="54"/>
      <c r="B569" s="54"/>
      <c r="D569" s="54"/>
      <c r="E569" s="54"/>
      <c r="F569" s="140"/>
      <c r="G569" s="140"/>
      <c r="H569" s="54"/>
      <c r="I569" s="54"/>
      <c r="J569" s="54"/>
      <c r="K569" s="54"/>
      <c r="L569" s="54"/>
      <c r="M569" s="54"/>
      <c r="N569" s="54"/>
      <c r="O569" s="54"/>
      <c r="P569" s="54"/>
      <c r="Q569" s="54"/>
      <c r="R569" s="54"/>
      <c r="S569" s="54"/>
      <c r="T569" s="54"/>
      <c r="U569" s="54"/>
    </row>
    <row r="570" spans="1:21" x14ac:dyDescent="0.2">
      <c r="A570" s="54"/>
      <c r="B570" s="54"/>
      <c r="D570" s="54"/>
      <c r="E570" s="54"/>
      <c r="F570" s="140"/>
      <c r="G570" s="140"/>
      <c r="H570" s="54"/>
      <c r="I570" s="54"/>
      <c r="J570" s="54"/>
      <c r="K570" s="54"/>
      <c r="L570" s="54"/>
      <c r="M570" s="54"/>
      <c r="N570" s="54"/>
      <c r="O570" s="54"/>
      <c r="P570" s="54"/>
      <c r="Q570" s="54"/>
      <c r="R570" s="54"/>
      <c r="S570" s="54"/>
      <c r="T570" s="54"/>
      <c r="U570" s="54"/>
    </row>
    <row r="571" spans="1:21" x14ac:dyDescent="0.2">
      <c r="A571" s="54"/>
      <c r="B571" s="54"/>
      <c r="D571" s="54"/>
      <c r="E571" s="54"/>
      <c r="F571" s="140"/>
      <c r="G571" s="140"/>
      <c r="H571" s="54"/>
      <c r="I571" s="54"/>
      <c r="J571" s="54"/>
      <c r="K571" s="54"/>
      <c r="L571" s="54"/>
      <c r="M571" s="54"/>
      <c r="N571" s="54"/>
      <c r="O571" s="54"/>
      <c r="P571" s="54"/>
      <c r="Q571" s="54"/>
      <c r="R571" s="54"/>
      <c r="S571" s="54"/>
      <c r="T571" s="54"/>
      <c r="U571" s="54"/>
    </row>
    <row r="572" spans="1:21" x14ac:dyDescent="0.2">
      <c r="A572" s="54"/>
      <c r="B572" s="54"/>
      <c r="D572" s="54"/>
      <c r="E572" s="54"/>
      <c r="F572" s="140"/>
      <c r="G572" s="140"/>
      <c r="H572" s="54"/>
      <c r="I572" s="54"/>
      <c r="J572" s="54"/>
      <c r="K572" s="54"/>
      <c r="L572" s="54"/>
      <c r="M572" s="54"/>
      <c r="N572" s="54"/>
      <c r="O572" s="54"/>
      <c r="P572" s="54"/>
      <c r="Q572" s="54"/>
      <c r="R572" s="54"/>
      <c r="S572" s="54"/>
      <c r="T572" s="54"/>
      <c r="U572" s="54"/>
    </row>
    <row r="573" spans="1:21" x14ac:dyDescent="0.2">
      <c r="A573" s="54"/>
      <c r="B573" s="54"/>
      <c r="D573" s="54"/>
      <c r="E573" s="54"/>
      <c r="F573" s="140"/>
      <c r="G573" s="140"/>
      <c r="H573" s="54"/>
      <c r="I573" s="54"/>
      <c r="J573" s="54"/>
      <c r="K573" s="54"/>
      <c r="L573" s="54"/>
      <c r="M573" s="54"/>
      <c r="N573" s="54"/>
      <c r="O573" s="54"/>
      <c r="P573" s="54"/>
      <c r="Q573" s="54"/>
      <c r="R573" s="54"/>
      <c r="S573" s="54"/>
      <c r="T573" s="54"/>
      <c r="U573" s="54"/>
    </row>
    <row r="574" spans="1:21" x14ac:dyDescent="0.2">
      <c r="A574" s="54"/>
      <c r="B574" s="54"/>
      <c r="D574" s="54"/>
      <c r="E574" s="54"/>
      <c r="F574" s="140"/>
      <c r="G574" s="140"/>
      <c r="H574" s="54"/>
      <c r="I574" s="54"/>
      <c r="J574" s="54"/>
      <c r="K574" s="54"/>
      <c r="L574" s="54"/>
      <c r="M574" s="54"/>
      <c r="N574" s="54"/>
      <c r="O574" s="54"/>
      <c r="P574" s="54"/>
      <c r="Q574" s="54"/>
      <c r="R574" s="54"/>
      <c r="S574" s="54"/>
      <c r="T574" s="54"/>
      <c r="U574" s="54"/>
    </row>
    <row r="575" spans="1:21" x14ac:dyDescent="0.2">
      <c r="A575" s="54"/>
      <c r="B575" s="54"/>
      <c r="D575" s="54"/>
      <c r="E575" s="54"/>
      <c r="F575" s="140"/>
      <c r="G575" s="140"/>
      <c r="H575" s="54"/>
      <c r="I575" s="54"/>
      <c r="J575" s="54"/>
      <c r="K575" s="54"/>
      <c r="L575" s="54"/>
      <c r="M575" s="54"/>
      <c r="N575" s="54"/>
      <c r="O575" s="54"/>
      <c r="P575" s="54"/>
      <c r="Q575" s="54"/>
      <c r="R575" s="54"/>
      <c r="S575" s="54"/>
      <c r="T575" s="54"/>
      <c r="U575" s="54"/>
    </row>
    <row r="576" spans="1:21" x14ac:dyDescent="0.2">
      <c r="A576" s="54"/>
      <c r="B576" s="54"/>
      <c r="D576" s="54"/>
      <c r="E576" s="54"/>
      <c r="F576" s="140"/>
      <c r="G576" s="140"/>
      <c r="H576" s="54"/>
      <c r="I576" s="54"/>
      <c r="J576" s="54"/>
      <c r="K576" s="54"/>
      <c r="L576" s="54"/>
      <c r="M576" s="54"/>
      <c r="N576" s="54"/>
      <c r="O576" s="54"/>
      <c r="P576" s="54"/>
      <c r="Q576" s="54"/>
      <c r="R576" s="54"/>
      <c r="S576" s="54"/>
      <c r="T576" s="54"/>
      <c r="U576" s="54"/>
    </row>
    <row r="577" spans="1:21" x14ac:dyDescent="0.2">
      <c r="A577" s="54"/>
      <c r="B577" s="54"/>
      <c r="D577" s="54"/>
      <c r="E577" s="54"/>
      <c r="F577" s="140"/>
      <c r="G577" s="140"/>
      <c r="H577" s="54"/>
      <c r="I577" s="54"/>
      <c r="J577" s="54"/>
      <c r="K577" s="54"/>
      <c r="L577" s="54"/>
      <c r="M577" s="54"/>
      <c r="N577" s="54"/>
      <c r="O577" s="54"/>
      <c r="P577" s="54"/>
      <c r="Q577" s="54"/>
      <c r="R577" s="54"/>
      <c r="S577" s="54"/>
      <c r="T577" s="54"/>
      <c r="U577" s="54"/>
    </row>
    <row r="578" spans="1:21" x14ac:dyDescent="0.2">
      <c r="A578" s="54"/>
      <c r="B578" s="54"/>
      <c r="D578" s="54"/>
      <c r="E578" s="54"/>
      <c r="F578" s="140"/>
      <c r="G578" s="140"/>
      <c r="H578" s="54"/>
      <c r="I578" s="54"/>
      <c r="J578" s="54"/>
      <c r="K578" s="54"/>
      <c r="L578" s="54"/>
      <c r="M578" s="54"/>
      <c r="N578" s="54"/>
      <c r="O578" s="54"/>
      <c r="P578" s="54"/>
      <c r="Q578" s="54"/>
      <c r="R578" s="54"/>
      <c r="S578" s="54"/>
      <c r="T578" s="54"/>
      <c r="U578" s="54"/>
    </row>
    <row r="579" spans="1:21" x14ac:dyDescent="0.2">
      <c r="A579" s="54"/>
      <c r="B579" s="54"/>
      <c r="D579" s="54"/>
      <c r="E579" s="54"/>
      <c r="F579" s="140"/>
      <c r="G579" s="140"/>
      <c r="H579" s="54"/>
      <c r="I579" s="54"/>
      <c r="J579" s="54"/>
      <c r="K579" s="54"/>
      <c r="L579" s="54"/>
      <c r="M579" s="54"/>
      <c r="N579" s="54"/>
      <c r="O579" s="54"/>
      <c r="P579" s="54"/>
      <c r="Q579" s="54"/>
      <c r="R579" s="54"/>
      <c r="S579" s="54"/>
      <c r="T579" s="54"/>
      <c r="U579" s="54"/>
    </row>
    <row r="580" spans="1:21" x14ac:dyDescent="0.2">
      <c r="A580" s="54"/>
      <c r="B580" s="54"/>
      <c r="D580" s="54"/>
      <c r="E580" s="54"/>
      <c r="F580" s="140"/>
      <c r="G580" s="140"/>
      <c r="H580" s="54"/>
      <c r="I580" s="54"/>
      <c r="J580" s="54"/>
      <c r="K580" s="54"/>
      <c r="L580" s="54"/>
      <c r="M580" s="54"/>
      <c r="N580" s="54"/>
      <c r="O580" s="54"/>
      <c r="P580" s="54"/>
      <c r="Q580" s="54"/>
      <c r="R580" s="54"/>
      <c r="S580" s="54"/>
      <c r="T580" s="54"/>
      <c r="U580" s="54"/>
    </row>
    <row r="581" spans="1:21" x14ac:dyDescent="0.2">
      <c r="A581" s="54"/>
      <c r="B581" s="54"/>
      <c r="D581" s="54"/>
      <c r="E581" s="54"/>
      <c r="F581" s="140"/>
      <c r="G581" s="140"/>
      <c r="H581" s="54"/>
      <c r="I581" s="54"/>
      <c r="J581" s="54"/>
      <c r="K581" s="54"/>
      <c r="L581" s="54"/>
      <c r="M581" s="54"/>
      <c r="N581" s="54"/>
      <c r="O581" s="54"/>
      <c r="P581" s="54"/>
      <c r="Q581" s="54"/>
      <c r="R581" s="54"/>
      <c r="S581" s="54"/>
      <c r="T581" s="54"/>
      <c r="U581" s="54"/>
    </row>
    <row r="582" spans="1:21" x14ac:dyDescent="0.2">
      <c r="A582" s="54"/>
      <c r="B582" s="54"/>
      <c r="D582" s="54"/>
      <c r="E582" s="54"/>
      <c r="F582" s="140"/>
      <c r="G582" s="140"/>
      <c r="H582" s="54"/>
      <c r="I582" s="54"/>
      <c r="J582" s="54"/>
      <c r="K582" s="54"/>
      <c r="L582" s="54"/>
      <c r="M582" s="54"/>
      <c r="N582" s="54"/>
      <c r="O582" s="54"/>
      <c r="P582" s="54"/>
      <c r="Q582" s="54"/>
      <c r="R582" s="54"/>
      <c r="S582" s="54"/>
      <c r="T582" s="54"/>
      <c r="U582" s="54"/>
    </row>
    <row r="583" spans="1:21" x14ac:dyDescent="0.2">
      <c r="A583" s="54"/>
      <c r="B583" s="54"/>
      <c r="D583" s="54"/>
      <c r="E583" s="54"/>
      <c r="F583" s="140"/>
      <c r="G583" s="140"/>
      <c r="H583" s="54"/>
      <c r="I583" s="54"/>
      <c r="J583" s="54"/>
      <c r="K583" s="54"/>
      <c r="L583" s="54"/>
      <c r="M583" s="54"/>
      <c r="N583" s="54"/>
      <c r="O583" s="54"/>
      <c r="P583" s="54"/>
      <c r="Q583" s="54"/>
      <c r="R583" s="54"/>
      <c r="S583" s="54"/>
      <c r="T583" s="54"/>
      <c r="U583" s="54"/>
    </row>
    <row r="584" spans="1:21" x14ac:dyDescent="0.2">
      <c r="A584" s="54"/>
      <c r="B584" s="54"/>
      <c r="D584" s="54"/>
      <c r="E584" s="54"/>
      <c r="F584" s="140"/>
      <c r="G584" s="140"/>
      <c r="H584" s="54"/>
      <c r="I584" s="54"/>
      <c r="J584" s="54"/>
      <c r="K584" s="54"/>
      <c r="L584" s="54"/>
      <c r="M584" s="54"/>
      <c r="N584" s="54"/>
      <c r="O584" s="54"/>
      <c r="P584" s="54"/>
      <c r="Q584" s="54"/>
      <c r="R584" s="54"/>
      <c r="S584" s="54"/>
      <c r="T584" s="54"/>
      <c r="U584" s="54"/>
    </row>
    <row r="585" spans="1:21" x14ac:dyDescent="0.2">
      <c r="A585" s="54"/>
      <c r="B585" s="54"/>
      <c r="D585" s="54"/>
      <c r="E585" s="54"/>
      <c r="F585" s="140"/>
      <c r="G585" s="140"/>
      <c r="H585" s="54"/>
      <c r="I585" s="54"/>
      <c r="J585" s="54"/>
      <c r="K585" s="54"/>
      <c r="L585" s="54"/>
      <c r="M585" s="54"/>
      <c r="N585" s="54"/>
      <c r="O585" s="54"/>
      <c r="P585" s="54"/>
      <c r="Q585" s="54"/>
      <c r="R585" s="54"/>
      <c r="S585" s="54"/>
      <c r="T585" s="54"/>
      <c r="U585" s="54"/>
    </row>
    <row r="586" spans="1:21" x14ac:dyDescent="0.2">
      <c r="A586" s="54"/>
      <c r="B586" s="54"/>
      <c r="D586" s="54"/>
      <c r="E586" s="54"/>
      <c r="F586" s="140"/>
      <c r="G586" s="140"/>
      <c r="H586" s="54"/>
      <c r="I586" s="54"/>
      <c r="J586" s="54"/>
      <c r="K586" s="54"/>
      <c r="L586" s="54"/>
      <c r="M586" s="54"/>
      <c r="N586" s="54"/>
      <c r="O586" s="54"/>
      <c r="P586" s="54"/>
      <c r="Q586" s="54"/>
      <c r="R586" s="54"/>
      <c r="S586" s="54"/>
      <c r="T586" s="54"/>
      <c r="U586" s="54"/>
    </row>
    <row r="587" spans="1:21" x14ac:dyDescent="0.2">
      <c r="A587" s="54"/>
      <c r="B587" s="54"/>
      <c r="D587" s="54"/>
      <c r="E587" s="54"/>
      <c r="F587" s="140"/>
      <c r="G587" s="140"/>
      <c r="H587" s="54"/>
      <c r="I587" s="54"/>
      <c r="J587" s="54"/>
      <c r="K587" s="54"/>
      <c r="L587" s="54"/>
      <c r="M587" s="54"/>
      <c r="N587" s="54"/>
      <c r="O587" s="54"/>
      <c r="P587" s="54"/>
      <c r="Q587" s="54"/>
      <c r="R587" s="54"/>
      <c r="S587" s="54"/>
      <c r="T587" s="54"/>
      <c r="U587" s="54"/>
    </row>
    <row r="588" spans="1:21" x14ac:dyDescent="0.2">
      <c r="A588" s="54"/>
      <c r="B588" s="54"/>
      <c r="D588" s="54"/>
      <c r="E588" s="54"/>
      <c r="F588" s="140"/>
      <c r="G588" s="140"/>
      <c r="H588" s="54"/>
      <c r="I588" s="54"/>
      <c r="J588" s="54"/>
      <c r="K588" s="54"/>
      <c r="L588" s="54"/>
      <c r="M588" s="54"/>
      <c r="N588" s="54"/>
      <c r="O588" s="54"/>
      <c r="P588" s="54"/>
      <c r="Q588" s="54"/>
      <c r="R588" s="54"/>
      <c r="S588" s="54"/>
      <c r="T588" s="54"/>
      <c r="U588" s="54"/>
    </row>
    <row r="589" spans="1:21" x14ac:dyDescent="0.2">
      <c r="A589" s="54"/>
      <c r="B589" s="54"/>
      <c r="D589" s="54"/>
      <c r="E589" s="54"/>
      <c r="F589" s="140"/>
      <c r="G589" s="140"/>
      <c r="H589" s="54"/>
      <c r="I589" s="54"/>
      <c r="J589" s="54"/>
      <c r="K589" s="54"/>
      <c r="L589" s="54"/>
      <c r="M589" s="54"/>
      <c r="N589" s="54"/>
      <c r="O589" s="54"/>
      <c r="P589" s="54"/>
      <c r="Q589" s="54"/>
      <c r="R589" s="54"/>
      <c r="S589" s="54"/>
      <c r="T589" s="54"/>
      <c r="U589" s="54"/>
    </row>
    <row r="590" spans="1:21" x14ac:dyDescent="0.2">
      <c r="A590" s="54"/>
      <c r="B590" s="54"/>
      <c r="D590" s="54"/>
      <c r="E590" s="54"/>
      <c r="F590" s="140"/>
      <c r="G590" s="140"/>
      <c r="H590" s="54"/>
      <c r="I590" s="54"/>
      <c r="J590" s="54"/>
      <c r="K590" s="54"/>
      <c r="L590" s="54"/>
      <c r="M590" s="54"/>
      <c r="N590" s="54"/>
      <c r="O590" s="54"/>
      <c r="P590" s="54"/>
      <c r="Q590" s="54"/>
      <c r="R590" s="54"/>
      <c r="S590" s="54"/>
      <c r="T590" s="54"/>
      <c r="U590" s="54"/>
    </row>
    <row r="591" spans="1:21" x14ac:dyDescent="0.2">
      <c r="A591" s="54"/>
      <c r="B591" s="54"/>
      <c r="D591" s="54"/>
      <c r="E591" s="54"/>
      <c r="F591" s="140"/>
      <c r="G591" s="140"/>
      <c r="H591" s="54"/>
      <c r="I591" s="54"/>
      <c r="J591" s="54"/>
      <c r="K591" s="54"/>
      <c r="L591" s="54"/>
      <c r="M591" s="54"/>
      <c r="N591" s="54"/>
      <c r="O591" s="54"/>
      <c r="P591" s="54"/>
      <c r="Q591" s="54"/>
      <c r="R591" s="54"/>
      <c r="S591" s="54"/>
      <c r="T591" s="54"/>
      <c r="U591" s="54"/>
    </row>
    <row r="592" spans="1:21" x14ac:dyDescent="0.2">
      <c r="A592" s="54"/>
      <c r="B592" s="54"/>
      <c r="D592" s="54"/>
      <c r="E592" s="54"/>
      <c r="F592" s="140"/>
      <c r="G592" s="140"/>
      <c r="H592" s="54"/>
      <c r="I592" s="54"/>
      <c r="J592" s="54"/>
      <c r="K592" s="54"/>
      <c r="L592" s="54"/>
      <c r="M592" s="54"/>
      <c r="N592" s="54"/>
      <c r="O592" s="54"/>
      <c r="P592" s="54"/>
      <c r="Q592" s="54"/>
      <c r="R592" s="54"/>
      <c r="S592" s="54"/>
      <c r="T592" s="54"/>
      <c r="U592" s="54"/>
    </row>
    <row r="593" spans="1:21" x14ac:dyDescent="0.2">
      <c r="A593" s="54"/>
      <c r="B593" s="54"/>
      <c r="D593" s="54"/>
      <c r="E593" s="54"/>
      <c r="F593" s="140"/>
      <c r="G593" s="140"/>
      <c r="H593" s="54"/>
      <c r="I593" s="54"/>
      <c r="J593" s="54"/>
      <c r="K593" s="54"/>
      <c r="L593" s="54"/>
      <c r="M593" s="54"/>
      <c r="N593" s="54"/>
      <c r="O593" s="54"/>
      <c r="P593" s="54"/>
      <c r="Q593" s="54"/>
      <c r="R593" s="54"/>
      <c r="S593" s="54"/>
      <c r="T593" s="54"/>
      <c r="U593" s="54"/>
    </row>
    <row r="594" spans="1:21" x14ac:dyDescent="0.2">
      <c r="A594" s="54"/>
      <c r="B594" s="54"/>
      <c r="D594" s="54"/>
      <c r="E594" s="54"/>
      <c r="F594" s="140"/>
      <c r="G594" s="140"/>
      <c r="H594" s="54"/>
      <c r="I594" s="54"/>
      <c r="J594" s="54"/>
      <c r="K594" s="54"/>
      <c r="L594" s="54"/>
      <c r="M594" s="54"/>
      <c r="N594" s="54"/>
      <c r="O594" s="54"/>
      <c r="P594" s="54"/>
      <c r="Q594" s="54"/>
      <c r="R594" s="54"/>
      <c r="S594" s="54"/>
      <c r="T594" s="54"/>
      <c r="U594" s="54"/>
    </row>
    <row r="595" spans="1:21" x14ac:dyDescent="0.2">
      <c r="A595" s="54"/>
      <c r="B595" s="54"/>
      <c r="D595" s="54"/>
      <c r="E595" s="54"/>
      <c r="F595" s="140"/>
      <c r="G595" s="140"/>
      <c r="H595" s="54"/>
      <c r="I595" s="54"/>
      <c r="J595" s="54"/>
      <c r="K595" s="54"/>
      <c r="L595" s="54"/>
      <c r="M595" s="54"/>
      <c r="N595" s="54"/>
      <c r="O595" s="54"/>
      <c r="P595" s="54"/>
      <c r="Q595" s="54"/>
      <c r="R595" s="54"/>
      <c r="S595" s="54"/>
      <c r="T595" s="54"/>
      <c r="U595" s="54"/>
    </row>
    <row r="596" spans="1:21" x14ac:dyDescent="0.2">
      <c r="A596" s="54"/>
      <c r="B596" s="54"/>
      <c r="D596" s="54"/>
      <c r="E596" s="54"/>
      <c r="F596" s="140"/>
      <c r="G596" s="140"/>
      <c r="H596" s="54"/>
      <c r="I596" s="54"/>
      <c r="J596" s="54"/>
      <c r="K596" s="54"/>
      <c r="L596" s="54"/>
      <c r="M596" s="54"/>
      <c r="N596" s="54"/>
      <c r="O596" s="54"/>
      <c r="P596" s="54"/>
      <c r="Q596" s="54"/>
      <c r="R596" s="54"/>
      <c r="S596" s="54"/>
      <c r="T596" s="54"/>
      <c r="U596" s="54"/>
    </row>
    <row r="597" spans="1:21" x14ac:dyDescent="0.2">
      <c r="A597" s="54"/>
      <c r="B597" s="54"/>
      <c r="D597" s="54"/>
      <c r="E597" s="54"/>
      <c r="F597" s="140"/>
      <c r="G597" s="140"/>
      <c r="H597" s="54"/>
      <c r="I597" s="54"/>
      <c r="J597" s="54"/>
      <c r="K597" s="54"/>
      <c r="L597" s="54"/>
      <c r="M597" s="54"/>
      <c r="N597" s="54"/>
      <c r="O597" s="54"/>
      <c r="P597" s="54"/>
      <c r="Q597" s="54"/>
      <c r="R597" s="54"/>
      <c r="S597" s="54"/>
      <c r="T597" s="54"/>
      <c r="U597" s="54"/>
    </row>
    <row r="598" spans="1:21" x14ac:dyDescent="0.2">
      <c r="A598" s="54"/>
      <c r="B598" s="54"/>
      <c r="D598" s="54"/>
      <c r="E598" s="54"/>
      <c r="F598" s="140"/>
      <c r="G598" s="140"/>
      <c r="H598" s="54"/>
      <c r="I598" s="54"/>
      <c r="J598" s="54"/>
      <c r="K598" s="54"/>
      <c r="L598" s="54"/>
      <c r="M598" s="54"/>
      <c r="N598" s="54"/>
      <c r="O598" s="54"/>
      <c r="P598" s="54"/>
      <c r="Q598" s="54"/>
      <c r="R598" s="54"/>
      <c r="S598" s="54"/>
      <c r="T598" s="54"/>
      <c r="U598" s="54"/>
    </row>
    <row r="599" spans="1:21" x14ac:dyDescent="0.2">
      <c r="A599" s="54"/>
      <c r="B599" s="54"/>
      <c r="D599" s="54"/>
      <c r="E599" s="54"/>
      <c r="F599" s="140"/>
      <c r="G599" s="140"/>
      <c r="H599" s="54"/>
      <c r="I599" s="54"/>
      <c r="J599" s="54"/>
      <c r="K599" s="54"/>
      <c r="L599" s="54"/>
      <c r="M599" s="54"/>
      <c r="N599" s="54"/>
      <c r="O599" s="54"/>
      <c r="P599" s="54"/>
      <c r="Q599" s="54"/>
      <c r="R599" s="54"/>
      <c r="S599" s="54"/>
      <c r="T599" s="54"/>
      <c r="U599" s="54"/>
    </row>
    <row r="600" spans="1:21" x14ac:dyDescent="0.2">
      <c r="A600" s="54"/>
      <c r="B600" s="54"/>
      <c r="D600" s="54"/>
      <c r="E600" s="54"/>
      <c r="F600" s="140"/>
      <c r="G600" s="140"/>
      <c r="H600" s="54"/>
      <c r="I600" s="54"/>
      <c r="J600" s="54"/>
      <c r="K600" s="54"/>
      <c r="L600" s="54"/>
      <c r="M600" s="54"/>
      <c r="N600" s="54"/>
      <c r="O600" s="54"/>
      <c r="P600" s="54"/>
      <c r="Q600" s="54"/>
      <c r="R600" s="54"/>
      <c r="S600" s="54"/>
      <c r="T600" s="54"/>
      <c r="U600" s="54"/>
    </row>
    <row r="601" spans="1:21" x14ac:dyDescent="0.2">
      <c r="A601" s="54"/>
      <c r="B601" s="54"/>
      <c r="D601" s="54"/>
      <c r="E601" s="54"/>
      <c r="F601" s="140"/>
      <c r="G601" s="140"/>
      <c r="H601" s="54"/>
      <c r="I601" s="54"/>
      <c r="J601" s="54"/>
      <c r="K601" s="54"/>
      <c r="L601" s="54"/>
      <c r="M601" s="54"/>
      <c r="N601" s="54"/>
      <c r="O601" s="54"/>
      <c r="P601" s="54"/>
      <c r="Q601" s="54"/>
      <c r="R601" s="54"/>
      <c r="S601" s="54"/>
      <c r="T601" s="54"/>
      <c r="U601" s="54"/>
    </row>
    <row r="602" spans="1:21" x14ac:dyDescent="0.2">
      <c r="A602" s="54"/>
      <c r="B602" s="54"/>
      <c r="D602" s="54"/>
      <c r="E602" s="54"/>
      <c r="F602" s="140"/>
      <c r="G602" s="140"/>
      <c r="H602" s="54"/>
      <c r="I602" s="54"/>
      <c r="J602" s="54"/>
      <c r="K602" s="54"/>
      <c r="L602" s="54"/>
      <c r="M602" s="54"/>
      <c r="N602" s="54"/>
      <c r="O602" s="54"/>
      <c r="P602" s="54"/>
      <c r="Q602" s="54"/>
      <c r="R602" s="54"/>
      <c r="S602" s="54"/>
      <c r="T602" s="54"/>
      <c r="U602" s="54"/>
    </row>
    <row r="603" spans="1:21" x14ac:dyDescent="0.2">
      <c r="A603" s="54"/>
      <c r="B603" s="54"/>
      <c r="D603" s="54"/>
      <c r="E603" s="54"/>
      <c r="F603" s="140"/>
      <c r="G603" s="140"/>
      <c r="H603" s="54"/>
      <c r="I603" s="54"/>
      <c r="J603" s="54"/>
      <c r="K603" s="54"/>
      <c r="L603" s="54"/>
      <c r="M603" s="54"/>
      <c r="N603" s="54"/>
      <c r="O603" s="54"/>
      <c r="P603" s="54"/>
      <c r="Q603" s="54"/>
      <c r="R603" s="54"/>
      <c r="S603" s="54"/>
      <c r="T603" s="54"/>
      <c r="U603" s="54"/>
    </row>
    <row r="604" spans="1:21" x14ac:dyDescent="0.2">
      <c r="A604" s="54"/>
      <c r="B604" s="54"/>
      <c r="D604" s="54"/>
      <c r="E604" s="54"/>
      <c r="F604" s="140"/>
      <c r="G604" s="140"/>
      <c r="H604" s="54"/>
      <c r="I604" s="54"/>
      <c r="J604" s="54"/>
      <c r="K604" s="54"/>
      <c r="L604" s="54"/>
      <c r="M604" s="54"/>
      <c r="N604" s="54"/>
      <c r="O604" s="54"/>
      <c r="P604" s="54"/>
      <c r="Q604" s="54"/>
      <c r="R604" s="54"/>
      <c r="S604" s="54"/>
      <c r="T604" s="54"/>
      <c r="U604" s="54"/>
    </row>
    <row r="605" spans="1:21" x14ac:dyDescent="0.2">
      <c r="A605" s="54"/>
      <c r="B605" s="54"/>
      <c r="D605" s="54"/>
      <c r="E605" s="54"/>
      <c r="F605" s="140"/>
      <c r="G605" s="140"/>
      <c r="H605" s="54"/>
      <c r="I605" s="54"/>
      <c r="J605" s="54"/>
      <c r="K605" s="54"/>
      <c r="L605" s="54"/>
      <c r="M605" s="54"/>
      <c r="N605" s="54"/>
      <c r="O605" s="54"/>
      <c r="P605" s="54"/>
      <c r="Q605" s="54"/>
      <c r="R605" s="54"/>
      <c r="S605" s="54"/>
      <c r="T605" s="54"/>
      <c r="U605" s="54"/>
    </row>
    <row r="606" spans="1:21" x14ac:dyDescent="0.2">
      <c r="A606" s="54"/>
      <c r="B606" s="54"/>
      <c r="D606" s="54"/>
      <c r="E606" s="54"/>
      <c r="F606" s="140"/>
      <c r="G606" s="140"/>
      <c r="H606" s="54"/>
      <c r="I606" s="54"/>
      <c r="J606" s="54"/>
      <c r="K606" s="54"/>
      <c r="L606" s="54"/>
      <c r="M606" s="54"/>
      <c r="N606" s="54"/>
      <c r="O606" s="54"/>
      <c r="P606" s="54"/>
      <c r="Q606" s="54"/>
      <c r="R606" s="54"/>
      <c r="S606" s="54"/>
      <c r="T606" s="54"/>
      <c r="U606" s="54"/>
    </row>
    <row r="607" spans="1:21" x14ac:dyDescent="0.2">
      <c r="A607" s="54"/>
      <c r="B607" s="54"/>
      <c r="D607" s="54"/>
      <c r="E607" s="54"/>
      <c r="F607" s="140"/>
      <c r="G607" s="140"/>
      <c r="H607" s="54"/>
      <c r="I607" s="54"/>
      <c r="J607" s="54"/>
      <c r="K607" s="54"/>
      <c r="L607" s="54"/>
      <c r="M607" s="54"/>
      <c r="N607" s="54"/>
      <c r="O607" s="54"/>
      <c r="P607" s="54"/>
      <c r="Q607" s="54"/>
      <c r="R607" s="54"/>
      <c r="S607" s="54"/>
      <c r="T607" s="54"/>
      <c r="U607" s="54"/>
    </row>
    <row r="608" spans="1:21" x14ac:dyDescent="0.2">
      <c r="A608" s="54"/>
      <c r="B608" s="54"/>
      <c r="D608" s="54"/>
      <c r="E608" s="54"/>
      <c r="F608" s="140"/>
      <c r="G608" s="140"/>
      <c r="H608" s="54"/>
      <c r="I608" s="54"/>
      <c r="J608" s="54"/>
      <c r="K608" s="54"/>
      <c r="L608" s="54"/>
      <c r="M608" s="54"/>
      <c r="N608" s="54"/>
      <c r="O608" s="54"/>
      <c r="P608" s="54"/>
      <c r="Q608" s="54"/>
      <c r="R608" s="54"/>
      <c r="S608" s="54"/>
      <c r="T608" s="54"/>
      <c r="U608" s="54"/>
    </row>
    <row r="609" spans="1:21" x14ac:dyDescent="0.2">
      <c r="A609" s="54"/>
      <c r="B609" s="54"/>
      <c r="D609" s="54"/>
      <c r="E609" s="54"/>
      <c r="F609" s="140"/>
      <c r="G609" s="140"/>
      <c r="H609" s="54"/>
      <c r="I609" s="54"/>
      <c r="J609" s="54"/>
      <c r="K609" s="54"/>
      <c r="L609" s="54"/>
      <c r="M609" s="54"/>
      <c r="N609" s="54"/>
      <c r="O609" s="54"/>
      <c r="P609" s="54"/>
      <c r="Q609" s="54"/>
      <c r="R609" s="54"/>
      <c r="S609" s="54"/>
      <c r="T609" s="54"/>
      <c r="U609" s="54"/>
    </row>
    <row r="610" spans="1:21" x14ac:dyDescent="0.2">
      <c r="A610" s="54"/>
      <c r="B610" s="54"/>
      <c r="D610" s="54"/>
      <c r="E610" s="54"/>
      <c r="F610" s="140"/>
      <c r="G610" s="140"/>
      <c r="H610" s="54"/>
      <c r="I610" s="54"/>
      <c r="J610" s="54"/>
      <c r="K610" s="54"/>
      <c r="L610" s="54"/>
      <c r="M610" s="54"/>
      <c r="N610" s="54"/>
      <c r="O610" s="54"/>
      <c r="P610" s="54"/>
      <c r="Q610" s="54"/>
      <c r="R610" s="54"/>
      <c r="S610" s="54"/>
      <c r="T610" s="54"/>
      <c r="U610" s="54"/>
    </row>
    <row r="611" spans="1:21" x14ac:dyDescent="0.2">
      <c r="A611" s="54"/>
      <c r="B611" s="54"/>
      <c r="D611" s="54"/>
      <c r="E611" s="54"/>
      <c r="F611" s="140"/>
      <c r="G611" s="140"/>
      <c r="H611" s="54"/>
      <c r="I611" s="54"/>
      <c r="J611" s="54"/>
      <c r="K611" s="54"/>
      <c r="L611" s="54"/>
      <c r="M611" s="54"/>
      <c r="N611" s="54"/>
      <c r="O611" s="54"/>
      <c r="P611" s="54"/>
      <c r="Q611" s="54"/>
      <c r="R611" s="54"/>
      <c r="S611" s="54"/>
      <c r="T611" s="54"/>
      <c r="U611" s="54"/>
    </row>
    <row r="612" spans="1:21" x14ac:dyDescent="0.2">
      <c r="A612" s="54"/>
      <c r="B612" s="54"/>
      <c r="D612" s="54"/>
      <c r="E612" s="54"/>
      <c r="F612" s="140"/>
      <c r="G612" s="140"/>
      <c r="H612" s="54"/>
      <c r="I612" s="54"/>
      <c r="J612" s="54"/>
      <c r="K612" s="54"/>
      <c r="L612" s="54"/>
      <c r="M612" s="54"/>
      <c r="N612" s="54"/>
      <c r="O612" s="54"/>
      <c r="P612" s="54"/>
      <c r="Q612" s="54"/>
      <c r="R612" s="54"/>
      <c r="S612" s="54"/>
      <c r="T612" s="54"/>
      <c r="U612" s="54"/>
    </row>
    <row r="613" spans="1:21" x14ac:dyDescent="0.2">
      <c r="A613" s="54"/>
      <c r="B613" s="54"/>
      <c r="D613" s="54"/>
      <c r="E613" s="54"/>
      <c r="F613" s="140"/>
      <c r="G613" s="140"/>
      <c r="H613" s="54"/>
      <c r="I613" s="54"/>
      <c r="J613" s="54"/>
      <c r="K613" s="54"/>
      <c r="L613" s="54"/>
      <c r="M613" s="54"/>
      <c r="N613" s="54"/>
      <c r="O613" s="54"/>
      <c r="P613" s="54"/>
      <c r="Q613" s="54"/>
      <c r="R613" s="54"/>
      <c r="S613" s="54"/>
      <c r="T613" s="54"/>
      <c r="U613" s="54"/>
    </row>
    <row r="614" spans="1:21" x14ac:dyDescent="0.2">
      <c r="A614" s="54"/>
      <c r="B614" s="54"/>
      <c r="D614" s="54"/>
      <c r="E614" s="54"/>
      <c r="F614" s="140"/>
      <c r="G614" s="140"/>
      <c r="H614" s="54"/>
      <c r="I614" s="54"/>
      <c r="J614" s="54"/>
      <c r="K614" s="54"/>
      <c r="L614" s="54"/>
      <c r="M614" s="54"/>
      <c r="N614" s="54"/>
      <c r="O614" s="54"/>
      <c r="P614" s="54"/>
      <c r="Q614" s="54"/>
      <c r="R614" s="54"/>
      <c r="S614" s="54"/>
      <c r="T614" s="54"/>
      <c r="U614" s="54"/>
    </row>
    <row r="615" spans="1:21" x14ac:dyDescent="0.2">
      <c r="A615" s="54"/>
      <c r="B615" s="54"/>
      <c r="D615" s="54"/>
      <c r="E615" s="54"/>
      <c r="F615" s="140"/>
      <c r="G615" s="140"/>
      <c r="H615" s="54"/>
      <c r="I615" s="54"/>
      <c r="J615" s="54"/>
      <c r="K615" s="54"/>
      <c r="L615" s="54"/>
      <c r="M615" s="54"/>
      <c r="N615" s="54"/>
      <c r="O615" s="54"/>
      <c r="P615" s="54"/>
      <c r="Q615" s="54"/>
      <c r="R615" s="54"/>
      <c r="S615" s="54"/>
      <c r="T615" s="54"/>
      <c r="U615" s="54"/>
    </row>
    <row r="616" spans="1:21" x14ac:dyDescent="0.2">
      <c r="A616" s="54"/>
      <c r="B616" s="54"/>
      <c r="D616" s="54"/>
      <c r="E616" s="54"/>
      <c r="F616" s="140"/>
      <c r="G616" s="140"/>
      <c r="H616" s="54"/>
      <c r="I616" s="54"/>
      <c r="J616" s="54"/>
      <c r="K616" s="54"/>
      <c r="L616" s="54"/>
      <c r="M616" s="54"/>
      <c r="N616" s="54"/>
      <c r="O616" s="54"/>
      <c r="P616" s="54"/>
      <c r="Q616" s="54"/>
      <c r="R616" s="54"/>
      <c r="S616" s="54"/>
      <c r="T616" s="54"/>
      <c r="U616" s="54"/>
    </row>
    <row r="617" spans="1:21" x14ac:dyDescent="0.2">
      <c r="A617" s="54"/>
      <c r="B617" s="54"/>
      <c r="D617" s="54"/>
      <c r="E617" s="54"/>
      <c r="F617" s="140"/>
      <c r="G617" s="140"/>
      <c r="H617" s="54"/>
      <c r="I617" s="54"/>
      <c r="J617" s="54"/>
      <c r="K617" s="54"/>
      <c r="L617" s="54"/>
      <c r="M617" s="54"/>
      <c r="N617" s="54"/>
      <c r="O617" s="54"/>
      <c r="P617" s="54"/>
      <c r="Q617" s="54"/>
      <c r="R617" s="54"/>
      <c r="S617" s="54"/>
      <c r="T617" s="54"/>
      <c r="U617" s="54"/>
    </row>
    <row r="618" spans="1:21" x14ac:dyDescent="0.2">
      <c r="A618" s="54"/>
      <c r="B618" s="54"/>
      <c r="D618" s="54"/>
      <c r="E618" s="54"/>
      <c r="F618" s="140"/>
      <c r="G618" s="140"/>
      <c r="H618" s="54"/>
      <c r="I618" s="54"/>
      <c r="J618" s="54"/>
      <c r="K618" s="54"/>
      <c r="L618" s="54"/>
      <c r="M618" s="54"/>
      <c r="N618" s="54"/>
      <c r="O618" s="54"/>
      <c r="P618" s="54"/>
      <c r="Q618" s="54"/>
      <c r="R618" s="54"/>
      <c r="S618" s="54"/>
      <c r="T618" s="54"/>
      <c r="U618" s="54"/>
    </row>
    <row r="619" spans="1:21" x14ac:dyDescent="0.2">
      <c r="A619" s="54"/>
      <c r="B619" s="54"/>
      <c r="D619" s="54"/>
      <c r="E619" s="54"/>
      <c r="F619" s="140"/>
      <c r="G619" s="140"/>
      <c r="H619" s="54"/>
      <c r="I619" s="54"/>
      <c r="J619" s="54"/>
      <c r="K619" s="54"/>
      <c r="L619" s="54"/>
      <c r="M619" s="54"/>
      <c r="N619" s="54"/>
      <c r="O619" s="54"/>
      <c r="P619" s="54"/>
      <c r="Q619" s="54"/>
      <c r="R619" s="54"/>
      <c r="S619" s="54"/>
      <c r="T619" s="54"/>
      <c r="U619" s="54"/>
    </row>
    <row r="620" spans="1:21" x14ac:dyDescent="0.2">
      <c r="A620" s="54"/>
      <c r="B620" s="54"/>
      <c r="D620" s="54"/>
      <c r="E620" s="54"/>
      <c r="F620" s="140"/>
      <c r="G620" s="140"/>
      <c r="H620" s="54"/>
      <c r="I620" s="54"/>
      <c r="J620" s="54"/>
      <c r="K620" s="54"/>
      <c r="L620" s="54"/>
      <c r="M620" s="54"/>
      <c r="N620" s="54"/>
      <c r="O620" s="54"/>
      <c r="P620" s="54"/>
      <c r="Q620" s="54"/>
      <c r="R620" s="54"/>
      <c r="S620" s="54"/>
      <c r="T620" s="54"/>
      <c r="U620" s="54"/>
    </row>
    <row r="621" spans="1:21" x14ac:dyDescent="0.2">
      <c r="A621" s="54"/>
      <c r="B621" s="54"/>
      <c r="D621" s="54"/>
      <c r="E621" s="54"/>
      <c r="F621" s="140"/>
      <c r="G621" s="140"/>
      <c r="H621" s="54"/>
      <c r="I621" s="54"/>
      <c r="J621" s="54"/>
      <c r="K621" s="54"/>
      <c r="L621" s="54"/>
      <c r="M621" s="54"/>
      <c r="N621" s="54"/>
      <c r="O621" s="54"/>
      <c r="P621" s="54"/>
      <c r="Q621" s="54"/>
      <c r="R621" s="54"/>
      <c r="S621" s="54"/>
      <c r="T621" s="54"/>
      <c r="U621" s="54"/>
    </row>
    <row r="622" spans="1:21" x14ac:dyDescent="0.2">
      <c r="A622" s="54"/>
      <c r="B622" s="54"/>
      <c r="D622" s="54"/>
      <c r="E622" s="54"/>
      <c r="F622" s="140"/>
      <c r="G622" s="140"/>
      <c r="H622" s="54"/>
      <c r="I622" s="54"/>
      <c r="J622" s="54"/>
      <c r="K622" s="54"/>
      <c r="L622" s="54"/>
      <c r="M622" s="54"/>
      <c r="N622" s="54"/>
      <c r="O622" s="54"/>
      <c r="P622" s="54"/>
      <c r="Q622" s="54"/>
      <c r="R622" s="54"/>
      <c r="S622" s="54"/>
      <c r="T622" s="54"/>
      <c r="U622" s="54"/>
    </row>
    <row r="623" spans="1:21" x14ac:dyDescent="0.2">
      <c r="A623" s="54"/>
      <c r="B623" s="54"/>
      <c r="D623" s="54"/>
      <c r="E623" s="54"/>
      <c r="F623" s="140"/>
      <c r="G623" s="140"/>
      <c r="H623" s="54"/>
      <c r="I623" s="54"/>
      <c r="J623" s="54"/>
      <c r="K623" s="54"/>
      <c r="L623" s="54"/>
      <c r="M623" s="54"/>
      <c r="N623" s="54"/>
      <c r="O623" s="54"/>
      <c r="P623" s="54"/>
      <c r="Q623" s="54"/>
      <c r="R623" s="54"/>
      <c r="S623" s="54"/>
      <c r="T623" s="54"/>
      <c r="U623" s="54"/>
    </row>
    <row r="624" spans="1:21" x14ac:dyDescent="0.2">
      <c r="A624" s="54"/>
      <c r="B624" s="54"/>
      <c r="D624" s="54"/>
      <c r="E624" s="54"/>
      <c r="F624" s="140"/>
      <c r="G624" s="140"/>
      <c r="H624" s="54"/>
      <c r="I624" s="54"/>
      <c r="J624" s="54"/>
      <c r="K624" s="54"/>
      <c r="L624" s="54"/>
      <c r="M624" s="54"/>
      <c r="N624" s="54"/>
      <c r="O624" s="54"/>
      <c r="P624" s="54"/>
      <c r="Q624" s="54"/>
      <c r="R624" s="54"/>
      <c r="S624" s="54"/>
      <c r="T624" s="54"/>
      <c r="U624" s="54"/>
    </row>
    <row r="625" spans="1:21" x14ac:dyDescent="0.2">
      <c r="A625" s="54"/>
      <c r="B625" s="54"/>
      <c r="D625" s="54"/>
      <c r="E625" s="54"/>
      <c r="F625" s="140"/>
      <c r="G625" s="140"/>
      <c r="H625" s="54"/>
      <c r="I625" s="54"/>
      <c r="J625" s="54"/>
      <c r="K625" s="54"/>
      <c r="L625" s="54"/>
      <c r="M625" s="54"/>
      <c r="N625" s="54"/>
      <c r="O625" s="54"/>
      <c r="P625" s="54"/>
      <c r="Q625" s="54"/>
      <c r="R625" s="54"/>
      <c r="S625" s="54"/>
      <c r="T625" s="54"/>
      <c r="U625" s="54"/>
    </row>
    <row r="626" spans="1:21" x14ac:dyDescent="0.2">
      <c r="A626" s="54"/>
      <c r="B626" s="54"/>
      <c r="D626" s="54"/>
      <c r="E626" s="54"/>
      <c r="F626" s="140"/>
      <c r="G626" s="140"/>
      <c r="H626" s="54"/>
      <c r="I626" s="54"/>
      <c r="J626" s="54"/>
      <c r="K626" s="54"/>
      <c r="L626" s="54"/>
      <c r="M626" s="54"/>
      <c r="N626" s="54"/>
      <c r="O626" s="54"/>
      <c r="P626" s="54"/>
      <c r="Q626" s="54"/>
      <c r="R626" s="54"/>
      <c r="S626" s="54"/>
      <c r="T626" s="54"/>
      <c r="U626" s="54"/>
    </row>
    <row r="627" spans="1:21" x14ac:dyDescent="0.2">
      <c r="A627" s="54"/>
      <c r="B627" s="54"/>
      <c r="D627" s="54"/>
      <c r="E627" s="54"/>
      <c r="F627" s="140"/>
      <c r="G627" s="140"/>
      <c r="H627" s="54"/>
      <c r="I627" s="54"/>
      <c r="J627" s="54"/>
      <c r="K627" s="54"/>
      <c r="L627" s="54"/>
      <c r="M627" s="54"/>
      <c r="N627" s="54"/>
      <c r="O627" s="54"/>
      <c r="P627" s="54"/>
      <c r="Q627" s="54"/>
      <c r="R627" s="54"/>
      <c r="S627" s="54"/>
      <c r="T627" s="54"/>
      <c r="U627" s="54"/>
    </row>
    <row r="628" spans="1:21" x14ac:dyDescent="0.2">
      <c r="A628" s="54"/>
      <c r="B628" s="54"/>
      <c r="D628" s="54"/>
      <c r="E628" s="54"/>
      <c r="F628" s="140"/>
      <c r="G628" s="140"/>
      <c r="H628" s="54"/>
      <c r="I628" s="54"/>
      <c r="J628" s="54"/>
      <c r="K628" s="54"/>
      <c r="L628" s="54"/>
      <c r="M628" s="54"/>
      <c r="N628" s="54"/>
      <c r="O628" s="54"/>
      <c r="P628" s="54"/>
      <c r="Q628" s="54"/>
      <c r="R628" s="54"/>
      <c r="S628" s="54"/>
      <c r="T628" s="54"/>
      <c r="U628" s="54"/>
    </row>
    <row r="629" spans="1:21" x14ac:dyDescent="0.2">
      <c r="A629" s="54"/>
      <c r="B629" s="54"/>
      <c r="D629" s="54"/>
      <c r="E629" s="54"/>
      <c r="F629" s="140"/>
      <c r="G629" s="140"/>
      <c r="H629" s="54"/>
      <c r="I629" s="54"/>
      <c r="J629" s="54"/>
      <c r="K629" s="54"/>
      <c r="L629" s="54"/>
      <c r="M629" s="54"/>
      <c r="N629" s="54"/>
      <c r="O629" s="54"/>
      <c r="P629" s="54"/>
      <c r="Q629" s="54"/>
      <c r="R629" s="54"/>
      <c r="S629" s="54"/>
      <c r="T629" s="54"/>
      <c r="U629" s="54"/>
    </row>
    <row r="630" spans="1:21" x14ac:dyDescent="0.2">
      <c r="A630" s="54"/>
      <c r="B630" s="54"/>
      <c r="D630" s="54"/>
      <c r="E630" s="54"/>
      <c r="F630" s="140"/>
      <c r="G630" s="140"/>
      <c r="H630" s="54"/>
      <c r="I630" s="54"/>
      <c r="J630" s="54"/>
      <c r="K630" s="54"/>
      <c r="L630" s="54"/>
      <c r="M630" s="54"/>
      <c r="N630" s="54"/>
      <c r="O630" s="54"/>
      <c r="P630" s="54"/>
      <c r="Q630" s="54"/>
      <c r="R630" s="54"/>
      <c r="S630" s="54"/>
      <c r="T630" s="54"/>
      <c r="U630" s="54"/>
    </row>
    <row r="631" spans="1:21" x14ac:dyDescent="0.2">
      <c r="A631" s="54"/>
      <c r="B631" s="54"/>
      <c r="D631" s="54"/>
      <c r="E631" s="54"/>
      <c r="F631" s="140"/>
      <c r="G631" s="140"/>
      <c r="H631" s="54"/>
      <c r="I631" s="54"/>
      <c r="J631" s="54"/>
      <c r="K631" s="54"/>
      <c r="L631" s="54"/>
      <c r="M631" s="54"/>
      <c r="N631" s="54"/>
      <c r="O631" s="54"/>
      <c r="P631" s="54"/>
      <c r="Q631" s="54"/>
      <c r="R631" s="54"/>
      <c r="S631" s="54"/>
      <c r="T631" s="54"/>
      <c r="U631" s="54"/>
    </row>
    <row r="632" spans="1:21" x14ac:dyDescent="0.2">
      <c r="A632" s="54"/>
      <c r="B632" s="54"/>
      <c r="D632" s="54"/>
      <c r="E632" s="54"/>
      <c r="F632" s="140"/>
      <c r="G632" s="140"/>
      <c r="H632" s="54"/>
      <c r="I632" s="54"/>
      <c r="J632" s="54"/>
      <c r="K632" s="54"/>
      <c r="L632" s="54"/>
      <c r="M632" s="54"/>
      <c r="N632" s="54"/>
      <c r="O632" s="54"/>
      <c r="P632" s="54"/>
      <c r="Q632" s="54"/>
      <c r="R632" s="54"/>
      <c r="S632" s="54"/>
      <c r="T632" s="54"/>
      <c r="U632" s="54"/>
    </row>
    <row r="633" spans="1:21" x14ac:dyDescent="0.2">
      <c r="A633" s="54"/>
      <c r="B633" s="54"/>
      <c r="D633" s="54"/>
      <c r="E633" s="54"/>
      <c r="F633" s="140"/>
      <c r="G633" s="140"/>
      <c r="H633" s="54"/>
      <c r="I633" s="54"/>
      <c r="J633" s="54"/>
      <c r="K633" s="54"/>
      <c r="L633" s="54"/>
      <c r="M633" s="54"/>
      <c r="N633" s="54"/>
      <c r="O633" s="54"/>
      <c r="P633" s="54"/>
      <c r="Q633" s="54"/>
      <c r="R633" s="54"/>
      <c r="S633" s="54"/>
      <c r="T633" s="54"/>
      <c r="U633" s="54"/>
    </row>
    <row r="634" spans="1:21" x14ac:dyDescent="0.2">
      <c r="A634" s="54"/>
      <c r="B634" s="54"/>
      <c r="D634" s="54"/>
      <c r="E634" s="54"/>
      <c r="F634" s="140"/>
      <c r="G634" s="140"/>
      <c r="H634" s="54"/>
      <c r="I634" s="54"/>
      <c r="J634" s="54"/>
      <c r="K634" s="54"/>
      <c r="L634" s="54"/>
      <c r="M634" s="54"/>
      <c r="N634" s="54"/>
      <c r="O634" s="54"/>
      <c r="P634" s="54"/>
      <c r="Q634" s="54"/>
      <c r="R634" s="54"/>
      <c r="S634" s="54"/>
      <c r="T634" s="54"/>
      <c r="U634" s="54"/>
    </row>
    <row r="635" spans="1:21" x14ac:dyDescent="0.2">
      <c r="A635" s="54"/>
      <c r="B635" s="54"/>
      <c r="D635" s="54"/>
      <c r="E635" s="54"/>
      <c r="F635" s="140"/>
      <c r="G635" s="140"/>
      <c r="H635" s="54"/>
      <c r="I635" s="54"/>
      <c r="J635" s="54"/>
      <c r="K635" s="54"/>
      <c r="L635" s="54"/>
      <c r="M635" s="54"/>
      <c r="N635" s="54"/>
      <c r="O635" s="54"/>
      <c r="P635" s="54"/>
      <c r="Q635" s="54"/>
      <c r="R635" s="54"/>
      <c r="S635" s="54"/>
      <c r="T635" s="54"/>
      <c r="U635" s="54"/>
    </row>
    <row r="636" spans="1:21" x14ac:dyDescent="0.2">
      <c r="A636" s="54"/>
      <c r="B636" s="54"/>
      <c r="D636" s="54"/>
      <c r="E636" s="54"/>
      <c r="F636" s="140"/>
      <c r="G636" s="140"/>
      <c r="H636" s="54"/>
      <c r="I636" s="54"/>
      <c r="J636" s="54"/>
      <c r="K636" s="54"/>
      <c r="L636" s="54"/>
      <c r="M636" s="54"/>
      <c r="N636" s="54"/>
      <c r="O636" s="54"/>
      <c r="P636" s="54"/>
      <c r="Q636" s="54"/>
      <c r="R636" s="54"/>
      <c r="S636" s="54"/>
      <c r="T636" s="54"/>
      <c r="U636" s="54"/>
    </row>
    <row r="637" spans="1:21" x14ac:dyDescent="0.2">
      <c r="A637" s="54"/>
      <c r="B637" s="54"/>
      <c r="D637" s="54"/>
      <c r="E637" s="54"/>
      <c r="F637" s="140"/>
      <c r="G637" s="140"/>
      <c r="H637" s="54"/>
      <c r="I637" s="54"/>
      <c r="J637" s="54"/>
      <c r="K637" s="54"/>
      <c r="L637" s="54"/>
      <c r="M637" s="54"/>
      <c r="N637" s="54"/>
      <c r="O637" s="54"/>
      <c r="P637" s="54"/>
      <c r="Q637" s="54"/>
      <c r="R637" s="54"/>
      <c r="S637" s="54"/>
      <c r="T637" s="54"/>
      <c r="U637" s="54"/>
    </row>
    <row r="638" spans="1:21" x14ac:dyDescent="0.2">
      <c r="A638" s="54"/>
      <c r="B638" s="54"/>
      <c r="D638" s="54"/>
      <c r="E638" s="54"/>
      <c r="F638" s="140"/>
      <c r="G638" s="140"/>
      <c r="H638" s="54"/>
      <c r="I638" s="54"/>
      <c r="J638" s="54"/>
      <c r="K638" s="54"/>
      <c r="L638" s="54"/>
      <c r="M638" s="54"/>
      <c r="N638" s="54"/>
      <c r="O638" s="54"/>
      <c r="P638" s="54"/>
      <c r="Q638" s="54"/>
      <c r="R638" s="54"/>
      <c r="S638" s="54"/>
      <c r="T638" s="54"/>
      <c r="U638" s="54"/>
    </row>
    <row r="639" spans="1:21" x14ac:dyDescent="0.2">
      <c r="A639" s="54"/>
      <c r="B639" s="54"/>
      <c r="D639" s="54"/>
      <c r="E639" s="54"/>
      <c r="F639" s="140"/>
      <c r="G639" s="140"/>
      <c r="H639" s="54"/>
      <c r="I639" s="54"/>
      <c r="J639" s="54"/>
      <c r="K639" s="54"/>
      <c r="L639" s="54"/>
      <c r="M639" s="54"/>
      <c r="N639" s="54"/>
      <c r="O639" s="54"/>
      <c r="P639" s="54"/>
      <c r="Q639" s="54"/>
      <c r="R639" s="54"/>
      <c r="S639" s="54"/>
      <c r="T639" s="54"/>
      <c r="U639" s="54"/>
    </row>
    <row r="640" spans="1:21" x14ac:dyDescent="0.2">
      <c r="A640" s="54"/>
      <c r="B640" s="54"/>
      <c r="D640" s="54"/>
      <c r="E640" s="54"/>
      <c r="F640" s="140"/>
      <c r="G640" s="140"/>
      <c r="H640" s="54"/>
      <c r="I640" s="54"/>
      <c r="J640" s="54"/>
      <c r="K640" s="54"/>
      <c r="L640" s="54"/>
      <c r="M640" s="54"/>
      <c r="N640" s="54"/>
      <c r="O640" s="54"/>
      <c r="P640" s="54"/>
      <c r="Q640" s="54"/>
      <c r="R640" s="54"/>
      <c r="S640" s="54"/>
      <c r="T640" s="54"/>
      <c r="U640" s="54"/>
    </row>
    <row r="641" spans="1:21" x14ac:dyDescent="0.2">
      <c r="A641" s="54"/>
      <c r="B641" s="54"/>
      <c r="D641" s="54"/>
      <c r="E641" s="54"/>
      <c r="F641" s="140"/>
      <c r="G641" s="140"/>
      <c r="H641" s="54"/>
      <c r="I641" s="54"/>
      <c r="J641" s="54"/>
      <c r="K641" s="54"/>
      <c r="L641" s="54"/>
      <c r="M641" s="54"/>
      <c r="N641" s="54"/>
      <c r="O641" s="54"/>
      <c r="P641" s="54"/>
      <c r="Q641" s="54"/>
      <c r="R641" s="54"/>
      <c r="S641" s="54"/>
      <c r="T641" s="54"/>
      <c r="U641" s="54"/>
    </row>
    <row r="642" spans="1:21" x14ac:dyDescent="0.2">
      <c r="A642" s="54"/>
      <c r="B642" s="54"/>
      <c r="D642" s="54"/>
      <c r="E642" s="54"/>
      <c r="F642" s="140"/>
      <c r="G642" s="140"/>
      <c r="H642" s="54"/>
      <c r="I642" s="54"/>
      <c r="J642" s="54"/>
      <c r="K642" s="54"/>
      <c r="L642" s="54"/>
      <c r="M642" s="54"/>
      <c r="N642" s="54"/>
      <c r="O642" s="54"/>
      <c r="P642" s="54"/>
      <c r="Q642" s="54"/>
      <c r="R642" s="54"/>
      <c r="S642" s="54"/>
      <c r="T642" s="54"/>
      <c r="U642" s="54"/>
    </row>
    <row r="643" spans="1:21" x14ac:dyDescent="0.2">
      <c r="A643" s="54"/>
      <c r="B643" s="54"/>
      <c r="D643" s="54"/>
      <c r="E643" s="54"/>
      <c r="F643" s="140"/>
      <c r="G643" s="140"/>
      <c r="H643" s="54"/>
      <c r="I643" s="54"/>
      <c r="J643" s="54"/>
      <c r="K643" s="54"/>
      <c r="L643" s="54"/>
      <c r="M643" s="54"/>
      <c r="N643" s="54"/>
      <c r="O643" s="54"/>
      <c r="P643" s="54"/>
      <c r="Q643" s="54"/>
      <c r="R643" s="54"/>
      <c r="S643" s="54"/>
      <c r="T643" s="54"/>
      <c r="U643" s="54"/>
    </row>
    <row r="644" spans="1:21" x14ac:dyDescent="0.2">
      <c r="A644" s="54"/>
      <c r="B644" s="54"/>
      <c r="D644" s="54"/>
      <c r="E644" s="54"/>
      <c r="F644" s="140"/>
      <c r="G644" s="140"/>
      <c r="H644" s="54"/>
      <c r="I644" s="54"/>
      <c r="J644" s="54"/>
      <c r="K644" s="54"/>
      <c r="L644" s="54"/>
      <c r="M644" s="54"/>
      <c r="N644" s="54"/>
      <c r="O644" s="54"/>
      <c r="P644" s="54"/>
      <c r="Q644" s="54"/>
      <c r="R644" s="54"/>
      <c r="S644" s="54"/>
      <c r="T644" s="54"/>
      <c r="U644" s="54"/>
    </row>
    <row r="645" spans="1:21" x14ac:dyDescent="0.2">
      <c r="A645" s="54"/>
      <c r="B645" s="54"/>
      <c r="D645" s="54"/>
      <c r="E645" s="54"/>
      <c r="F645" s="140"/>
      <c r="G645" s="140"/>
      <c r="H645" s="54"/>
      <c r="I645" s="54"/>
      <c r="J645" s="54"/>
      <c r="K645" s="54"/>
      <c r="L645" s="54"/>
      <c r="M645" s="54"/>
      <c r="N645" s="54"/>
      <c r="O645" s="54"/>
      <c r="P645" s="54"/>
      <c r="Q645" s="54"/>
      <c r="R645" s="54"/>
      <c r="S645" s="54"/>
      <c r="T645" s="54"/>
      <c r="U645" s="54"/>
    </row>
    <row r="646" spans="1:21" x14ac:dyDescent="0.2">
      <c r="A646" s="54"/>
      <c r="B646" s="54"/>
      <c r="D646" s="54"/>
      <c r="E646" s="54"/>
      <c r="F646" s="140"/>
      <c r="G646" s="140"/>
      <c r="H646" s="54"/>
      <c r="I646" s="54"/>
      <c r="J646" s="54"/>
      <c r="K646" s="54"/>
      <c r="L646" s="54"/>
      <c r="M646" s="54"/>
      <c r="N646" s="54"/>
      <c r="O646" s="54"/>
      <c r="P646" s="54"/>
      <c r="Q646" s="54"/>
      <c r="R646" s="54"/>
      <c r="S646" s="54"/>
      <c r="T646" s="54"/>
      <c r="U646" s="54"/>
    </row>
    <row r="647" spans="1:21" x14ac:dyDescent="0.2">
      <c r="A647" s="54"/>
      <c r="B647" s="54"/>
      <c r="D647" s="54"/>
      <c r="E647" s="54"/>
      <c r="F647" s="140"/>
      <c r="G647" s="140"/>
      <c r="H647" s="54"/>
      <c r="I647" s="54"/>
      <c r="J647" s="54"/>
      <c r="K647" s="54"/>
      <c r="L647" s="54"/>
      <c r="M647" s="54"/>
      <c r="N647" s="54"/>
      <c r="O647" s="54"/>
      <c r="P647" s="54"/>
      <c r="Q647" s="54"/>
      <c r="R647" s="54"/>
      <c r="S647" s="54"/>
      <c r="T647" s="54"/>
      <c r="U647" s="54"/>
    </row>
    <row r="648" spans="1:21" x14ac:dyDescent="0.2">
      <c r="A648" s="54"/>
      <c r="B648" s="54"/>
      <c r="D648" s="54"/>
      <c r="E648" s="54"/>
      <c r="F648" s="140"/>
      <c r="G648" s="140"/>
      <c r="H648" s="54"/>
      <c r="I648" s="54"/>
      <c r="J648" s="54"/>
      <c r="K648" s="54"/>
      <c r="L648" s="54"/>
      <c r="M648" s="54"/>
      <c r="N648" s="54"/>
      <c r="O648" s="54"/>
      <c r="P648" s="54"/>
      <c r="Q648" s="54"/>
      <c r="R648" s="54"/>
      <c r="S648" s="54"/>
      <c r="T648" s="54"/>
      <c r="U648" s="54"/>
    </row>
    <row r="649" spans="1:21" x14ac:dyDescent="0.2">
      <c r="A649" s="54"/>
      <c r="B649" s="54"/>
      <c r="D649" s="54"/>
      <c r="E649" s="54"/>
      <c r="F649" s="140"/>
      <c r="G649" s="140"/>
      <c r="H649" s="54"/>
      <c r="I649" s="54"/>
      <c r="J649" s="54"/>
      <c r="K649" s="54"/>
      <c r="L649" s="54"/>
      <c r="M649" s="54"/>
      <c r="N649" s="54"/>
      <c r="O649" s="54"/>
      <c r="P649" s="54"/>
      <c r="Q649" s="54"/>
      <c r="R649" s="54"/>
      <c r="S649" s="54"/>
      <c r="T649" s="54"/>
      <c r="U649" s="54"/>
    </row>
    <row r="650" spans="1:21" x14ac:dyDescent="0.2">
      <c r="A650" s="54"/>
      <c r="B650" s="54"/>
      <c r="D650" s="54"/>
      <c r="E650" s="54"/>
      <c r="F650" s="140"/>
      <c r="G650" s="140"/>
      <c r="H650" s="54"/>
      <c r="I650" s="54"/>
      <c r="J650" s="54"/>
      <c r="K650" s="54"/>
      <c r="L650" s="54"/>
      <c r="M650" s="54"/>
      <c r="N650" s="54"/>
      <c r="O650" s="54"/>
      <c r="P650" s="54"/>
      <c r="Q650" s="54"/>
      <c r="R650" s="54"/>
      <c r="S650" s="54"/>
      <c r="T650" s="54"/>
      <c r="U650" s="54"/>
    </row>
    <row r="651" spans="1:21" x14ac:dyDescent="0.2">
      <c r="A651" s="54"/>
      <c r="B651" s="54"/>
      <c r="D651" s="54"/>
      <c r="E651" s="54"/>
      <c r="F651" s="140"/>
      <c r="G651" s="140"/>
      <c r="H651" s="54"/>
      <c r="I651" s="54"/>
      <c r="J651" s="54"/>
      <c r="K651" s="54"/>
      <c r="L651" s="54"/>
      <c r="M651" s="54"/>
      <c r="N651" s="54"/>
      <c r="O651" s="54"/>
      <c r="P651" s="54"/>
      <c r="Q651" s="54"/>
      <c r="R651" s="54"/>
      <c r="S651" s="54"/>
      <c r="T651" s="54"/>
      <c r="U651" s="54"/>
    </row>
    <row r="652" spans="1:21" x14ac:dyDescent="0.2">
      <c r="A652" s="54"/>
      <c r="B652" s="54"/>
      <c r="D652" s="54"/>
      <c r="E652" s="54"/>
      <c r="F652" s="140"/>
      <c r="G652" s="140"/>
      <c r="H652" s="54"/>
      <c r="I652" s="54"/>
      <c r="J652" s="54"/>
      <c r="K652" s="54"/>
      <c r="L652" s="54"/>
      <c r="M652" s="54"/>
      <c r="N652" s="54"/>
      <c r="O652" s="54"/>
      <c r="P652" s="54"/>
      <c r="Q652" s="54"/>
      <c r="R652" s="54"/>
      <c r="S652" s="54"/>
      <c r="T652" s="54"/>
      <c r="U652" s="54"/>
    </row>
    <row r="653" spans="1:21" x14ac:dyDescent="0.2">
      <c r="A653" s="54"/>
      <c r="B653" s="54"/>
      <c r="D653" s="54"/>
      <c r="E653" s="54"/>
      <c r="F653" s="140"/>
      <c r="G653" s="140"/>
      <c r="H653" s="54"/>
      <c r="I653" s="54"/>
      <c r="J653" s="54"/>
      <c r="K653" s="54"/>
      <c r="L653" s="54"/>
      <c r="M653" s="54"/>
      <c r="N653" s="54"/>
      <c r="O653" s="54"/>
      <c r="P653" s="54"/>
      <c r="Q653" s="54"/>
      <c r="R653" s="54"/>
      <c r="S653" s="54"/>
      <c r="T653" s="54"/>
      <c r="U653" s="54"/>
    </row>
    <row r="654" spans="1:21" x14ac:dyDescent="0.2">
      <c r="A654" s="54"/>
      <c r="B654" s="54"/>
      <c r="D654" s="54"/>
      <c r="E654" s="54"/>
      <c r="F654" s="140"/>
      <c r="G654" s="140"/>
      <c r="H654" s="54"/>
      <c r="I654" s="54"/>
      <c r="J654" s="54"/>
      <c r="K654" s="54"/>
      <c r="L654" s="54"/>
      <c r="M654" s="54"/>
      <c r="N654" s="54"/>
      <c r="O654" s="54"/>
      <c r="P654" s="54"/>
      <c r="Q654" s="54"/>
      <c r="R654" s="54"/>
      <c r="S654" s="54"/>
      <c r="T654" s="54"/>
      <c r="U654" s="54"/>
    </row>
    <row r="655" spans="1:21" x14ac:dyDescent="0.2">
      <c r="A655" s="54"/>
      <c r="B655" s="54"/>
      <c r="D655" s="54"/>
      <c r="E655" s="54"/>
      <c r="F655" s="140"/>
      <c r="G655" s="140"/>
      <c r="H655" s="54"/>
      <c r="I655" s="54"/>
      <c r="J655" s="54"/>
      <c r="K655" s="54"/>
      <c r="L655" s="54"/>
      <c r="M655" s="54"/>
      <c r="N655" s="54"/>
      <c r="O655" s="54"/>
      <c r="P655" s="54"/>
      <c r="Q655" s="54"/>
      <c r="R655" s="54"/>
      <c r="S655" s="54"/>
      <c r="T655" s="54"/>
      <c r="U655" s="54"/>
    </row>
    <row r="656" spans="1:21" x14ac:dyDescent="0.2">
      <c r="A656" s="54"/>
      <c r="B656" s="54"/>
      <c r="D656" s="54"/>
      <c r="E656" s="54"/>
      <c r="F656" s="140"/>
      <c r="G656" s="140"/>
      <c r="H656" s="54"/>
      <c r="I656" s="54"/>
      <c r="J656" s="54"/>
      <c r="K656" s="54"/>
      <c r="L656" s="54"/>
      <c r="M656" s="54"/>
      <c r="N656" s="54"/>
      <c r="O656" s="54"/>
      <c r="P656" s="54"/>
      <c r="Q656" s="54"/>
      <c r="R656" s="54"/>
      <c r="S656" s="54"/>
      <c r="T656" s="54"/>
      <c r="U656" s="54"/>
    </row>
    <row r="657" spans="1:21" x14ac:dyDescent="0.2">
      <c r="A657" s="54"/>
      <c r="B657" s="54"/>
      <c r="D657" s="54"/>
      <c r="E657" s="54"/>
      <c r="F657" s="140"/>
      <c r="G657" s="140"/>
      <c r="H657" s="54"/>
      <c r="I657" s="54"/>
      <c r="J657" s="54"/>
      <c r="K657" s="54"/>
      <c r="L657" s="54"/>
      <c r="M657" s="54"/>
      <c r="N657" s="54"/>
      <c r="O657" s="54"/>
      <c r="P657" s="54"/>
      <c r="Q657" s="54"/>
      <c r="R657" s="54"/>
      <c r="S657" s="54"/>
      <c r="T657" s="54"/>
      <c r="U657" s="54"/>
    </row>
    <row r="658" spans="1:21" x14ac:dyDescent="0.2">
      <c r="A658" s="54"/>
      <c r="B658" s="54"/>
      <c r="D658" s="54"/>
      <c r="E658" s="54"/>
      <c r="F658" s="140"/>
      <c r="G658" s="140"/>
      <c r="H658" s="54"/>
      <c r="I658" s="54"/>
      <c r="J658" s="54"/>
      <c r="K658" s="54"/>
      <c r="L658" s="54"/>
      <c r="M658" s="54"/>
      <c r="N658" s="54"/>
      <c r="O658" s="54"/>
      <c r="P658" s="54"/>
      <c r="Q658" s="54"/>
      <c r="R658" s="54"/>
      <c r="S658" s="54"/>
      <c r="T658" s="54"/>
      <c r="U658" s="54"/>
    </row>
    <row r="659" spans="1:21" x14ac:dyDescent="0.2">
      <c r="A659" s="54"/>
      <c r="B659" s="54"/>
      <c r="D659" s="54"/>
      <c r="E659" s="54"/>
      <c r="F659" s="140"/>
      <c r="G659" s="140"/>
      <c r="H659" s="54"/>
      <c r="I659" s="54"/>
      <c r="J659" s="54"/>
      <c r="K659" s="54"/>
      <c r="L659" s="54"/>
      <c r="M659" s="54"/>
      <c r="N659" s="54"/>
      <c r="O659" s="54"/>
      <c r="P659" s="54"/>
      <c r="Q659" s="54"/>
      <c r="R659" s="54"/>
      <c r="S659" s="54"/>
      <c r="T659" s="54"/>
      <c r="U659" s="54"/>
    </row>
    <row r="660" spans="1:21" x14ac:dyDescent="0.2">
      <c r="A660" s="54"/>
      <c r="B660" s="54"/>
      <c r="D660" s="54"/>
      <c r="E660" s="54"/>
      <c r="F660" s="140"/>
      <c r="G660" s="140"/>
      <c r="H660" s="54"/>
      <c r="I660" s="54"/>
      <c r="J660" s="54"/>
      <c r="K660" s="54"/>
      <c r="L660" s="54"/>
      <c r="M660" s="54"/>
      <c r="N660" s="54"/>
      <c r="O660" s="54"/>
      <c r="P660" s="54"/>
      <c r="Q660" s="54"/>
      <c r="R660" s="54"/>
      <c r="S660" s="54"/>
      <c r="T660" s="54"/>
      <c r="U660" s="54"/>
    </row>
    <row r="661" spans="1:21" x14ac:dyDescent="0.2">
      <c r="A661" s="54"/>
      <c r="B661" s="54"/>
      <c r="D661" s="54"/>
      <c r="E661" s="54"/>
      <c r="F661" s="140"/>
      <c r="G661" s="140"/>
      <c r="H661" s="54"/>
      <c r="I661" s="54"/>
      <c r="J661" s="54"/>
      <c r="K661" s="54"/>
      <c r="L661" s="54"/>
      <c r="M661" s="54"/>
      <c r="N661" s="54"/>
      <c r="O661" s="54"/>
      <c r="P661" s="54"/>
      <c r="Q661" s="54"/>
      <c r="R661" s="54"/>
      <c r="S661" s="54"/>
      <c r="T661" s="54"/>
      <c r="U661" s="54"/>
    </row>
    <row r="662" spans="1:21" x14ac:dyDescent="0.2">
      <c r="A662" s="54"/>
      <c r="B662" s="54"/>
      <c r="D662" s="54"/>
      <c r="E662" s="54"/>
      <c r="F662" s="140"/>
      <c r="G662" s="140"/>
      <c r="H662" s="54"/>
      <c r="I662" s="54"/>
      <c r="J662" s="54"/>
      <c r="K662" s="54"/>
      <c r="L662" s="54"/>
      <c r="M662" s="54"/>
      <c r="N662" s="54"/>
      <c r="O662" s="54"/>
      <c r="P662" s="54"/>
      <c r="Q662" s="54"/>
      <c r="R662" s="54"/>
      <c r="S662" s="54"/>
      <c r="T662" s="54"/>
      <c r="U662" s="54"/>
    </row>
    <row r="663" spans="1:21" x14ac:dyDescent="0.2">
      <c r="A663" s="54"/>
      <c r="B663" s="54"/>
      <c r="D663" s="54"/>
      <c r="E663" s="54"/>
      <c r="F663" s="140"/>
      <c r="G663" s="140"/>
      <c r="H663" s="54"/>
      <c r="I663" s="54"/>
      <c r="J663" s="54"/>
      <c r="K663" s="54"/>
      <c r="L663" s="54"/>
      <c r="M663" s="54"/>
      <c r="N663" s="54"/>
      <c r="O663" s="54"/>
      <c r="P663" s="54"/>
      <c r="Q663" s="54"/>
      <c r="R663" s="54"/>
      <c r="S663" s="54"/>
      <c r="T663" s="54"/>
      <c r="U663" s="54"/>
    </row>
    <row r="664" spans="1:21" x14ac:dyDescent="0.2">
      <c r="A664" s="54"/>
      <c r="B664" s="54"/>
      <c r="D664" s="54"/>
      <c r="E664" s="54"/>
      <c r="F664" s="140"/>
      <c r="G664" s="140"/>
      <c r="H664" s="54"/>
      <c r="I664" s="54"/>
      <c r="J664" s="54"/>
      <c r="K664" s="54"/>
      <c r="L664" s="54"/>
      <c r="M664" s="54"/>
      <c r="N664" s="54"/>
      <c r="O664" s="54"/>
      <c r="P664" s="54"/>
      <c r="Q664" s="54"/>
      <c r="R664" s="54"/>
      <c r="S664" s="54"/>
      <c r="T664" s="54"/>
      <c r="U664" s="54"/>
    </row>
    <row r="665" spans="1:21" x14ac:dyDescent="0.2">
      <c r="A665" s="54"/>
      <c r="B665" s="54"/>
      <c r="D665" s="54"/>
      <c r="E665" s="54"/>
      <c r="F665" s="140"/>
      <c r="G665" s="140"/>
      <c r="H665" s="54"/>
      <c r="I665" s="54"/>
      <c r="J665" s="54"/>
      <c r="K665" s="54"/>
      <c r="L665" s="54"/>
      <c r="M665" s="54"/>
      <c r="N665" s="54"/>
      <c r="O665" s="54"/>
      <c r="P665" s="54"/>
      <c r="Q665" s="54"/>
      <c r="R665" s="54"/>
      <c r="S665" s="54"/>
      <c r="T665" s="54"/>
      <c r="U665" s="54"/>
    </row>
    <row r="666" spans="1:21" x14ac:dyDescent="0.2">
      <c r="A666" s="54"/>
      <c r="B666" s="54"/>
      <c r="D666" s="54"/>
      <c r="E666" s="54"/>
      <c r="F666" s="140"/>
      <c r="G666" s="140"/>
      <c r="H666" s="54"/>
      <c r="I666" s="54"/>
      <c r="J666" s="54"/>
      <c r="K666" s="54"/>
      <c r="L666" s="54"/>
      <c r="M666" s="54"/>
      <c r="N666" s="54"/>
      <c r="O666" s="54"/>
      <c r="P666" s="54"/>
      <c r="Q666" s="54"/>
      <c r="R666" s="54"/>
      <c r="S666" s="54"/>
      <c r="T666" s="54"/>
      <c r="U666" s="54"/>
    </row>
    <row r="667" spans="1:21" x14ac:dyDescent="0.2">
      <c r="A667" s="54"/>
      <c r="B667" s="54"/>
      <c r="D667" s="54"/>
      <c r="E667" s="54"/>
      <c r="F667" s="140"/>
      <c r="G667" s="140"/>
      <c r="H667" s="54"/>
      <c r="I667" s="54"/>
      <c r="J667" s="54"/>
      <c r="K667" s="54"/>
      <c r="L667" s="54"/>
      <c r="M667" s="54"/>
      <c r="N667" s="54"/>
      <c r="O667" s="54"/>
      <c r="P667" s="54"/>
      <c r="Q667" s="54"/>
      <c r="R667" s="54"/>
      <c r="S667" s="54"/>
      <c r="T667" s="54"/>
      <c r="U667" s="54"/>
    </row>
    <row r="668" spans="1:21" x14ac:dyDescent="0.2">
      <c r="A668" s="54"/>
      <c r="B668" s="54"/>
      <c r="D668" s="54"/>
      <c r="E668" s="54"/>
      <c r="F668" s="140"/>
      <c r="G668" s="140"/>
      <c r="H668" s="54"/>
      <c r="I668" s="54"/>
      <c r="J668" s="54"/>
      <c r="K668" s="54"/>
      <c r="L668" s="54"/>
      <c r="M668" s="54"/>
      <c r="N668" s="54"/>
      <c r="O668" s="54"/>
      <c r="P668" s="54"/>
      <c r="Q668" s="54"/>
      <c r="R668" s="54"/>
      <c r="S668" s="54"/>
      <c r="T668" s="54"/>
      <c r="U668" s="54"/>
    </row>
    <row r="669" spans="1:21" x14ac:dyDescent="0.2">
      <c r="A669" s="54"/>
      <c r="B669" s="54"/>
      <c r="D669" s="54"/>
      <c r="E669" s="54"/>
      <c r="F669" s="140"/>
      <c r="G669" s="140"/>
      <c r="H669" s="54"/>
      <c r="I669" s="54"/>
      <c r="J669" s="54"/>
      <c r="K669" s="54"/>
      <c r="L669" s="54"/>
      <c r="M669" s="54"/>
      <c r="N669" s="54"/>
      <c r="O669" s="54"/>
      <c r="P669" s="54"/>
      <c r="Q669" s="54"/>
      <c r="R669" s="54"/>
      <c r="S669" s="54"/>
      <c r="T669" s="54"/>
      <c r="U669" s="54"/>
    </row>
    <row r="670" spans="1:21" x14ac:dyDescent="0.2">
      <c r="A670" s="54"/>
      <c r="B670" s="54"/>
      <c r="D670" s="54"/>
      <c r="E670" s="54"/>
      <c r="F670" s="140"/>
      <c r="G670" s="140"/>
      <c r="H670" s="54"/>
      <c r="I670" s="54"/>
      <c r="J670" s="54"/>
      <c r="K670" s="54"/>
      <c r="L670" s="54"/>
      <c r="M670" s="54"/>
      <c r="N670" s="54"/>
      <c r="O670" s="54"/>
      <c r="P670" s="54"/>
      <c r="Q670" s="54"/>
      <c r="R670" s="54"/>
      <c r="S670" s="54"/>
      <c r="T670" s="54"/>
      <c r="U670" s="54"/>
    </row>
    <row r="671" spans="1:21" x14ac:dyDescent="0.2">
      <c r="A671" s="54"/>
      <c r="B671" s="54"/>
      <c r="D671" s="54"/>
      <c r="E671" s="54"/>
      <c r="F671" s="140"/>
      <c r="G671" s="140"/>
      <c r="H671" s="54"/>
      <c r="I671" s="54"/>
      <c r="J671" s="54"/>
      <c r="K671" s="54"/>
      <c r="L671" s="54"/>
      <c r="M671" s="54"/>
      <c r="N671" s="54"/>
      <c r="O671" s="54"/>
      <c r="P671" s="54"/>
      <c r="Q671" s="54"/>
      <c r="R671" s="54"/>
      <c r="S671" s="54"/>
      <c r="T671" s="54"/>
      <c r="U671" s="54"/>
    </row>
    <row r="672" spans="1:21" x14ac:dyDescent="0.2">
      <c r="A672" s="54"/>
      <c r="B672" s="54"/>
      <c r="D672" s="54"/>
      <c r="E672" s="54"/>
      <c r="F672" s="140"/>
      <c r="G672" s="140"/>
      <c r="H672" s="54"/>
      <c r="I672" s="54"/>
      <c r="J672" s="54"/>
      <c r="K672" s="54"/>
      <c r="L672" s="54"/>
      <c r="M672" s="54"/>
      <c r="N672" s="54"/>
      <c r="O672" s="54"/>
      <c r="P672" s="54"/>
      <c r="Q672" s="54"/>
      <c r="R672" s="54"/>
      <c r="S672" s="54"/>
      <c r="T672" s="54"/>
      <c r="U672" s="54"/>
    </row>
    <row r="673" spans="1:21" x14ac:dyDescent="0.2">
      <c r="A673" s="54"/>
      <c r="B673" s="54"/>
      <c r="D673" s="54"/>
      <c r="E673" s="54"/>
      <c r="F673" s="140"/>
      <c r="G673" s="140"/>
      <c r="H673" s="54"/>
      <c r="I673" s="54"/>
      <c r="J673" s="54"/>
      <c r="K673" s="54"/>
      <c r="L673" s="54"/>
      <c r="M673" s="54"/>
      <c r="N673" s="54"/>
      <c r="O673" s="54"/>
      <c r="P673" s="54"/>
      <c r="Q673" s="54"/>
      <c r="R673" s="54"/>
      <c r="S673" s="54"/>
      <c r="T673" s="54"/>
      <c r="U673" s="54"/>
    </row>
    <row r="674" spans="1:21" x14ac:dyDescent="0.2">
      <c r="A674" s="54"/>
      <c r="B674" s="54"/>
      <c r="D674" s="54"/>
      <c r="E674" s="54"/>
      <c r="F674" s="140"/>
      <c r="G674" s="140"/>
      <c r="H674" s="54"/>
      <c r="I674" s="54"/>
      <c r="J674" s="54"/>
      <c r="K674" s="54"/>
      <c r="L674" s="54"/>
      <c r="M674" s="54"/>
      <c r="N674" s="54"/>
      <c r="O674" s="54"/>
      <c r="P674" s="54"/>
      <c r="Q674" s="54"/>
      <c r="R674" s="54"/>
      <c r="S674" s="54"/>
      <c r="T674" s="54"/>
      <c r="U674" s="54"/>
    </row>
    <row r="675" spans="1:21" x14ac:dyDescent="0.2">
      <c r="A675" s="54"/>
      <c r="B675" s="54"/>
      <c r="D675" s="54"/>
      <c r="E675" s="54"/>
      <c r="F675" s="140"/>
      <c r="G675" s="140"/>
      <c r="H675" s="54"/>
      <c r="I675" s="54"/>
      <c r="J675" s="54"/>
      <c r="K675" s="54"/>
      <c r="L675" s="54"/>
      <c r="M675" s="54"/>
      <c r="N675" s="54"/>
      <c r="O675" s="54"/>
      <c r="P675" s="54"/>
      <c r="Q675" s="54"/>
      <c r="R675" s="54"/>
      <c r="S675" s="54"/>
      <c r="T675" s="54"/>
      <c r="U675" s="54"/>
    </row>
    <row r="676" spans="1:21" x14ac:dyDescent="0.2">
      <c r="A676" s="54"/>
      <c r="B676" s="54"/>
      <c r="D676" s="54"/>
      <c r="E676" s="54"/>
      <c r="F676" s="140"/>
      <c r="G676" s="140"/>
      <c r="H676" s="54"/>
      <c r="I676" s="54"/>
      <c r="J676" s="54"/>
      <c r="K676" s="54"/>
      <c r="L676" s="54"/>
      <c r="M676" s="54"/>
      <c r="N676" s="54"/>
      <c r="O676" s="54"/>
      <c r="P676" s="54"/>
      <c r="Q676" s="54"/>
      <c r="R676" s="54"/>
      <c r="S676" s="54"/>
      <c r="T676" s="54"/>
      <c r="U676" s="54"/>
    </row>
    <row r="677" spans="1:21" x14ac:dyDescent="0.2">
      <c r="A677" s="54"/>
      <c r="B677" s="54"/>
      <c r="D677" s="54"/>
      <c r="E677" s="54"/>
      <c r="F677" s="140"/>
      <c r="G677" s="140"/>
      <c r="H677" s="54"/>
      <c r="I677" s="54"/>
      <c r="J677" s="54"/>
      <c r="K677" s="54"/>
      <c r="L677" s="54"/>
      <c r="M677" s="54"/>
      <c r="N677" s="54"/>
      <c r="O677" s="54"/>
      <c r="P677" s="54"/>
      <c r="Q677" s="54"/>
      <c r="R677" s="54"/>
      <c r="S677" s="54"/>
      <c r="T677" s="54"/>
      <c r="U677" s="54"/>
    </row>
    <row r="678" spans="1:21" x14ac:dyDescent="0.2">
      <c r="A678" s="54"/>
      <c r="B678" s="54"/>
      <c r="D678" s="54"/>
      <c r="E678" s="54"/>
      <c r="F678" s="140"/>
      <c r="G678" s="140"/>
      <c r="H678" s="54"/>
      <c r="I678" s="54"/>
      <c r="J678" s="54"/>
      <c r="K678" s="54"/>
      <c r="L678" s="54"/>
      <c r="M678" s="54"/>
      <c r="N678" s="54"/>
      <c r="O678" s="54"/>
      <c r="P678" s="54"/>
      <c r="Q678" s="54"/>
      <c r="R678" s="54"/>
      <c r="S678" s="54"/>
      <c r="T678" s="54"/>
      <c r="U678" s="54"/>
    </row>
    <row r="679" spans="1:21" x14ac:dyDescent="0.2">
      <c r="A679" s="54"/>
      <c r="B679" s="54"/>
      <c r="D679" s="54"/>
      <c r="E679" s="54"/>
      <c r="F679" s="140"/>
      <c r="G679" s="140"/>
      <c r="H679" s="54"/>
      <c r="I679" s="54"/>
      <c r="J679" s="54"/>
      <c r="K679" s="54"/>
      <c r="L679" s="54"/>
      <c r="M679" s="54"/>
      <c r="N679" s="54"/>
      <c r="O679" s="54"/>
      <c r="P679" s="54"/>
      <c r="Q679" s="54"/>
      <c r="R679" s="54"/>
      <c r="S679" s="54"/>
      <c r="T679" s="54"/>
      <c r="U679" s="54"/>
    </row>
    <row r="680" spans="1:21" x14ac:dyDescent="0.2">
      <c r="A680" s="54"/>
      <c r="B680" s="54"/>
      <c r="D680" s="54"/>
      <c r="E680" s="54"/>
      <c r="F680" s="140"/>
      <c r="G680" s="140"/>
      <c r="H680" s="54"/>
      <c r="I680" s="54"/>
      <c r="J680" s="54"/>
      <c r="K680" s="54"/>
      <c r="L680" s="54"/>
      <c r="M680" s="54"/>
      <c r="N680" s="54"/>
      <c r="O680" s="54"/>
      <c r="P680" s="54"/>
      <c r="Q680" s="54"/>
      <c r="R680" s="54"/>
      <c r="S680" s="54"/>
      <c r="T680" s="54"/>
      <c r="U680" s="54"/>
    </row>
    <row r="681" spans="1:21" x14ac:dyDescent="0.2">
      <c r="A681" s="54"/>
      <c r="B681" s="54"/>
      <c r="D681" s="54"/>
      <c r="E681" s="54"/>
      <c r="F681" s="140"/>
      <c r="G681" s="140"/>
      <c r="H681" s="54"/>
      <c r="I681" s="54"/>
      <c r="J681" s="54"/>
      <c r="K681" s="54"/>
      <c r="L681" s="54"/>
      <c r="M681" s="54"/>
      <c r="N681" s="54"/>
      <c r="O681" s="54"/>
      <c r="P681" s="54"/>
      <c r="Q681" s="54"/>
      <c r="R681" s="54"/>
      <c r="S681" s="54"/>
      <c r="T681" s="54"/>
      <c r="U681" s="54"/>
    </row>
    <row r="682" spans="1:21" x14ac:dyDescent="0.2">
      <c r="A682" s="54"/>
      <c r="B682" s="54"/>
      <c r="D682" s="54"/>
      <c r="E682" s="54"/>
      <c r="F682" s="140"/>
      <c r="G682" s="140"/>
      <c r="H682" s="54"/>
      <c r="I682" s="54"/>
      <c r="J682" s="54"/>
      <c r="K682" s="54"/>
      <c r="L682" s="54"/>
      <c r="M682" s="54"/>
      <c r="N682" s="54"/>
      <c r="O682" s="54"/>
      <c r="P682" s="54"/>
      <c r="Q682" s="54"/>
      <c r="R682" s="54"/>
      <c r="S682" s="54"/>
      <c r="T682" s="54"/>
      <c r="U682" s="54"/>
    </row>
    <row r="683" spans="1:21" x14ac:dyDescent="0.2">
      <c r="A683" s="54"/>
      <c r="B683" s="54"/>
      <c r="D683" s="54"/>
      <c r="E683" s="54"/>
      <c r="F683" s="140"/>
      <c r="G683" s="140"/>
      <c r="H683" s="54"/>
      <c r="I683" s="54"/>
      <c r="J683" s="54"/>
      <c r="K683" s="54"/>
      <c r="L683" s="54"/>
      <c r="M683" s="54"/>
      <c r="N683" s="54"/>
      <c r="O683" s="54"/>
      <c r="P683" s="54"/>
      <c r="Q683" s="54"/>
      <c r="R683" s="54"/>
      <c r="S683" s="54"/>
      <c r="T683" s="54"/>
      <c r="U683" s="54"/>
    </row>
    <row r="684" spans="1:21" x14ac:dyDescent="0.2">
      <c r="A684" s="54"/>
      <c r="B684" s="54"/>
      <c r="D684" s="54"/>
      <c r="E684" s="54"/>
      <c r="F684" s="140"/>
      <c r="G684" s="140"/>
      <c r="H684" s="54"/>
      <c r="I684" s="54"/>
      <c r="J684" s="54"/>
      <c r="K684" s="54"/>
      <c r="L684" s="54"/>
      <c r="M684" s="54"/>
      <c r="N684" s="54"/>
      <c r="O684" s="54"/>
      <c r="P684" s="54"/>
      <c r="Q684" s="54"/>
      <c r="R684" s="54"/>
      <c r="S684" s="54"/>
      <c r="T684" s="54"/>
      <c r="U684" s="54"/>
    </row>
    <row r="685" spans="1:21" x14ac:dyDescent="0.2">
      <c r="A685" s="54"/>
      <c r="B685" s="54"/>
      <c r="D685" s="54"/>
      <c r="E685" s="54"/>
      <c r="F685" s="140"/>
      <c r="G685" s="140"/>
      <c r="H685" s="54"/>
      <c r="I685" s="54"/>
      <c r="J685" s="54"/>
      <c r="K685" s="54"/>
      <c r="L685" s="54"/>
      <c r="M685" s="54"/>
      <c r="N685" s="54"/>
      <c r="O685" s="54"/>
      <c r="P685" s="54"/>
      <c r="Q685" s="54"/>
      <c r="R685" s="54"/>
      <c r="S685" s="54"/>
      <c r="T685" s="54"/>
      <c r="U685" s="54"/>
    </row>
    <row r="686" spans="1:21" x14ac:dyDescent="0.2">
      <c r="A686" s="54"/>
      <c r="B686" s="54"/>
      <c r="D686" s="54"/>
      <c r="E686" s="54"/>
      <c r="F686" s="140"/>
      <c r="G686" s="140"/>
      <c r="H686" s="54"/>
      <c r="I686" s="54"/>
      <c r="J686" s="54"/>
      <c r="K686" s="54"/>
      <c r="L686" s="54"/>
      <c r="M686" s="54"/>
      <c r="N686" s="54"/>
      <c r="O686" s="54"/>
      <c r="P686" s="54"/>
      <c r="Q686" s="54"/>
      <c r="R686" s="54"/>
      <c r="S686" s="54"/>
      <c r="T686" s="54"/>
      <c r="U686" s="54"/>
    </row>
    <row r="687" spans="1:21" x14ac:dyDescent="0.2">
      <c r="A687" s="54"/>
      <c r="B687" s="54"/>
      <c r="D687" s="54"/>
      <c r="E687" s="54"/>
      <c r="F687" s="140"/>
      <c r="G687" s="140"/>
      <c r="H687" s="54"/>
      <c r="I687" s="54"/>
      <c r="J687" s="54"/>
      <c r="K687" s="54"/>
      <c r="L687" s="54"/>
      <c r="M687" s="54"/>
      <c r="N687" s="54"/>
      <c r="O687" s="54"/>
      <c r="P687" s="54"/>
      <c r="Q687" s="54"/>
      <c r="R687" s="54"/>
      <c r="S687" s="54"/>
      <c r="T687" s="54"/>
      <c r="U687" s="54"/>
    </row>
    <row r="688" spans="1:21" x14ac:dyDescent="0.2">
      <c r="A688" s="54"/>
      <c r="B688" s="54"/>
      <c r="D688" s="54"/>
      <c r="E688" s="54"/>
      <c r="F688" s="140"/>
      <c r="G688" s="140"/>
      <c r="H688" s="54"/>
      <c r="I688" s="54"/>
      <c r="J688" s="54"/>
      <c r="K688" s="54"/>
      <c r="L688" s="54"/>
      <c r="M688" s="54"/>
      <c r="N688" s="54"/>
      <c r="O688" s="54"/>
      <c r="P688" s="54"/>
      <c r="Q688" s="54"/>
      <c r="R688" s="54"/>
      <c r="S688" s="54"/>
      <c r="T688" s="54"/>
      <c r="U688" s="54"/>
    </row>
    <row r="689" spans="1:21" x14ac:dyDescent="0.2">
      <c r="A689" s="54"/>
      <c r="B689" s="54"/>
      <c r="D689" s="54"/>
      <c r="E689" s="54"/>
      <c r="F689" s="140"/>
      <c r="G689" s="140"/>
      <c r="H689" s="54"/>
      <c r="I689" s="54"/>
      <c r="J689" s="54"/>
      <c r="K689" s="54"/>
      <c r="L689" s="54"/>
      <c r="M689" s="54"/>
      <c r="N689" s="54"/>
      <c r="O689" s="54"/>
      <c r="P689" s="54"/>
      <c r="Q689" s="54"/>
      <c r="R689" s="54"/>
      <c r="S689" s="54"/>
      <c r="T689" s="54"/>
      <c r="U689" s="54"/>
    </row>
    <row r="690" spans="1:21" x14ac:dyDescent="0.2">
      <c r="A690" s="54"/>
      <c r="B690" s="54"/>
      <c r="D690" s="54"/>
      <c r="E690" s="54"/>
      <c r="F690" s="140"/>
      <c r="G690" s="140"/>
      <c r="H690" s="54"/>
      <c r="I690" s="54"/>
      <c r="J690" s="54"/>
      <c r="K690" s="54"/>
      <c r="L690" s="54"/>
      <c r="M690" s="54"/>
      <c r="N690" s="54"/>
      <c r="O690" s="54"/>
      <c r="P690" s="54"/>
      <c r="Q690" s="54"/>
      <c r="R690" s="54"/>
      <c r="S690" s="54"/>
      <c r="T690" s="54"/>
      <c r="U690" s="54"/>
    </row>
    <row r="691" spans="1:21" x14ac:dyDescent="0.2">
      <c r="A691" s="54"/>
      <c r="B691" s="54"/>
      <c r="D691" s="54"/>
      <c r="E691" s="54"/>
      <c r="F691" s="140"/>
      <c r="G691" s="140"/>
      <c r="H691" s="54"/>
      <c r="I691" s="54"/>
      <c r="J691" s="54"/>
      <c r="K691" s="54"/>
      <c r="L691" s="54"/>
      <c r="M691" s="54"/>
      <c r="N691" s="54"/>
      <c r="O691" s="54"/>
      <c r="P691" s="54"/>
      <c r="Q691" s="54"/>
      <c r="R691" s="54"/>
      <c r="S691" s="54"/>
      <c r="T691" s="54"/>
      <c r="U691" s="54"/>
    </row>
    <row r="692" spans="1:21" x14ac:dyDescent="0.2">
      <c r="A692" s="54"/>
      <c r="B692" s="54"/>
      <c r="D692" s="54"/>
      <c r="E692" s="54"/>
      <c r="F692" s="140"/>
      <c r="G692" s="140"/>
      <c r="H692" s="54"/>
      <c r="I692" s="54"/>
      <c r="J692" s="54"/>
      <c r="K692" s="54"/>
      <c r="L692" s="54"/>
      <c r="M692" s="54"/>
      <c r="N692" s="54"/>
      <c r="O692" s="54"/>
      <c r="P692" s="54"/>
      <c r="Q692" s="54"/>
      <c r="R692" s="54"/>
      <c r="S692" s="54"/>
      <c r="T692" s="54"/>
      <c r="U692" s="54"/>
    </row>
    <row r="693" spans="1:21" x14ac:dyDescent="0.2">
      <c r="A693" s="54"/>
      <c r="B693" s="54"/>
      <c r="D693" s="54"/>
      <c r="E693" s="54"/>
      <c r="F693" s="140"/>
      <c r="G693" s="140"/>
      <c r="H693" s="54"/>
      <c r="I693" s="54"/>
      <c r="J693" s="54"/>
      <c r="K693" s="54"/>
      <c r="L693" s="54"/>
      <c r="M693" s="54"/>
      <c r="N693" s="54"/>
      <c r="O693" s="54"/>
      <c r="P693" s="54"/>
      <c r="Q693" s="54"/>
      <c r="R693" s="54"/>
      <c r="S693" s="54"/>
      <c r="T693" s="54"/>
      <c r="U693" s="54"/>
    </row>
    <row r="694" spans="1:21" x14ac:dyDescent="0.2">
      <c r="A694" s="54"/>
      <c r="B694" s="54"/>
      <c r="D694" s="54"/>
      <c r="E694" s="54"/>
      <c r="F694" s="140"/>
      <c r="G694" s="140"/>
      <c r="H694" s="54"/>
      <c r="I694" s="54"/>
      <c r="J694" s="54"/>
      <c r="K694" s="54"/>
      <c r="L694" s="54"/>
      <c r="M694" s="54"/>
      <c r="N694" s="54"/>
      <c r="O694" s="54"/>
      <c r="P694" s="54"/>
      <c r="Q694" s="54"/>
      <c r="R694" s="54"/>
      <c r="S694" s="54"/>
      <c r="T694" s="54"/>
      <c r="U694" s="54"/>
    </row>
    <row r="695" spans="1:21" x14ac:dyDescent="0.2">
      <c r="A695" s="54"/>
      <c r="B695" s="54"/>
      <c r="D695" s="54"/>
      <c r="E695" s="54"/>
      <c r="F695" s="140"/>
      <c r="G695" s="140"/>
      <c r="H695" s="54"/>
      <c r="I695" s="54"/>
      <c r="J695" s="54"/>
      <c r="K695" s="54"/>
      <c r="L695" s="54"/>
      <c r="M695" s="54"/>
      <c r="N695" s="54"/>
      <c r="O695" s="54"/>
      <c r="P695" s="54"/>
      <c r="Q695" s="54"/>
      <c r="R695" s="54"/>
      <c r="S695" s="54"/>
      <c r="T695" s="54"/>
      <c r="U695" s="54"/>
    </row>
    <row r="696" spans="1:21" x14ac:dyDescent="0.2">
      <c r="A696" s="54"/>
      <c r="B696" s="54"/>
      <c r="D696" s="54"/>
      <c r="E696" s="54"/>
      <c r="F696" s="140"/>
      <c r="G696" s="140"/>
      <c r="H696" s="54"/>
      <c r="I696" s="54"/>
      <c r="J696" s="54"/>
      <c r="K696" s="54"/>
      <c r="L696" s="54"/>
      <c r="M696" s="54"/>
      <c r="N696" s="54"/>
      <c r="O696" s="54"/>
      <c r="P696" s="54"/>
      <c r="Q696" s="54"/>
      <c r="R696" s="54"/>
      <c r="S696" s="54"/>
      <c r="T696" s="54"/>
      <c r="U696" s="54"/>
    </row>
    <row r="697" spans="1:21" x14ac:dyDescent="0.2">
      <c r="A697" s="54"/>
      <c r="B697" s="54"/>
      <c r="D697" s="54"/>
      <c r="E697" s="54"/>
      <c r="F697" s="140"/>
      <c r="G697" s="140"/>
      <c r="H697" s="54"/>
      <c r="I697" s="54"/>
      <c r="J697" s="54"/>
      <c r="K697" s="54"/>
      <c r="L697" s="54"/>
      <c r="M697" s="54"/>
      <c r="N697" s="54"/>
      <c r="O697" s="54"/>
      <c r="P697" s="54"/>
      <c r="Q697" s="54"/>
      <c r="R697" s="54"/>
      <c r="S697" s="54"/>
      <c r="T697" s="54"/>
      <c r="U697" s="54"/>
    </row>
    <row r="698" spans="1:21" x14ac:dyDescent="0.2">
      <c r="A698" s="54"/>
      <c r="B698" s="54"/>
      <c r="D698" s="54"/>
      <c r="E698" s="54"/>
      <c r="F698" s="140"/>
      <c r="G698" s="140"/>
      <c r="H698" s="54"/>
      <c r="I698" s="54"/>
      <c r="J698" s="54"/>
      <c r="K698" s="54"/>
      <c r="L698" s="54"/>
      <c r="M698" s="54"/>
      <c r="N698" s="54"/>
      <c r="O698" s="54"/>
      <c r="P698" s="54"/>
      <c r="Q698" s="54"/>
      <c r="R698" s="54"/>
      <c r="S698" s="54"/>
      <c r="T698" s="54"/>
      <c r="U698" s="54"/>
    </row>
    <row r="699" spans="1:21" x14ac:dyDescent="0.2">
      <c r="A699" s="54"/>
      <c r="B699" s="54"/>
      <c r="D699" s="54"/>
      <c r="E699" s="54"/>
      <c r="F699" s="140"/>
      <c r="G699" s="140"/>
      <c r="H699" s="54"/>
      <c r="I699" s="54"/>
      <c r="J699" s="54"/>
      <c r="K699" s="54"/>
      <c r="L699" s="54"/>
      <c r="M699" s="54"/>
      <c r="N699" s="54"/>
      <c r="O699" s="54"/>
      <c r="P699" s="54"/>
      <c r="Q699" s="54"/>
      <c r="R699" s="54"/>
      <c r="S699" s="54"/>
      <c r="T699" s="54"/>
      <c r="U699" s="54"/>
    </row>
    <row r="700" spans="1:21" x14ac:dyDescent="0.2">
      <c r="A700" s="54"/>
      <c r="B700" s="54"/>
      <c r="D700" s="54"/>
      <c r="E700" s="54"/>
      <c r="F700" s="140"/>
      <c r="G700" s="140"/>
      <c r="H700" s="54"/>
      <c r="I700" s="54"/>
      <c r="J700" s="54"/>
      <c r="K700" s="54"/>
      <c r="L700" s="54"/>
      <c r="M700" s="54"/>
      <c r="N700" s="54"/>
      <c r="O700" s="54"/>
      <c r="P700" s="54"/>
      <c r="Q700" s="54"/>
      <c r="R700" s="54"/>
      <c r="S700" s="54"/>
      <c r="T700" s="54"/>
      <c r="U700" s="54"/>
    </row>
    <row r="701" spans="1:21" x14ac:dyDescent="0.2">
      <c r="A701" s="54"/>
      <c r="B701" s="54"/>
      <c r="D701" s="54"/>
      <c r="E701" s="54"/>
      <c r="F701" s="140"/>
      <c r="G701" s="140"/>
      <c r="H701" s="54"/>
      <c r="I701" s="54"/>
      <c r="J701" s="54"/>
      <c r="K701" s="54"/>
      <c r="L701" s="54"/>
      <c r="M701" s="54"/>
      <c r="N701" s="54"/>
      <c r="O701" s="54"/>
      <c r="P701" s="54"/>
      <c r="Q701" s="54"/>
      <c r="R701" s="54"/>
      <c r="S701" s="54"/>
      <c r="T701" s="54"/>
      <c r="U701" s="54"/>
    </row>
    <row r="702" spans="1:21" x14ac:dyDescent="0.2">
      <c r="A702" s="54"/>
      <c r="B702" s="54"/>
      <c r="D702" s="54"/>
      <c r="E702" s="54"/>
      <c r="F702" s="140"/>
      <c r="G702" s="140"/>
      <c r="H702" s="54"/>
      <c r="I702" s="54"/>
      <c r="J702" s="54"/>
      <c r="K702" s="54"/>
      <c r="L702" s="54"/>
      <c r="M702" s="54"/>
      <c r="N702" s="54"/>
      <c r="O702" s="54"/>
      <c r="P702" s="54"/>
      <c r="Q702" s="54"/>
      <c r="R702" s="54"/>
      <c r="S702" s="54"/>
      <c r="T702" s="54"/>
      <c r="U702" s="54"/>
    </row>
    <row r="703" spans="1:21" x14ac:dyDescent="0.2">
      <c r="A703" s="54"/>
      <c r="B703" s="54"/>
      <c r="D703" s="54"/>
      <c r="E703" s="54"/>
      <c r="F703" s="140"/>
      <c r="G703" s="140"/>
      <c r="H703" s="54"/>
      <c r="I703" s="54"/>
      <c r="J703" s="54"/>
      <c r="K703" s="54"/>
      <c r="L703" s="54"/>
      <c r="M703" s="54"/>
      <c r="N703" s="54"/>
      <c r="O703" s="54"/>
      <c r="P703" s="54"/>
      <c r="Q703" s="54"/>
      <c r="R703" s="54"/>
      <c r="S703" s="54"/>
      <c r="T703" s="54"/>
      <c r="U703" s="54"/>
    </row>
    <row r="704" spans="1:21" x14ac:dyDescent="0.2">
      <c r="A704" s="54"/>
      <c r="B704" s="54"/>
      <c r="D704" s="54"/>
      <c r="E704" s="54"/>
      <c r="F704" s="140"/>
      <c r="G704" s="140"/>
      <c r="H704" s="54"/>
      <c r="I704" s="54"/>
      <c r="J704" s="54"/>
      <c r="K704" s="54"/>
      <c r="L704" s="54"/>
      <c r="M704" s="54"/>
      <c r="N704" s="54"/>
      <c r="O704" s="54"/>
      <c r="P704" s="54"/>
      <c r="Q704" s="54"/>
      <c r="R704" s="54"/>
      <c r="S704" s="54"/>
      <c r="T704" s="54"/>
      <c r="U704" s="54"/>
    </row>
    <row r="705" spans="1:21" x14ac:dyDescent="0.2">
      <c r="A705" s="54"/>
      <c r="B705" s="54"/>
      <c r="D705" s="54"/>
      <c r="E705" s="54"/>
      <c r="F705" s="140"/>
      <c r="G705" s="140"/>
      <c r="H705" s="54"/>
      <c r="I705" s="54"/>
      <c r="J705" s="54"/>
      <c r="K705" s="54"/>
      <c r="L705" s="54"/>
      <c r="M705" s="54"/>
      <c r="N705" s="54"/>
      <c r="O705" s="54"/>
      <c r="P705" s="54"/>
      <c r="Q705" s="54"/>
      <c r="R705" s="54"/>
      <c r="S705" s="54"/>
      <c r="T705" s="54"/>
      <c r="U705" s="54"/>
    </row>
    <row r="706" spans="1:21" x14ac:dyDescent="0.2">
      <c r="A706" s="54"/>
      <c r="B706" s="54"/>
      <c r="D706" s="54"/>
      <c r="E706" s="54"/>
      <c r="F706" s="140"/>
      <c r="G706" s="140"/>
      <c r="H706" s="54"/>
      <c r="I706" s="54"/>
      <c r="J706" s="54"/>
      <c r="K706" s="54"/>
      <c r="L706" s="54"/>
      <c r="M706" s="54"/>
      <c r="N706" s="54"/>
      <c r="O706" s="54"/>
      <c r="P706" s="54"/>
      <c r="Q706" s="54"/>
      <c r="R706" s="54"/>
      <c r="S706" s="54"/>
      <c r="T706" s="54"/>
      <c r="U706" s="54"/>
    </row>
    <row r="707" spans="1:21" x14ac:dyDescent="0.2">
      <c r="A707" s="54"/>
      <c r="B707" s="54"/>
      <c r="D707" s="54"/>
      <c r="E707" s="54"/>
      <c r="F707" s="140"/>
      <c r="G707" s="140"/>
      <c r="H707" s="54"/>
      <c r="I707" s="54"/>
      <c r="J707" s="54"/>
      <c r="K707" s="54"/>
      <c r="L707" s="54"/>
      <c r="M707" s="54"/>
      <c r="N707" s="54"/>
      <c r="O707" s="54"/>
      <c r="P707" s="54"/>
      <c r="Q707" s="54"/>
      <c r="R707" s="54"/>
      <c r="S707" s="54"/>
      <c r="T707" s="54"/>
      <c r="U707" s="54"/>
    </row>
    <row r="708" spans="1:21" x14ac:dyDescent="0.2">
      <c r="A708" s="54"/>
      <c r="B708" s="54"/>
      <c r="D708" s="54"/>
      <c r="E708" s="54"/>
      <c r="F708" s="140"/>
      <c r="G708" s="140"/>
      <c r="H708" s="54"/>
      <c r="I708" s="54"/>
      <c r="J708" s="54"/>
      <c r="K708" s="54"/>
      <c r="L708" s="54"/>
      <c r="M708" s="54"/>
      <c r="N708" s="54"/>
      <c r="O708" s="54"/>
      <c r="P708" s="54"/>
      <c r="Q708" s="54"/>
      <c r="R708" s="54"/>
      <c r="S708" s="54"/>
      <c r="T708" s="54"/>
      <c r="U708" s="54"/>
    </row>
    <row r="709" spans="1:21" x14ac:dyDescent="0.2">
      <c r="A709" s="54"/>
      <c r="B709" s="54"/>
      <c r="D709" s="54"/>
      <c r="E709" s="54"/>
      <c r="F709" s="140"/>
      <c r="G709" s="140"/>
      <c r="H709" s="54"/>
      <c r="I709" s="54"/>
      <c r="J709" s="54"/>
      <c r="K709" s="54"/>
      <c r="L709" s="54"/>
      <c r="M709" s="54"/>
      <c r="N709" s="54"/>
      <c r="O709" s="54"/>
      <c r="P709" s="54"/>
      <c r="Q709" s="54"/>
      <c r="R709" s="54"/>
      <c r="S709" s="54"/>
      <c r="T709" s="54"/>
      <c r="U709" s="54"/>
    </row>
    <row r="710" spans="1:21" x14ac:dyDescent="0.2">
      <c r="A710" s="54"/>
      <c r="B710" s="54"/>
      <c r="D710" s="54"/>
      <c r="E710" s="54"/>
      <c r="F710" s="140"/>
      <c r="G710" s="140"/>
      <c r="H710" s="54"/>
      <c r="I710" s="54"/>
      <c r="J710" s="54"/>
      <c r="K710" s="54"/>
      <c r="L710" s="54"/>
      <c r="M710" s="54"/>
      <c r="N710" s="54"/>
      <c r="O710" s="54"/>
      <c r="P710" s="54"/>
      <c r="Q710" s="54"/>
      <c r="R710" s="54"/>
      <c r="S710" s="54"/>
      <c r="T710" s="54"/>
      <c r="U710" s="54"/>
    </row>
    <row r="711" spans="1:21" x14ac:dyDescent="0.2">
      <c r="A711" s="54"/>
      <c r="B711" s="54"/>
      <c r="D711" s="54"/>
      <c r="E711" s="54"/>
      <c r="F711" s="140"/>
      <c r="G711" s="140"/>
      <c r="H711" s="54"/>
      <c r="I711" s="54"/>
      <c r="J711" s="54"/>
      <c r="K711" s="54"/>
      <c r="L711" s="54"/>
      <c r="M711" s="54"/>
      <c r="N711" s="54"/>
      <c r="O711" s="54"/>
      <c r="P711" s="54"/>
      <c r="Q711" s="54"/>
      <c r="R711" s="54"/>
      <c r="S711" s="54"/>
      <c r="T711" s="54"/>
      <c r="U711" s="54"/>
    </row>
    <row r="712" spans="1:21" x14ac:dyDescent="0.2">
      <c r="A712" s="54"/>
      <c r="B712" s="54"/>
      <c r="D712" s="54"/>
      <c r="E712" s="54"/>
      <c r="F712" s="140"/>
      <c r="G712" s="140"/>
      <c r="H712" s="54"/>
      <c r="I712" s="54"/>
      <c r="J712" s="54"/>
      <c r="K712" s="54"/>
      <c r="L712" s="54"/>
      <c r="M712" s="54"/>
      <c r="N712" s="54"/>
      <c r="O712" s="54"/>
      <c r="P712" s="54"/>
      <c r="Q712" s="54"/>
      <c r="R712" s="54"/>
      <c r="S712" s="54"/>
      <c r="T712" s="54"/>
      <c r="U712" s="54"/>
    </row>
    <row r="713" spans="1:21" x14ac:dyDescent="0.2">
      <c r="A713" s="54"/>
      <c r="B713" s="54"/>
      <c r="D713" s="54"/>
      <c r="E713" s="54"/>
      <c r="F713" s="140"/>
      <c r="G713" s="140"/>
      <c r="H713" s="54"/>
      <c r="I713" s="54"/>
      <c r="J713" s="54"/>
      <c r="K713" s="54"/>
      <c r="L713" s="54"/>
      <c r="M713" s="54"/>
      <c r="N713" s="54"/>
      <c r="O713" s="54"/>
      <c r="P713" s="54"/>
      <c r="Q713" s="54"/>
      <c r="R713" s="54"/>
      <c r="S713" s="54"/>
      <c r="T713" s="54"/>
      <c r="U713" s="54"/>
    </row>
    <row r="714" spans="1:21" x14ac:dyDescent="0.2">
      <c r="A714" s="54"/>
      <c r="B714" s="54"/>
      <c r="D714" s="54"/>
      <c r="E714" s="54"/>
      <c r="F714" s="140"/>
      <c r="G714" s="140"/>
      <c r="H714" s="54"/>
      <c r="I714" s="54"/>
      <c r="J714" s="54"/>
      <c r="K714" s="54"/>
      <c r="L714" s="54"/>
      <c r="M714" s="54"/>
      <c r="N714" s="54"/>
      <c r="O714" s="54"/>
      <c r="P714" s="54"/>
      <c r="Q714" s="54"/>
      <c r="R714" s="54"/>
      <c r="S714" s="54"/>
      <c r="T714" s="54"/>
      <c r="U714" s="54"/>
    </row>
    <row r="715" spans="1:21" x14ac:dyDescent="0.2">
      <c r="A715" s="54"/>
      <c r="B715" s="54"/>
      <c r="D715" s="54"/>
      <c r="E715" s="54"/>
      <c r="F715" s="140"/>
      <c r="G715" s="140"/>
      <c r="H715" s="54"/>
      <c r="I715" s="54"/>
      <c r="J715" s="54"/>
      <c r="K715" s="54"/>
      <c r="L715" s="54"/>
      <c r="M715" s="54"/>
      <c r="N715" s="54"/>
      <c r="O715" s="54"/>
      <c r="P715" s="54"/>
      <c r="Q715" s="54"/>
      <c r="R715" s="54"/>
      <c r="S715" s="54"/>
      <c r="T715" s="54"/>
      <c r="U715" s="54"/>
    </row>
    <row r="716" spans="1:21" x14ac:dyDescent="0.2">
      <c r="A716" s="54"/>
      <c r="B716" s="54"/>
      <c r="D716" s="54"/>
      <c r="E716" s="54"/>
      <c r="F716" s="140"/>
      <c r="G716" s="140"/>
      <c r="H716" s="54"/>
      <c r="I716" s="54"/>
      <c r="J716" s="54"/>
      <c r="K716" s="54"/>
      <c r="L716" s="54"/>
      <c r="M716" s="54"/>
      <c r="N716" s="54"/>
      <c r="O716" s="54"/>
      <c r="P716" s="54"/>
      <c r="Q716" s="54"/>
      <c r="R716" s="54"/>
      <c r="S716" s="54"/>
      <c r="T716" s="54"/>
      <c r="U716" s="54"/>
    </row>
    <row r="717" spans="1:21" x14ac:dyDescent="0.2">
      <c r="A717" s="54"/>
      <c r="B717" s="54"/>
      <c r="D717" s="54"/>
      <c r="E717" s="54"/>
      <c r="F717" s="140"/>
      <c r="G717" s="140"/>
      <c r="H717" s="54"/>
      <c r="I717" s="54"/>
      <c r="J717" s="54"/>
      <c r="K717" s="54"/>
      <c r="L717" s="54"/>
      <c r="M717" s="54"/>
      <c r="N717" s="54"/>
      <c r="O717" s="54"/>
      <c r="P717" s="54"/>
      <c r="Q717" s="54"/>
      <c r="R717" s="54"/>
      <c r="S717" s="54"/>
      <c r="T717" s="54"/>
      <c r="U717" s="54"/>
    </row>
    <row r="718" spans="1:21" x14ac:dyDescent="0.2">
      <c r="A718" s="54"/>
      <c r="B718" s="54"/>
      <c r="D718" s="54"/>
      <c r="E718" s="54"/>
      <c r="F718" s="140"/>
      <c r="G718" s="140"/>
      <c r="H718" s="54"/>
      <c r="I718" s="54"/>
      <c r="J718" s="54"/>
      <c r="K718" s="54"/>
      <c r="L718" s="54"/>
      <c r="M718" s="54"/>
      <c r="N718" s="54"/>
      <c r="O718" s="54"/>
      <c r="P718" s="54"/>
      <c r="Q718" s="54"/>
      <c r="R718" s="54"/>
      <c r="S718" s="54"/>
      <c r="T718" s="54"/>
      <c r="U718" s="54"/>
    </row>
    <row r="719" spans="1:21" x14ac:dyDescent="0.2">
      <c r="A719" s="54"/>
      <c r="B719" s="54"/>
      <c r="D719" s="54"/>
      <c r="E719" s="54"/>
      <c r="F719" s="140"/>
      <c r="G719" s="140"/>
      <c r="H719" s="54"/>
      <c r="I719" s="54"/>
      <c r="J719" s="54"/>
      <c r="K719" s="54"/>
      <c r="L719" s="54"/>
      <c r="M719" s="54"/>
      <c r="N719" s="54"/>
      <c r="O719" s="54"/>
      <c r="P719" s="54"/>
      <c r="Q719" s="54"/>
      <c r="R719" s="54"/>
      <c r="S719" s="54"/>
      <c r="T719" s="54"/>
      <c r="U719" s="54"/>
    </row>
    <row r="720" spans="1:21" x14ac:dyDescent="0.2">
      <c r="A720" s="54"/>
      <c r="B720" s="54"/>
      <c r="D720" s="54"/>
      <c r="E720" s="54"/>
      <c r="F720" s="140"/>
      <c r="G720" s="140"/>
      <c r="H720" s="54"/>
      <c r="I720" s="54"/>
      <c r="J720" s="54"/>
      <c r="K720" s="54"/>
      <c r="L720" s="54"/>
      <c r="M720" s="54"/>
      <c r="N720" s="54"/>
      <c r="O720" s="54"/>
      <c r="P720" s="54"/>
      <c r="Q720" s="54"/>
      <c r="R720" s="54"/>
      <c r="S720" s="54"/>
      <c r="T720" s="54"/>
      <c r="U720" s="54"/>
    </row>
    <row r="721" spans="1:21" x14ac:dyDescent="0.2">
      <c r="A721" s="54"/>
      <c r="B721" s="54"/>
      <c r="D721" s="54"/>
      <c r="E721" s="54"/>
      <c r="F721" s="140"/>
      <c r="G721" s="140"/>
      <c r="H721" s="54"/>
      <c r="I721" s="54"/>
      <c r="J721" s="54"/>
      <c r="K721" s="54"/>
      <c r="L721" s="54"/>
      <c r="M721" s="54"/>
      <c r="N721" s="54"/>
      <c r="O721" s="54"/>
      <c r="P721" s="54"/>
      <c r="Q721" s="54"/>
      <c r="R721" s="54"/>
      <c r="S721" s="54"/>
      <c r="T721" s="54"/>
      <c r="U721" s="54"/>
    </row>
    <row r="722" spans="1:21" x14ac:dyDescent="0.2">
      <c r="A722" s="54"/>
      <c r="B722" s="54"/>
      <c r="D722" s="54"/>
      <c r="E722" s="54"/>
      <c r="F722" s="140"/>
      <c r="G722" s="140"/>
      <c r="H722" s="54"/>
      <c r="I722" s="54"/>
      <c r="J722" s="54"/>
      <c r="K722" s="54"/>
      <c r="L722" s="54"/>
      <c r="M722" s="54"/>
      <c r="N722" s="54"/>
      <c r="O722" s="54"/>
      <c r="P722" s="54"/>
      <c r="Q722" s="54"/>
      <c r="R722" s="54"/>
      <c r="S722" s="54"/>
      <c r="T722" s="54"/>
      <c r="U722" s="54"/>
    </row>
    <row r="723" spans="1:21" x14ac:dyDescent="0.2">
      <c r="A723" s="54"/>
      <c r="B723" s="54"/>
      <c r="D723" s="54"/>
      <c r="E723" s="54"/>
      <c r="F723" s="140"/>
      <c r="G723" s="140"/>
      <c r="H723" s="54"/>
      <c r="I723" s="54"/>
      <c r="J723" s="54"/>
      <c r="K723" s="54"/>
      <c r="L723" s="54"/>
      <c r="M723" s="54"/>
      <c r="N723" s="54"/>
      <c r="O723" s="54"/>
      <c r="P723" s="54"/>
      <c r="Q723" s="54"/>
      <c r="R723" s="54"/>
      <c r="S723" s="54"/>
      <c r="T723" s="54"/>
      <c r="U723" s="54"/>
    </row>
    <row r="724" spans="1:21" x14ac:dyDescent="0.2">
      <c r="A724" s="54"/>
      <c r="B724" s="54"/>
      <c r="D724" s="54"/>
      <c r="E724" s="54"/>
      <c r="F724" s="140"/>
      <c r="G724" s="140"/>
      <c r="H724" s="54"/>
      <c r="I724" s="54"/>
      <c r="J724" s="54"/>
      <c r="K724" s="54"/>
      <c r="L724" s="54"/>
      <c r="M724" s="54"/>
      <c r="N724" s="54"/>
      <c r="O724" s="54"/>
      <c r="P724" s="54"/>
      <c r="Q724" s="54"/>
      <c r="R724" s="54"/>
      <c r="S724" s="54"/>
      <c r="T724" s="54"/>
      <c r="U724" s="54"/>
    </row>
    <row r="725" spans="1:21" x14ac:dyDescent="0.2">
      <c r="A725" s="54"/>
      <c r="B725" s="54"/>
      <c r="D725" s="54"/>
      <c r="E725" s="54"/>
      <c r="F725" s="140"/>
      <c r="G725" s="140"/>
      <c r="H725" s="54"/>
      <c r="I725" s="54"/>
      <c r="J725" s="54"/>
      <c r="K725" s="54"/>
      <c r="L725" s="54"/>
      <c r="M725" s="54"/>
      <c r="N725" s="54"/>
      <c r="O725" s="54"/>
      <c r="P725" s="54"/>
      <c r="Q725" s="54"/>
      <c r="R725" s="54"/>
      <c r="S725" s="54"/>
      <c r="T725" s="54"/>
      <c r="U725" s="54"/>
    </row>
    <row r="726" spans="1:21" x14ac:dyDescent="0.2">
      <c r="A726" s="54"/>
      <c r="B726" s="54"/>
      <c r="D726" s="54"/>
      <c r="E726" s="54"/>
      <c r="F726" s="140"/>
      <c r="G726" s="140"/>
      <c r="H726" s="54"/>
      <c r="I726" s="54"/>
      <c r="J726" s="54"/>
      <c r="K726" s="54"/>
      <c r="L726" s="54"/>
      <c r="M726" s="54"/>
      <c r="N726" s="54"/>
      <c r="O726" s="54"/>
      <c r="P726" s="54"/>
      <c r="Q726" s="54"/>
      <c r="R726" s="54"/>
      <c r="S726" s="54"/>
      <c r="T726" s="54"/>
      <c r="U726" s="54"/>
    </row>
    <row r="727" spans="1:21" x14ac:dyDescent="0.2">
      <c r="A727" s="54"/>
      <c r="B727" s="54"/>
      <c r="D727" s="54"/>
      <c r="E727" s="54"/>
      <c r="F727" s="140"/>
      <c r="G727" s="140"/>
      <c r="H727" s="54"/>
      <c r="I727" s="54"/>
      <c r="J727" s="54"/>
      <c r="K727" s="54"/>
      <c r="L727" s="54"/>
      <c r="M727" s="54"/>
      <c r="N727" s="54"/>
      <c r="O727" s="54"/>
      <c r="P727" s="54"/>
      <c r="Q727" s="54"/>
      <c r="R727" s="54"/>
      <c r="S727" s="54"/>
      <c r="T727" s="54"/>
      <c r="U727" s="54"/>
    </row>
    <row r="728" spans="1:21" x14ac:dyDescent="0.2">
      <c r="A728" s="54"/>
      <c r="B728" s="54"/>
      <c r="D728" s="54"/>
      <c r="E728" s="54"/>
      <c r="F728" s="140"/>
      <c r="G728" s="140"/>
      <c r="H728" s="54"/>
      <c r="I728" s="54"/>
      <c r="J728" s="54"/>
      <c r="K728" s="54"/>
      <c r="L728" s="54"/>
      <c r="M728" s="54"/>
      <c r="N728" s="54"/>
      <c r="O728" s="54"/>
      <c r="P728" s="54"/>
      <c r="Q728" s="54"/>
      <c r="R728" s="54"/>
      <c r="S728" s="54"/>
      <c r="T728" s="54"/>
      <c r="U728" s="54"/>
    </row>
    <row r="729" spans="1:21" x14ac:dyDescent="0.2">
      <c r="A729" s="54"/>
      <c r="B729" s="54"/>
      <c r="D729" s="54"/>
      <c r="E729" s="54"/>
      <c r="F729" s="140"/>
      <c r="G729" s="140"/>
      <c r="H729" s="54"/>
      <c r="I729" s="54"/>
      <c r="J729" s="54"/>
      <c r="K729" s="54"/>
      <c r="L729" s="54"/>
      <c r="M729" s="54"/>
      <c r="N729" s="54"/>
      <c r="O729" s="54"/>
      <c r="P729" s="54"/>
      <c r="Q729" s="54"/>
      <c r="R729" s="54"/>
      <c r="S729" s="54"/>
      <c r="T729" s="54"/>
      <c r="U729" s="54"/>
    </row>
    <row r="730" spans="1:21" x14ac:dyDescent="0.2">
      <c r="A730" s="54"/>
      <c r="B730" s="54"/>
      <c r="D730" s="54"/>
      <c r="E730" s="54"/>
      <c r="F730" s="140"/>
      <c r="G730" s="140"/>
      <c r="H730" s="54"/>
      <c r="I730" s="54"/>
      <c r="J730" s="54"/>
      <c r="K730" s="54"/>
      <c r="L730" s="54"/>
      <c r="M730" s="54"/>
      <c r="N730" s="54"/>
      <c r="O730" s="54"/>
      <c r="P730" s="54"/>
      <c r="Q730" s="54"/>
      <c r="R730" s="54"/>
      <c r="S730" s="54"/>
      <c r="T730" s="54"/>
      <c r="U730" s="54"/>
    </row>
    <row r="731" spans="1:21" x14ac:dyDescent="0.2">
      <c r="A731" s="54"/>
      <c r="B731" s="54"/>
      <c r="D731" s="54"/>
      <c r="E731" s="54"/>
      <c r="F731" s="140"/>
      <c r="G731" s="140"/>
      <c r="H731" s="54"/>
      <c r="I731" s="54"/>
      <c r="J731" s="54"/>
      <c r="K731" s="54"/>
      <c r="L731" s="54"/>
      <c r="M731" s="54"/>
      <c r="N731" s="54"/>
      <c r="O731" s="54"/>
      <c r="P731" s="54"/>
      <c r="Q731" s="54"/>
      <c r="R731" s="54"/>
      <c r="S731" s="54"/>
      <c r="T731" s="54"/>
      <c r="U731" s="54"/>
    </row>
    <row r="732" spans="1:21" x14ac:dyDescent="0.2">
      <c r="A732" s="54"/>
      <c r="B732" s="54"/>
      <c r="D732" s="54"/>
      <c r="E732" s="54"/>
      <c r="F732" s="140"/>
      <c r="G732" s="140"/>
      <c r="H732" s="54"/>
      <c r="I732" s="54"/>
      <c r="J732" s="54"/>
      <c r="K732" s="54"/>
      <c r="L732" s="54"/>
      <c r="M732" s="54"/>
      <c r="N732" s="54"/>
      <c r="O732" s="54"/>
      <c r="P732" s="54"/>
      <c r="Q732" s="54"/>
      <c r="R732" s="54"/>
      <c r="S732" s="54"/>
      <c r="T732" s="54"/>
      <c r="U732" s="54"/>
    </row>
    <row r="733" spans="1:21" x14ac:dyDescent="0.2">
      <c r="A733" s="54"/>
      <c r="B733" s="54"/>
      <c r="D733" s="54"/>
      <c r="E733" s="54"/>
      <c r="F733" s="140"/>
      <c r="G733" s="140"/>
      <c r="H733" s="54"/>
      <c r="I733" s="54"/>
      <c r="J733" s="54"/>
      <c r="K733" s="54"/>
      <c r="L733" s="54"/>
      <c r="M733" s="54"/>
      <c r="N733" s="54"/>
      <c r="O733" s="54"/>
      <c r="P733" s="54"/>
      <c r="Q733" s="54"/>
      <c r="R733" s="54"/>
      <c r="S733" s="54"/>
      <c r="T733" s="54"/>
      <c r="U733" s="54"/>
    </row>
    <row r="734" spans="1:21" x14ac:dyDescent="0.2">
      <c r="A734" s="54"/>
      <c r="B734" s="54"/>
      <c r="D734" s="54"/>
      <c r="E734" s="54"/>
      <c r="F734" s="140"/>
      <c r="G734" s="140"/>
      <c r="H734" s="54"/>
      <c r="I734" s="54"/>
      <c r="J734" s="54"/>
      <c r="K734" s="54"/>
      <c r="L734" s="54"/>
      <c r="M734" s="54"/>
      <c r="N734" s="54"/>
      <c r="O734" s="54"/>
      <c r="P734" s="54"/>
      <c r="Q734" s="54"/>
      <c r="R734" s="54"/>
      <c r="S734" s="54"/>
      <c r="T734" s="54"/>
      <c r="U734" s="54"/>
    </row>
    <row r="735" spans="1:21" x14ac:dyDescent="0.2">
      <c r="A735" s="54"/>
      <c r="B735" s="54"/>
      <c r="D735" s="54"/>
      <c r="E735" s="54"/>
      <c r="F735" s="140"/>
      <c r="G735" s="140"/>
      <c r="H735" s="54"/>
      <c r="I735" s="54"/>
      <c r="J735" s="54"/>
      <c r="K735" s="54"/>
      <c r="L735" s="54"/>
      <c r="M735" s="54"/>
      <c r="N735" s="54"/>
      <c r="O735" s="54"/>
      <c r="P735" s="54"/>
      <c r="Q735" s="54"/>
      <c r="R735" s="54"/>
      <c r="S735" s="54"/>
      <c r="T735" s="54"/>
      <c r="U735" s="54"/>
    </row>
    <row r="736" spans="1:21" x14ac:dyDescent="0.2">
      <c r="A736" s="54"/>
      <c r="B736" s="54"/>
      <c r="D736" s="54"/>
      <c r="E736" s="54"/>
      <c r="F736" s="140"/>
      <c r="G736" s="140"/>
      <c r="H736" s="54"/>
      <c r="I736" s="54"/>
      <c r="J736" s="54"/>
      <c r="K736" s="54"/>
      <c r="L736" s="54"/>
      <c r="M736" s="54"/>
      <c r="N736" s="54"/>
      <c r="O736" s="54"/>
      <c r="P736" s="54"/>
      <c r="Q736" s="54"/>
      <c r="R736" s="54"/>
      <c r="S736" s="54"/>
      <c r="T736" s="54"/>
      <c r="U736" s="54"/>
    </row>
    <row r="737" spans="1:21" x14ac:dyDescent="0.2">
      <c r="A737" s="54"/>
      <c r="B737" s="54"/>
      <c r="D737" s="54"/>
      <c r="E737" s="54"/>
      <c r="F737" s="140"/>
      <c r="G737" s="140"/>
      <c r="H737" s="54"/>
      <c r="I737" s="54"/>
      <c r="J737" s="54"/>
      <c r="K737" s="54"/>
      <c r="L737" s="54"/>
      <c r="M737" s="54"/>
      <c r="N737" s="54"/>
      <c r="O737" s="54"/>
      <c r="P737" s="54"/>
      <c r="Q737" s="54"/>
      <c r="R737" s="54"/>
      <c r="S737" s="54"/>
      <c r="T737" s="54"/>
      <c r="U737" s="54"/>
    </row>
    <row r="738" spans="1:21" x14ac:dyDescent="0.2">
      <c r="A738" s="54"/>
      <c r="B738" s="54"/>
      <c r="D738" s="54"/>
      <c r="E738" s="54"/>
      <c r="F738" s="140"/>
      <c r="G738" s="140"/>
      <c r="H738" s="54"/>
      <c r="I738" s="54"/>
      <c r="J738" s="54"/>
      <c r="K738" s="54"/>
      <c r="L738" s="54"/>
      <c r="M738" s="54"/>
      <c r="N738" s="54"/>
      <c r="O738" s="54"/>
      <c r="P738" s="54"/>
      <c r="Q738" s="54"/>
      <c r="R738" s="54"/>
      <c r="S738" s="54"/>
      <c r="T738" s="54"/>
      <c r="U738" s="54"/>
    </row>
    <row r="739" spans="1:21" x14ac:dyDescent="0.2">
      <c r="A739" s="54"/>
      <c r="B739" s="54"/>
      <c r="D739" s="54"/>
      <c r="E739" s="54"/>
      <c r="F739" s="140"/>
      <c r="G739" s="140"/>
      <c r="H739" s="54"/>
      <c r="I739" s="54"/>
      <c r="J739" s="54"/>
      <c r="K739" s="54"/>
      <c r="L739" s="54"/>
      <c r="M739" s="54"/>
      <c r="N739" s="54"/>
      <c r="O739" s="54"/>
      <c r="P739" s="54"/>
      <c r="Q739" s="54"/>
      <c r="R739" s="54"/>
      <c r="S739" s="54"/>
      <c r="T739" s="54"/>
      <c r="U739" s="54"/>
    </row>
    <row r="740" spans="1:21" x14ac:dyDescent="0.2">
      <c r="A740" s="54"/>
      <c r="B740" s="54"/>
      <c r="D740" s="54"/>
      <c r="E740" s="54"/>
      <c r="F740" s="140"/>
      <c r="G740" s="140"/>
      <c r="H740" s="54"/>
      <c r="I740" s="54"/>
      <c r="J740" s="54"/>
      <c r="K740" s="54"/>
      <c r="L740" s="54"/>
      <c r="M740" s="54"/>
      <c r="N740" s="54"/>
      <c r="O740" s="54"/>
      <c r="P740" s="54"/>
      <c r="Q740" s="54"/>
      <c r="R740" s="54"/>
      <c r="S740" s="54"/>
      <c r="T740" s="54"/>
      <c r="U740" s="54"/>
    </row>
    <row r="741" spans="1:21" x14ac:dyDescent="0.2">
      <c r="A741" s="54"/>
      <c r="B741" s="54"/>
      <c r="D741" s="54"/>
      <c r="E741" s="54"/>
      <c r="F741" s="140"/>
      <c r="G741" s="140"/>
      <c r="H741" s="54"/>
      <c r="I741" s="54"/>
      <c r="J741" s="54"/>
      <c r="K741" s="54"/>
      <c r="L741" s="54"/>
      <c r="M741" s="54"/>
      <c r="N741" s="54"/>
      <c r="O741" s="54"/>
      <c r="P741" s="54"/>
      <c r="Q741" s="54"/>
      <c r="R741" s="54"/>
      <c r="S741" s="54"/>
      <c r="T741" s="54"/>
      <c r="U741" s="54"/>
    </row>
    <row r="742" spans="1:21" x14ac:dyDescent="0.2">
      <c r="A742" s="54"/>
      <c r="B742" s="54"/>
      <c r="D742" s="54"/>
      <c r="E742" s="54"/>
      <c r="F742" s="140"/>
      <c r="G742" s="140"/>
      <c r="H742" s="54"/>
      <c r="I742" s="54"/>
      <c r="J742" s="54"/>
      <c r="K742" s="54"/>
      <c r="L742" s="54"/>
      <c r="M742" s="54"/>
      <c r="N742" s="54"/>
      <c r="O742" s="54"/>
      <c r="P742" s="54"/>
      <c r="Q742" s="54"/>
      <c r="R742" s="54"/>
      <c r="S742" s="54"/>
      <c r="T742" s="54"/>
      <c r="U742" s="54"/>
    </row>
    <row r="743" spans="1:21" x14ac:dyDescent="0.2">
      <c r="A743" s="54"/>
      <c r="B743" s="54"/>
      <c r="D743" s="54"/>
      <c r="E743" s="54"/>
      <c r="F743" s="140"/>
      <c r="G743" s="140"/>
      <c r="H743" s="54"/>
      <c r="I743" s="54"/>
      <c r="J743" s="54"/>
      <c r="K743" s="54"/>
      <c r="L743" s="54"/>
      <c r="M743" s="54"/>
      <c r="N743" s="54"/>
      <c r="O743" s="54"/>
      <c r="P743" s="54"/>
      <c r="Q743" s="54"/>
      <c r="R743" s="54"/>
      <c r="S743" s="54"/>
      <c r="T743" s="54"/>
      <c r="U743" s="54"/>
    </row>
    <row r="744" spans="1:21" x14ac:dyDescent="0.2">
      <c r="A744" s="54"/>
      <c r="B744" s="54"/>
      <c r="D744" s="54"/>
      <c r="E744" s="54"/>
      <c r="F744" s="140"/>
      <c r="G744" s="140"/>
      <c r="H744" s="54"/>
      <c r="I744" s="54"/>
      <c r="J744" s="54"/>
      <c r="K744" s="54"/>
      <c r="L744" s="54"/>
      <c r="M744" s="54"/>
      <c r="N744" s="54"/>
      <c r="O744" s="54"/>
      <c r="P744" s="54"/>
      <c r="Q744" s="54"/>
      <c r="R744" s="54"/>
      <c r="S744" s="54"/>
      <c r="T744" s="54"/>
      <c r="U744" s="54"/>
    </row>
    <row r="745" spans="1:21" x14ac:dyDescent="0.2">
      <c r="A745" s="54"/>
      <c r="B745" s="54"/>
      <c r="D745" s="54"/>
      <c r="E745" s="54"/>
      <c r="F745" s="140"/>
      <c r="G745" s="140"/>
      <c r="H745" s="54"/>
      <c r="I745" s="54"/>
      <c r="J745" s="54"/>
      <c r="K745" s="54"/>
      <c r="L745" s="54"/>
      <c r="M745" s="54"/>
      <c r="N745" s="54"/>
      <c r="O745" s="54"/>
      <c r="P745" s="54"/>
      <c r="Q745" s="54"/>
      <c r="R745" s="54"/>
      <c r="S745" s="54"/>
      <c r="T745" s="54"/>
      <c r="U745" s="54"/>
    </row>
    <row r="746" spans="1:21" x14ac:dyDescent="0.2">
      <c r="A746" s="54"/>
      <c r="B746" s="54"/>
      <c r="D746" s="54"/>
      <c r="E746" s="54"/>
      <c r="F746" s="140"/>
      <c r="G746" s="140"/>
      <c r="H746" s="54"/>
      <c r="I746" s="54"/>
      <c r="J746" s="54"/>
      <c r="K746" s="54"/>
      <c r="L746" s="54"/>
      <c r="M746" s="54"/>
      <c r="N746" s="54"/>
      <c r="O746" s="54"/>
      <c r="P746" s="54"/>
      <c r="Q746" s="54"/>
      <c r="R746" s="54"/>
      <c r="S746" s="54"/>
      <c r="T746" s="54"/>
      <c r="U746" s="54"/>
    </row>
    <row r="747" spans="1:21" x14ac:dyDescent="0.2">
      <c r="A747" s="54"/>
      <c r="B747" s="54"/>
      <c r="D747" s="54"/>
      <c r="E747" s="54"/>
      <c r="F747" s="140"/>
      <c r="G747" s="140"/>
      <c r="H747" s="54"/>
      <c r="I747" s="54"/>
      <c r="J747" s="54"/>
      <c r="K747" s="54"/>
      <c r="L747" s="54"/>
      <c r="M747" s="54"/>
      <c r="N747" s="54"/>
      <c r="O747" s="54"/>
      <c r="P747" s="54"/>
      <c r="Q747" s="54"/>
      <c r="R747" s="54"/>
      <c r="S747" s="54"/>
      <c r="T747" s="54"/>
      <c r="U747" s="54"/>
    </row>
    <row r="748" spans="1:21" x14ac:dyDescent="0.2">
      <c r="A748" s="54"/>
      <c r="B748" s="54"/>
      <c r="D748" s="54"/>
      <c r="E748" s="54"/>
      <c r="F748" s="140"/>
      <c r="G748" s="140"/>
      <c r="H748" s="54"/>
      <c r="I748" s="54"/>
      <c r="J748" s="54"/>
      <c r="K748" s="54"/>
      <c r="L748" s="54"/>
      <c r="M748" s="54"/>
      <c r="N748" s="54"/>
      <c r="O748" s="54"/>
      <c r="P748" s="54"/>
      <c r="Q748" s="54"/>
      <c r="R748" s="54"/>
      <c r="S748" s="54"/>
      <c r="T748" s="54"/>
      <c r="U748" s="54"/>
    </row>
    <row r="749" spans="1:21" x14ac:dyDescent="0.2">
      <c r="A749" s="54"/>
      <c r="B749" s="54"/>
      <c r="D749" s="54"/>
      <c r="E749" s="54"/>
      <c r="F749" s="140"/>
      <c r="G749" s="140"/>
      <c r="H749" s="54"/>
      <c r="I749" s="54"/>
      <c r="J749" s="54"/>
      <c r="K749" s="54"/>
      <c r="L749" s="54"/>
      <c r="M749" s="54"/>
      <c r="N749" s="54"/>
      <c r="O749" s="54"/>
      <c r="P749" s="54"/>
      <c r="Q749" s="54"/>
      <c r="R749" s="54"/>
      <c r="S749" s="54"/>
      <c r="T749" s="54"/>
      <c r="U749" s="54"/>
    </row>
    <row r="750" spans="1:21" x14ac:dyDescent="0.2">
      <c r="A750" s="54"/>
      <c r="B750" s="54"/>
      <c r="D750" s="54"/>
      <c r="E750" s="54"/>
      <c r="F750" s="140"/>
      <c r="G750" s="140"/>
      <c r="H750" s="54"/>
      <c r="I750" s="54"/>
      <c r="J750" s="54"/>
      <c r="K750" s="54"/>
      <c r="L750" s="54"/>
      <c r="M750" s="54"/>
      <c r="N750" s="54"/>
      <c r="O750" s="54"/>
      <c r="P750" s="54"/>
      <c r="Q750" s="54"/>
      <c r="R750" s="54"/>
      <c r="S750" s="54"/>
      <c r="T750" s="54"/>
      <c r="U750" s="54"/>
    </row>
    <row r="751" spans="1:21" x14ac:dyDescent="0.2">
      <c r="A751" s="54"/>
      <c r="B751" s="54"/>
      <c r="D751" s="54"/>
      <c r="E751" s="54"/>
      <c r="F751" s="140"/>
      <c r="G751" s="140"/>
      <c r="H751" s="54"/>
      <c r="I751" s="54"/>
      <c r="J751" s="54"/>
      <c r="K751" s="54"/>
      <c r="L751" s="54"/>
      <c r="M751" s="54"/>
      <c r="N751" s="54"/>
      <c r="O751" s="54"/>
      <c r="P751" s="54"/>
      <c r="Q751" s="54"/>
      <c r="R751" s="54"/>
      <c r="S751" s="54"/>
      <c r="T751" s="54"/>
      <c r="U751" s="54"/>
    </row>
    <row r="752" spans="1:21" x14ac:dyDescent="0.2">
      <c r="A752" s="54"/>
      <c r="B752" s="54"/>
      <c r="D752" s="54"/>
      <c r="E752" s="54"/>
      <c r="F752" s="140"/>
      <c r="G752" s="140"/>
      <c r="H752" s="54"/>
      <c r="I752" s="54"/>
      <c r="J752" s="54"/>
      <c r="K752" s="54"/>
      <c r="L752" s="54"/>
      <c r="M752" s="54"/>
      <c r="N752" s="54"/>
      <c r="O752" s="54"/>
      <c r="P752" s="54"/>
      <c r="Q752" s="54"/>
      <c r="R752" s="54"/>
      <c r="S752" s="54"/>
      <c r="T752" s="54"/>
      <c r="U752" s="54"/>
    </row>
    <row r="753" spans="1:21" x14ac:dyDescent="0.2">
      <c r="A753" s="54"/>
      <c r="B753" s="54"/>
      <c r="D753" s="54"/>
      <c r="E753" s="54"/>
      <c r="F753" s="140"/>
      <c r="G753" s="140"/>
      <c r="H753" s="54"/>
      <c r="I753" s="54"/>
      <c r="J753" s="54"/>
      <c r="K753" s="54"/>
      <c r="L753" s="54"/>
      <c r="M753" s="54"/>
      <c r="N753" s="54"/>
      <c r="O753" s="54"/>
      <c r="P753" s="54"/>
      <c r="Q753" s="54"/>
      <c r="R753" s="54"/>
      <c r="S753" s="54"/>
      <c r="T753" s="54"/>
      <c r="U753" s="54"/>
    </row>
    <row r="754" spans="1:21" x14ac:dyDescent="0.2">
      <c r="A754" s="54"/>
      <c r="B754" s="54"/>
      <c r="D754" s="54"/>
      <c r="E754" s="54"/>
      <c r="F754" s="140"/>
      <c r="G754" s="140"/>
      <c r="H754" s="54"/>
      <c r="I754" s="54"/>
      <c r="J754" s="54"/>
      <c r="K754" s="54"/>
      <c r="L754" s="54"/>
      <c r="M754" s="54"/>
      <c r="N754" s="54"/>
      <c r="O754" s="54"/>
      <c r="P754" s="54"/>
      <c r="Q754" s="54"/>
      <c r="R754" s="54"/>
      <c r="S754" s="54"/>
      <c r="T754" s="54"/>
      <c r="U754" s="54"/>
    </row>
    <row r="755" spans="1:21" x14ac:dyDescent="0.2">
      <c r="A755" s="54"/>
      <c r="B755" s="54"/>
      <c r="D755" s="54"/>
      <c r="E755" s="54"/>
      <c r="F755" s="140"/>
      <c r="G755" s="140"/>
      <c r="H755" s="54"/>
      <c r="I755" s="54"/>
      <c r="J755" s="54"/>
      <c r="K755" s="54"/>
      <c r="L755" s="54"/>
      <c r="M755" s="54"/>
      <c r="N755" s="54"/>
      <c r="O755" s="54"/>
      <c r="P755" s="54"/>
      <c r="Q755" s="54"/>
      <c r="R755" s="54"/>
      <c r="S755" s="54"/>
      <c r="T755" s="54"/>
      <c r="U755" s="54"/>
    </row>
    <row r="756" spans="1:21" x14ac:dyDescent="0.2">
      <c r="A756" s="54"/>
      <c r="B756" s="54"/>
      <c r="D756" s="54"/>
      <c r="E756" s="54"/>
      <c r="F756" s="140"/>
      <c r="G756" s="140"/>
      <c r="H756" s="54"/>
      <c r="I756" s="54"/>
      <c r="J756" s="54"/>
      <c r="K756" s="54"/>
      <c r="L756" s="54"/>
      <c r="M756" s="54"/>
      <c r="N756" s="54"/>
      <c r="O756" s="54"/>
      <c r="P756" s="54"/>
      <c r="Q756" s="54"/>
      <c r="R756" s="54"/>
      <c r="S756" s="54"/>
      <c r="T756" s="54"/>
      <c r="U756" s="54"/>
    </row>
    <row r="757" spans="1:21" x14ac:dyDescent="0.2">
      <c r="A757" s="54"/>
      <c r="B757" s="54"/>
      <c r="D757" s="54"/>
      <c r="E757" s="54"/>
      <c r="F757" s="140"/>
      <c r="G757" s="140"/>
      <c r="H757" s="54"/>
      <c r="I757" s="54"/>
      <c r="J757" s="54"/>
      <c r="K757" s="54"/>
      <c r="L757" s="54"/>
      <c r="M757" s="54"/>
      <c r="N757" s="54"/>
      <c r="O757" s="54"/>
      <c r="P757" s="54"/>
      <c r="Q757" s="54"/>
      <c r="R757" s="54"/>
      <c r="S757" s="54"/>
      <c r="T757" s="54"/>
      <c r="U757" s="54"/>
    </row>
    <row r="758" spans="1:21" x14ac:dyDescent="0.2">
      <c r="A758" s="54"/>
      <c r="B758" s="54"/>
      <c r="D758" s="54"/>
      <c r="E758" s="54"/>
      <c r="F758" s="140"/>
      <c r="G758" s="140"/>
      <c r="H758" s="54"/>
      <c r="I758" s="54"/>
      <c r="J758" s="54"/>
      <c r="K758" s="54"/>
      <c r="L758" s="54"/>
      <c r="M758" s="54"/>
      <c r="N758" s="54"/>
      <c r="O758" s="54"/>
      <c r="P758" s="54"/>
      <c r="Q758" s="54"/>
      <c r="R758" s="54"/>
      <c r="S758" s="54"/>
      <c r="T758" s="54"/>
      <c r="U758" s="54"/>
    </row>
    <row r="759" spans="1:21" x14ac:dyDescent="0.2">
      <c r="A759" s="54"/>
      <c r="B759" s="54"/>
      <c r="D759" s="54"/>
      <c r="E759" s="54"/>
      <c r="F759" s="140"/>
      <c r="G759" s="140"/>
      <c r="H759" s="54"/>
      <c r="I759" s="54"/>
      <c r="J759" s="54"/>
      <c r="K759" s="54"/>
      <c r="L759" s="54"/>
      <c r="M759" s="54"/>
      <c r="N759" s="54"/>
      <c r="O759" s="54"/>
      <c r="P759" s="54"/>
      <c r="Q759" s="54"/>
      <c r="R759" s="54"/>
      <c r="S759" s="54"/>
      <c r="T759" s="54"/>
      <c r="U759" s="54"/>
    </row>
    <row r="760" spans="1:21" x14ac:dyDescent="0.2">
      <c r="A760" s="54"/>
      <c r="B760" s="54"/>
      <c r="D760" s="54"/>
      <c r="E760" s="54"/>
      <c r="F760" s="140"/>
      <c r="G760" s="140"/>
      <c r="H760" s="54"/>
      <c r="I760" s="54"/>
      <c r="J760" s="54"/>
      <c r="K760" s="54"/>
      <c r="L760" s="54"/>
      <c r="M760" s="54"/>
      <c r="N760" s="54"/>
      <c r="O760" s="54"/>
      <c r="P760" s="54"/>
      <c r="Q760" s="54"/>
      <c r="R760" s="54"/>
      <c r="S760" s="54"/>
      <c r="T760" s="54"/>
      <c r="U760" s="54"/>
    </row>
    <row r="761" spans="1:21" x14ac:dyDescent="0.2">
      <c r="A761" s="54"/>
      <c r="B761" s="54"/>
      <c r="D761" s="54"/>
      <c r="E761" s="54"/>
      <c r="F761" s="140"/>
      <c r="G761" s="140"/>
      <c r="H761" s="54"/>
      <c r="I761" s="54"/>
      <c r="J761" s="54"/>
      <c r="K761" s="54"/>
      <c r="L761" s="54"/>
      <c r="M761" s="54"/>
      <c r="N761" s="54"/>
      <c r="O761" s="54"/>
      <c r="P761" s="54"/>
      <c r="Q761" s="54"/>
      <c r="R761" s="54"/>
      <c r="S761" s="54"/>
      <c r="T761" s="54"/>
      <c r="U761" s="54"/>
    </row>
    <row r="762" spans="1:21" x14ac:dyDescent="0.2">
      <c r="A762" s="54"/>
      <c r="B762" s="54"/>
      <c r="D762" s="54"/>
      <c r="E762" s="54"/>
      <c r="F762" s="140"/>
      <c r="G762" s="140"/>
      <c r="H762" s="54"/>
      <c r="I762" s="54"/>
      <c r="J762" s="54"/>
      <c r="K762" s="54"/>
      <c r="L762" s="54"/>
      <c r="M762" s="54"/>
      <c r="N762" s="54"/>
      <c r="O762" s="54"/>
      <c r="P762" s="54"/>
      <c r="Q762" s="54"/>
      <c r="R762" s="54"/>
      <c r="S762" s="54"/>
      <c r="T762" s="54"/>
      <c r="U762" s="54"/>
    </row>
    <row r="763" spans="1:21" x14ac:dyDescent="0.2">
      <c r="A763" s="54"/>
      <c r="B763" s="54"/>
      <c r="D763" s="54"/>
      <c r="E763" s="54"/>
      <c r="F763" s="140"/>
      <c r="G763" s="140"/>
      <c r="H763" s="54"/>
      <c r="I763" s="54"/>
      <c r="J763" s="54"/>
      <c r="K763" s="54"/>
      <c r="L763" s="54"/>
      <c r="M763" s="54"/>
      <c r="N763" s="54"/>
      <c r="O763" s="54"/>
      <c r="P763" s="54"/>
      <c r="Q763" s="54"/>
      <c r="R763" s="54"/>
      <c r="S763" s="54"/>
      <c r="T763" s="54"/>
      <c r="U763" s="54"/>
    </row>
    <row r="764" spans="1:21" x14ac:dyDescent="0.2">
      <c r="A764" s="54"/>
      <c r="B764" s="54"/>
      <c r="D764" s="54"/>
      <c r="E764" s="54"/>
      <c r="F764" s="140"/>
      <c r="G764" s="140"/>
      <c r="H764" s="54"/>
      <c r="I764" s="54"/>
      <c r="J764" s="54"/>
      <c r="K764" s="54"/>
      <c r="L764" s="54"/>
      <c r="M764" s="54"/>
      <c r="N764" s="54"/>
      <c r="O764" s="54"/>
      <c r="P764" s="54"/>
      <c r="Q764" s="54"/>
      <c r="R764" s="54"/>
      <c r="S764" s="54"/>
      <c r="T764" s="54"/>
      <c r="U764" s="54"/>
    </row>
    <row r="765" spans="1:21" x14ac:dyDescent="0.2">
      <c r="A765" s="54"/>
      <c r="B765" s="54"/>
      <c r="D765" s="54"/>
      <c r="E765" s="54"/>
      <c r="F765" s="140"/>
      <c r="G765" s="140"/>
      <c r="H765" s="54"/>
      <c r="I765" s="54"/>
      <c r="J765" s="54"/>
      <c r="K765" s="54"/>
      <c r="L765" s="54"/>
      <c r="M765" s="54"/>
      <c r="N765" s="54"/>
      <c r="O765" s="54"/>
      <c r="P765" s="54"/>
      <c r="Q765" s="54"/>
      <c r="R765" s="54"/>
      <c r="S765" s="54"/>
      <c r="T765" s="54"/>
      <c r="U765" s="54"/>
    </row>
    <row r="766" spans="1:21" x14ac:dyDescent="0.2">
      <c r="A766" s="54"/>
      <c r="B766" s="54"/>
      <c r="D766" s="54"/>
      <c r="E766" s="54"/>
      <c r="F766" s="140"/>
      <c r="G766" s="140"/>
      <c r="H766" s="54"/>
      <c r="I766" s="54"/>
      <c r="J766" s="54"/>
      <c r="K766" s="54"/>
      <c r="L766" s="54"/>
      <c r="M766" s="54"/>
      <c r="N766" s="54"/>
      <c r="O766" s="54"/>
      <c r="P766" s="54"/>
      <c r="Q766" s="54"/>
      <c r="R766" s="54"/>
      <c r="S766" s="54"/>
      <c r="T766" s="54"/>
      <c r="U766" s="54"/>
    </row>
    <row r="767" spans="1:21" x14ac:dyDescent="0.2">
      <c r="A767" s="54"/>
      <c r="B767" s="54"/>
      <c r="D767" s="54"/>
      <c r="E767" s="54"/>
      <c r="F767" s="140"/>
      <c r="G767" s="140"/>
      <c r="H767" s="54"/>
      <c r="I767" s="54"/>
      <c r="J767" s="54"/>
      <c r="K767" s="54"/>
      <c r="L767" s="54"/>
      <c r="M767" s="54"/>
      <c r="N767" s="54"/>
      <c r="O767" s="54"/>
      <c r="P767" s="54"/>
      <c r="Q767" s="54"/>
      <c r="R767" s="54"/>
      <c r="S767" s="54"/>
      <c r="T767" s="54"/>
      <c r="U767" s="54"/>
    </row>
    <row r="768" spans="1:21" x14ac:dyDescent="0.2">
      <c r="A768" s="54"/>
      <c r="B768" s="54"/>
      <c r="D768" s="54"/>
      <c r="E768" s="54"/>
      <c r="F768" s="140"/>
      <c r="G768" s="140"/>
      <c r="H768" s="54"/>
      <c r="I768" s="54"/>
      <c r="J768" s="54"/>
      <c r="K768" s="54"/>
      <c r="L768" s="54"/>
      <c r="M768" s="54"/>
      <c r="N768" s="54"/>
      <c r="O768" s="54"/>
      <c r="P768" s="54"/>
      <c r="Q768" s="54"/>
      <c r="R768" s="54"/>
      <c r="S768" s="54"/>
      <c r="T768" s="54"/>
      <c r="U768" s="54"/>
    </row>
    <row r="769" spans="1:21" x14ac:dyDescent="0.2">
      <c r="A769" s="54"/>
      <c r="B769" s="54"/>
      <c r="D769" s="54"/>
      <c r="E769" s="54"/>
      <c r="F769" s="140"/>
      <c r="G769" s="140"/>
      <c r="H769" s="54"/>
      <c r="I769" s="54"/>
      <c r="J769" s="54"/>
      <c r="K769" s="54"/>
      <c r="L769" s="54"/>
      <c r="M769" s="54"/>
      <c r="N769" s="54"/>
      <c r="O769" s="54"/>
      <c r="P769" s="54"/>
      <c r="Q769" s="54"/>
      <c r="R769" s="54"/>
      <c r="S769" s="54"/>
      <c r="T769" s="54"/>
      <c r="U769" s="54"/>
    </row>
    <row r="770" spans="1:21" x14ac:dyDescent="0.2">
      <c r="A770" s="54"/>
      <c r="B770" s="54"/>
      <c r="D770" s="54"/>
      <c r="E770" s="54"/>
      <c r="F770" s="140"/>
      <c r="G770" s="140"/>
      <c r="H770" s="54"/>
      <c r="I770" s="54"/>
      <c r="J770" s="54"/>
      <c r="K770" s="54"/>
      <c r="L770" s="54"/>
      <c r="M770" s="54"/>
      <c r="N770" s="54"/>
      <c r="O770" s="54"/>
      <c r="P770" s="54"/>
      <c r="Q770" s="54"/>
      <c r="R770" s="54"/>
      <c r="S770" s="54"/>
      <c r="T770" s="54"/>
      <c r="U770" s="54"/>
    </row>
    <row r="771" spans="1:21" x14ac:dyDescent="0.2">
      <c r="A771" s="54"/>
      <c r="B771" s="54"/>
      <c r="D771" s="54"/>
      <c r="E771" s="54"/>
      <c r="F771" s="140"/>
      <c r="G771" s="140"/>
      <c r="H771" s="54"/>
      <c r="I771" s="54"/>
      <c r="J771" s="54"/>
      <c r="K771" s="54"/>
      <c r="L771" s="54"/>
      <c r="M771" s="54"/>
      <c r="N771" s="54"/>
      <c r="O771" s="54"/>
      <c r="P771" s="54"/>
      <c r="Q771" s="54"/>
      <c r="R771" s="54"/>
      <c r="S771" s="54"/>
      <c r="T771" s="54"/>
      <c r="U771" s="54"/>
    </row>
    <row r="772" spans="1:21" x14ac:dyDescent="0.2">
      <c r="A772" s="54"/>
      <c r="B772" s="54"/>
      <c r="D772" s="54"/>
      <c r="E772" s="54"/>
      <c r="F772" s="140"/>
      <c r="G772" s="140"/>
      <c r="H772" s="54"/>
      <c r="I772" s="54"/>
      <c r="J772" s="54"/>
      <c r="K772" s="54"/>
      <c r="L772" s="54"/>
      <c r="M772" s="54"/>
      <c r="N772" s="54"/>
      <c r="O772" s="54"/>
      <c r="P772" s="54"/>
      <c r="Q772" s="54"/>
      <c r="R772" s="54"/>
      <c r="S772" s="54"/>
      <c r="T772" s="54"/>
      <c r="U772" s="54"/>
    </row>
    <row r="773" spans="1:21" x14ac:dyDescent="0.2">
      <c r="A773" s="54"/>
      <c r="B773" s="54"/>
      <c r="D773" s="54"/>
      <c r="E773" s="54"/>
      <c r="F773" s="140"/>
      <c r="G773" s="140"/>
      <c r="H773" s="54"/>
      <c r="I773" s="54"/>
      <c r="J773" s="54"/>
      <c r="K773" s="54"/>
      <c r="L773" s="54"/>
      <c r="M773" s="54"/>
      <c r="N773" s="54"/>
      <c r="O773" s="54"/>
      <c r="P773" s="54"/>
      <c r="Q773" s="54"/>
      <c r="R773" s="54"/>
      <c r="S773" s="54"/>
      <c r="T773" s="54"/>
      <c r="U773" s="54"/>
    </row>
    <row r="774" spans="1:21" x14ac:dyDescent="0.2">
      <c r="A774" s="54"/>
      <c r="B774" s="54"/>
      <c r="D774" s="54"/>
      <c r="E774" s="54"/>
      <c r="F774" s="140"/>
      <c r="G774" s="140"/>
      <c r="H774" s="54"/>
      <c r="I774" s="54"/>
      <c r="J774" s="54"/>
      <c r="K774" s="54"/>
      <c r="L774" s="54"/>
      <c r="M774" s="54"/>
      <c r="N774" s="54"/>
      <c r="O774" s="54"/>
      <c r="P774" s="54"/>
      <c r="Q774" s="54"/>
      <c r="R774" s="54"/>
      <c r="S774" s="54"/>
      <c r="T774" s="54"/>
      <c r="U774" s="54"/>
    </row>
    <row r="775" spans="1:21" x14ac:dyDescent="0.2">
      <c r="A775" s="54"/>
      <c r="B775" s="54"/>
      <c r="D775" s="54"/>
      <c r="E775" s="54"/>
      <c r="F775" s="140"/>
      <c r="G775" s="140"/>
      <c r="H775" s="54"/>
      <c r="I775" s="54"/>
      <c r="J775" s="54"/>
      <c r="K775" s="54"/>
      <c r="L775" s="54"/>
      <c r="M775" s="54"/>
      <c r="N775" s="54"/>
      <c r="O775" s="54"/>
      <c r="P775" s="54"/>
      <c r="Q775" s="54"/>
      <c r="R775" s="54"/>
      <c r="S775" s="54"/>
      <c r="T775" s="54"/>
      <c r="U775" s="54"/>
    </row>
    <row r="776" spans="1:21" x14ac:dyDescent="0.2">
      <c r="A776" s="54"/>
      <c r="B776" s="54"/>
      <c r="D776" s="54"/>
      <c r="E776" s="54"/>
      <c r="F776" s="140"/>
      <c r="G776" s="140"/>
      <c r="H776" s="54"/>
      <c r="I776" s="54"/>
      <c r="J776" s="54"/>
      <c r="K776" s="54"/>
      <c r="L776" s="54"/>
      <c r="M776" s="54"/>
      <c r="N776" s="54"/>
      <c r="O776" s="54"/>
      <c r="P776" s="54"/>
      <c r="Q776" s="54"/>
      <c r="R776" s="54"/>
      <c r="S776" s="54"/>
      <c r="T776" s="54"/>
      <c r="U776" s="54"/>
    </row>
    <row r="777" spans="1:21" x14ac:dyDescent="0.2">
      <c r="A777" s="54"/>
      <c r="B777" s="54"/>
      <c r="D777" s="54"/>
      <c r="E777" s="54"/>
      <c r="F777" s="140"/>
      <c r="G777" s="140"/>
      <c r="H777" s="54"/>
      <c r="I777" s="54"/>
      <c r="J777" s="54"/>
      <c r="K777" s="54"/>
      <c r="L777" s="54"/>
      <c r="M777" s="54"/>
      <c r="N777" s="54"/>
      <c r="O777" s="54"/>
      <c r="P777" s="54"/>
      <c r="Q777" s="54"/>
      <c r="R777" s="54"/>
      <c r="S777" s="54"/>
      <c r="T777" s="54"/>
      <c r="U777" s="54"/>
    </row>
    <row r="778" spans="1:21" x14ac:dyDescent="0.2">
      <c r="A778" s="54"/>
      <c r="B778" s="54"/>
      <c r="D778" s="54"/>
      <c r="E778" s="54"/>
      <c r="F778" s="140"/>
      <c r="G778" s="140"/>
      <c r="H778" s="54"/>
      <c r="I778" s="54"/>
      <c r="J778" s="54"/>
      <c r="K778" s="54"/>
      <c r="L778" s="54"/>
      <c r="M778" s="54"/>
      <c r="N778" s="54"/>
      <c r="O778" s="54"/>
      <c r="P778" s="54"/>
      <c r="Q778" s="54"/>
      <c r="R778" s="54"/>
      <c r="S778" s="54"/>
      <c r="T778" s="54"/>
      <c r="U778" s="54"/>
    </row>
    <row r="779" spans="1:21" x14ac:dyDescent="0.2">
      <c r="A779" s="54"/>
      <c r="B779" s="54"/>
      <c r="D779" s="54"/>
      <c r="E779" s="54"/>
      <c r="F779" s="140"/>
      <c r="G779" s="140"/>
      <c r="H779" s="54"/>
      <c r="I779" s="54"/>
      <c r="J779" s="54"/>
      <c r="K779" s="54"/>
      <c r="L779" s="54"/>
      <c r="M779" s="54"/>
      <c r="N779" s="54"/>
      <c r="O779" s="54"/>
      <c r="P779" s="54"/>
      <c r="Q779" s="54"/>
      <c r="R779" s="54"/>
      <c r="S779" s="54"/>
      <c r="T779" s="54"/>
      <c r="U779" s="54"/>
    </row>
    <row r="780" spans="1:21" x14ac:dyDescent="0.2">
      <c r="A780" s="54"/>
      <c r="B780" s="54"/>
      <c r="D780" s="54"/>
      <c r="E780" s="54"/>
      <c r="F780" s="140"/>
      <c r="G780" s="140"/>
      <c r="H780" s="54"/>
      <c r="I780" s="54"/>
      <c r="J780" s="54"/>
      <c r="K780" s="54"/>
      <c r="L780" s="54"/>
      <c r="M780" s="54"/>
      <c r="N780" s="54"/>
      <c r="O780" s="54"/>
      <c r="P780" s="54"/>
      <c r="Q780" s="54"/>
      <c r="R780" s="54"/>
      <c r="S780" s="54"/>
      <c r="T780" s="54"/>
      <c r="U780" s="54"/>
    </row>
    <row r="781" spans="1:21" x14ac:dyDescent="0.2">
      <c r="A781" s="54"/>
      <c r="B781" s="54"/>
      <c r="D781" s="54"/>
      <c r="E781" s="54"/>
      <c r="F781" s="140"/>
      <c r="G781" s="140"/>
      <c r="H781" s="54"/>
      <c r="I781" s="54"/>
      <c r="J781" s="54"/>
      <c r="K781" s="54"/>
      <c r="L781" s="54"/>
      <c r="M781" s="54"/>
      <c r="N781" s="54"/>
      <c r="O781" s="54"/>
      <c r="P781" s="54"/>
      <c r="Q781" s="54"/>
      <c r="R781" s="54"/>
      <c r="S781" s="54"/>
      <c r="T781" s="54"/>
      <c r="U781" s="54"/>
    </row>
    <row r="782" spans="1:21" x14ac:dyDescent="0.2">
      <c r="A782" s="54"/>
      <c r="B782" s="54"/>
      <c r="D782" s="54"/>
      <c r="E782" s="54"/>
      <c r="F782" s="140"/>
      <c r="G782" s="140"/>
      <c r="H782" s="54"/>
      <c r="I782" s="54"/>
      <c r="J782" s="54"/>
      <c r="K782" s="54"/>
      <c r="L782" s="54"/>
      <c r="M782" s="54"/>
      <c r="N782" s="54"/>
      <c r="O782" s="54"/>
      <c r="P782" s="54"/>
      <c r="Q782" s="54"/>
      <c r="R782" s="54"/>
      <c r="S782" s="54"/>
      <c r="T782" s="54"/>
      <c r="U782" s="54"/>
    </row>
    <row r="783" spans="1:21" x14ac:dyDescent="0.2">
      <c r="A783" s="54"/>
      <c r="B783" s="54"/>
      <c r="D783" s="54"/>
      <c r="E783" s="54"/>
      <c r="F783" s="140"/>
      <c r="G783" s="140"/>
      <c r="H783" s="54"/>
      <c r="I783" s="54"/>
      <c r="J783" s="54"/>
      <c r="K783" s="54"/>
      <c r="L783" s="54"/>
      <c r="M783" s="54"/>
      <c r="N783" s="54"/>
      <c r="O783" s="54"/>
      <c r="P783" s="54"/>
      <c r="Q783" s="54"/>
      <c r="R783" s="54"/>
      <c r="S783" s="54"/>
      <c r="T783" s="54"/>
      <c r="U783" s="54"/>
    </row>
    <row r="784" spans="1:21" x14ac:dyDescent="0.2">
      <c r="A784" s="54"/>
      <c r="B784" s="54"/>
      <c r="D784" s="54"/>
      <c r="E784" s="54"/>
      <c r="F784" s="140"/>
      <c r="G784" s="140"/>
      <c r="H784" s="54"/>
      <c r="I784" s="54"/>
      <c r="J784" s="54"/>
      <c r="K784" s="54"/>
      <c r="L784" s="54"/>
      <c r="M784" s="54"/>
      <c r="N784" s="54"/>
      <c r="O784" s="54"/>
      <c r="P784" s="54"/>
      <c r="Q784" s="54"/>
      <c r="R784" s="54"/>
      <c r="S784" s="54"/>
      <c r="T784" s="54"/>
      <c r="U784" s="54"/>
    </row>
    <row r="785" spans="1:21" x14ac:dyDescent="0.2">
      <c r="A785" s="54"/>
      <c r="B785" s="54"/>
      <c r="D785" s="54"/>
      <c r="E785" s="54"/>
      <c r="F785" s="140"/>
      <c r="G785" s="140"/>
      <c r="H785" s="54"/>
      <c r="I785" s="54"/>
      <c r="J785" s="54"/>
      <c r="K785" s="54"/>
      <c r="L785" s="54"/>
      <c r="M785" s="54"/>
      <c r="N785" s="54"/>
      <c r="O785" s="54"/>
      <c r="P785" s="54"/>
      <c r="Q785" s="54"/>
      <c r="R785" s="54"/>
      <c r="S785" s="54"/>
      <c r="T785" s="54"/>
      <c r="U785" s="54"/>
    </row>
    <row r="786" spans="1:21" x14ac:dyDescent="0.2">
      <c r="A786" s="54"/>
      <c r="B786" s="54"/>
      <c r="D786" s="54"/>
      <c r="E786" s="54"/>
      <c r="F786" s="140"/>
      <c r="G786" s="140"/>
      <c r="H786" s="54"/>
      <c r="I786" s="54"/>
      <c r="J786" s="54"/>
      <c r="K786" s="54"/>
      <c r="L786" s="54"/>
      <c r="M786" s="54"/>
      <c r="N786" s="54"/>
      <c r="O786" s="54"/>
      <c r="P786" s="54"/>
      <c r="Q786" s="54"/>
      <c r="R786" s="54"/>
      <c r="S786" s="54"/>
      <c r="T786" s="54"/>
      <c r="U786" s="54"/>
    </row>
    <row r="787" spans="1:21" x14ac:dyDescent="0.2">
      <c r="A787" s="54"/>
      <c r="B787" s="54"/>
      <c r="D787" s="54"/>
      <c r="E787" s="54"/>
      <c r="F787" s="140"/>
      <c r="G787" s="140"/>
      <c r="H787" s="54"/>
      <c r="I787" s="54"/>
      <c r="J787" s="54"/>
      <c r="K787" s="54"/>
      <c r="L787" s="54"/>
      <c r="M787" s="54"/>
      <c r="N787" s="54"/>
      <c r="O787" s="54"/>
      <c r="P787" s="54"/>
      <c r="Q787" s="54"/>
      <c r="R787" s="54"/>
      <c r="S787" s="54"/>
      <c r="T787" s="54"/>
      <c r="U787" s="54"/>
    </row>
    <row r="788" spans="1:21" x14ac:dyDescent="0.2">
      <c r="A788" s="54"/>
      <c r="B788" s="54"/>
      <c r="D788" s="54"/>
      <c r="E788" s="54"/>
      <c r="F788" s="140"/>
      <c r="G788" s="140"/>
      <c r="H788" s="54"/>
      <c r="I788" s="54"/>
      <c r="J788" s="54"/>
      <c r="K788" s="54"/>
      <c r="L788" s="54"/>
      <c r="M788" s="54"/>
      <c r="N788" s="54"/>
      <c r="O788" s="54"/>
      <c r="P788" s="54"/>
      <c r="Q788" s="54"/>
      <c r="R788" s="54"/>
      <c r="S788" s="54"/>
      <c r="T788" s="54"/>
      <c r="U788" s="54"/>
    </row>
    <row r="789" spans="1:21" x14ac:dyDescent="0.2">
      <c r="A789" s="54"/>
      <c r="B789" s="54"/>
      <c r="D789" s="54"/>
      <c r="E789" s="54"/>
      <c r="F789" s="140"/>
      <c r="G789" s="140"/>
      <c r="H789" s="54"/>
      <c r="I789" s="54"/>
      <c r="J789" s="54"/>
      <c r="K789" s="54"/>
      <c r="L789" s="54"/>
      <c r="M789" s="54"/>
      <c r="N789" s="54"/>
      <c r="O789" s="54"/>
      <c r="P789" s="54"/>
      <c r="Q789" s="54"/>
      <c r="R789" s="54"/>
      <c r="S789" s="54"/>
      <c r="T789" s="54"/>
      <c r="U789" s="54"/>
    </row>
    <row r="790" spans="1:21" x14ac:dyDescent="0.2">
      <c r="A790" s="54"/>
      <c r="B790" s="54"/>
      <c r="D790" s="54"/>
      <c r="E790" s="54"/>
      <c r="F790" s="140"/>
      <c r="G790" s="140"/>
      <c r="H790" s="54"/>
      <c r="I790" s="54"/>
      <c r="J790" s="54"/>
      <c r="K790" s="54"/>
      <c r="L790" s="54"/>
      <c r="M790" s="54"/>
      <c r="N790" s="54"/>
      <c r="O790" s="54"/>
      <c r="P790" s="54"/>
      <c r="Q790" s="54"/>
      <c r="R790" s="54"/>
      <c r="S790" s="54"/>
      <c r="T790" s="54"/>
      <c r="U790" s="54"/>
    </row>
    <row r="791" spans="1:21" x14ac:dyDescent="0.2">
      <c r="A791" s="54"/>
      <c r="B791" s="54"/>
      <c r="D791" s="54"/>
      <c r="E791" s="54"/>
      <c r="F791" s="140"/>
      <c r="G791" s="140"/>
      <c r="H791" s="54"/>
      <c r="I791" s="54"/>
      <c r="J791" s="54"/>
      <c r="K791" s="54"/>
      <c r="L791" s="54"/>
      <c r="M791" s="54"/>
      <c r="N791" s="54"/>
      <c r="O791" s="54"/>
      <c r="P791" s="54"/>
      <c r="Q791" s="54"/>
      <c r="R791" s="54"/>
      <c r="S791" s="54"/>
      <c r="T791" s="54"/>
      <c r="U791" s="54"/>
    </row>
    <row r="792" spans="1:21" x14ac:dyDescent="0.2">
      <c r="A792" s="54"/>
      <c r="B792" s="54"/>
      <c r="D792" s="54"/>
      <c r="E792" s="54"/>
      <c r="F792" s="140"/>
      <c r="G792" s="140"/>
      <c r="H792" s="54"/>
      <c r="I792" s="54"/>
      <c r="J792" s="54"/>
      <c r="K792" s="54"/>
      <c r="L792" s="54"/>
      <c r="M792" s="54"/>
      <c r="N792" s="54"/>
      <c r="O792" s="54"/>
      <c r="P792" s="54"/>
      <c r="Q792" s="54"/>
      <c r="R792" s="54"/>
      <c r="S792" s="54"/>
      <c r="T792" s="54"/>
      <c r="U792" s="54"/>
    </row>
    <row r="793" spans="1:21" x14ac:dyDescent="0.2">
      <c r="A793" s="54"/>
      <c r="B793" s="54"/>
      <c r="D793" s="54"/>
      <c r="E793" s="54"/>
      <c r="F793" s="140"/>
      <c r="G793" s="140"/>
      <c r="H793" s="54"/>
      <c r="I793" s="54"/>
      <c r="J793" s="54"/>
      <c r="K793" s="54"/>
      <c r="L793" s="54"/>
      <c r="M793" s="54"/>
      <c r="N793" s="54"/>
      <c r="O793" s="54"/>
      <c r="P793" s="54"/>
      <c r="Q793" s="54"/>
      <c r="R793" s="54"/>
      <c r="S793" s="54"/>
      <c r="T793" s="54"/>
      <c r="U793" s="54"/>
    </row>
    <row r="794" spans="1:21" x14ac:dyDescent="0.2">
      <c r="A794" s="54"/>
      <c r="B794" s="54"/>
      <c r="D794" s="54"/>
      <c r="E794" s="54"/>
      <c r="F794" s="140"/>
      <c r="G794" s="140"/>
      <c r="H794" s="54"/>
      <c r="I794" s="54"/>
      <c r="J794" s="54"/>
      <c r="K794" s="54"/>
      <c r="L794" s="54"/>
      <c r="M794" s="54"/>
      <c r="N794" s="54"/>
      <c r="O794" s="54"/>
      <c r="P794" s="54"/>
      <c r="Q794" s="54"/>
      <c r="R794" s="54"/>
      <c r="S794" s="54"/>
      <c r="T794" s="54"/>
      <c r="U794" s="54"/>
    </row>
    <row r="795" spans="1:21" x14ac:dyDescent="0.2">
      <c r="A795" s="54"/>
      <c r="B795" s="54"/>
      <c r="D795" s="54"/>
      <c r="E795" s="54"/>
      <c r="F795" s="140"/>
      <c r="G795" s="140"/>
      <c r="H795" s="54"/>
      <c r="I795" s="54"/>
      <c r="J795" s="54"/>
      <c r="K795" s="54"/>
      <c r="L795" s="54"/>
      <c r="M795" s="54"/>
      <c r="N795" s="54"/>
      <c r="O795" s="54"/>
      <c r="P795" s="54"/>
      <c r="Q795" s="54"/>
      <c r="R795" s="54"/>
      <c r="S795" s="54"/>
      <c r="T795" s="54"/>
      <c r="U795" s="54"/>
    </row>
    <row r="796" spans="1:21" x14ac:dyDescent="0.2">
      <c r="A796" s="54"/>
      <c r="B796" s="54"/>
      <c r="D796" s="54"/>
      <c r="E796" s="54"/>
      <c r="F796" s="140"/>
      <c r="G796" s="140"/>
      <c r="H796" s="54"/>
      <c r="I796" s="54"/>
      <c r="J796" s="54"/>
      <c r="K796" s="54"/>
      <c r="L796" s="54"/>
      <c r="M796" s="54"/>
      <c r="N796" s="54"/>
      <c r="O796" s="54"/>
      <c r="P796" s="54"/>
      <c r="Q796" s="54"/>
      <c r="R796" s="54"/>
      <c r="S796" s="54"/>
      <c r="T796" s="54"/>
      <c r="U796" s="54"/>
    </row>
    <row r="797" spans="1:21" x14ac:dyDescent="0.2">
      <c r="A797" s="54"/>
      <c r="B797" s="54"/>
      <c r="D797" s="54"/>
      <c r="E797" s="54"/>
      <c r="F797" s="140"/>
      <c r="G797" s="140"/>
      <c r="H797" s="54"/>
      <c r="I797" s="54"/>
      <c r="J797" s="54"/>
      <c r="K797" s="54"/>
      <c r="L797" s="54"/>
      <c r="M797" s="54"/>
      <c r="N797" s="54"/>
      <c r="O797" s="54"/>
      <c r="P797" s="54"/>
      <c r="Q797" s="54"/>
      <c r="R797" s="54"/>
      <c r="S797" s="54"/>
      <c r="T797" s="54"/>
      <c r="U797" s="54"/>
    </row>
    <row r="798" spans="1:21" x14ac:dyDescent="0.2">
      <c r="A798" s="54"/>
      <c r="B798" s="54"/>
      <c r="D798" s="54"/>
      <c r="E798" s="54"/>
      <c r="F798" s="140"/>
      <c r="G798" s="140"/>
      <c r="H798" s="54"/>
      <c r="I798" s="54"/>
      <c r="J798" s="54"/>
      <c r="K798" s="54"/>
      <c r="L798" s="54"/>
      <c r="M798" s="54"/>
      <c r="N798" s="54"/>
      <c r="O798" s="54"/>
      <c r="P798" s="54"/>
      <c r="Q798" s="54"/>
      <c r="R798" s="54"/>
      <c r="S798" s="54"/>
      <c r="T798" s="54"/>
      <c r="U798" s="54"/>
    </row>
    <row r="799" spans="1:21" x14ac:dyDescent="0.2">
      <c r="A799" s="54"/>
      <c r="B799" s="54"/>
      <c r="D799" s="54"/>
      <c r="E799" s="54"/>
      <c r="F799" s="140"/>
      <c r="G799" s="140"/>
      <c r="H799" s="54"/>
      <c r="I799" s="54"/>
      <c r="J799" s="54"/>
      <c r="K799" s="54"/>
      <c r="L799" s="54"/>
      <c r="M799" s="54"/>
      <c r="N799" s="54"/>
      <c r="O799" s="54"/>
      <c r="P799" s="54"/>
      <c r="Q799" s="54"/>
      <c r="R799" s="54"/>
      <c r="S799" s="54"/>
      <c r="T799" s="54"/>
      <c r="U799" s="54"/>
    </row>
    <row r="800" spans="1:21" x14ac:dyDescent="0.2">
      <c r="A800" s="54"/>
      <c r="B800" s="54"/>
      <c r="D800" s="54"/>
      <c r="E800" s="54"/>
      <c r="F800" s="140"/>
      <c r="G800" s="140"/>
      <c r="H800" s="54"/>
      <c r="I800" s="54"/>
      <c r="J800" s="54"/>
      <c r="K800" s="54"/>
      <c r="L800" s="54"/>
      <c r="M800" s="54"/>
      <c r="N800" s="54"/>
      <c r="O800" s="54"/>
      <c r="P800" s="54"/>
      <c r="Q800" s="54"/>
      <c r="R800" s="54"/>
      <c r="S800" s="54"/>
      <c r="T800" s="54"/>
      <c r="U800" s="54"/>
    </row>
    <row r="801" spans="1:21" x14ac:dyDescent="0.2">
      <c r="A801" s="54"/>
      <c r="B801" s="54"/>
      <c r="D801" s="54"/>
      <c r="E801" s="54"/>
      <c r="F801" s="140"/>
      <c r="G801" s="140"/>
      <c r="H801" s="54"/>
      <c r="I801" s="54"/>
      <c r="J801" s="54"/>
      <c r="K801" s="54"/>
      <c r="L801" s="54"/>
      <c r="M801" s="54"/>
      <c r="N801" s="54"/>
      <c r="O801" s="54"/>
      <c r="P801" s="54"/>
      <c r="Q801" s="54"/>
      <c r="R801" s="54"/>
      <c r="S801" s="54"/>
      <c r="T801" s="54"/>
      <c r="U801" s="54"/>
    </row>
    <row r="802" spans="1:21" x14ac:dyDescent="0.2">
      <c r="A802" s="54"/>
      <c r="B802" s="54"/>
      <c r="D802" s="54"/>
      <c r="E802" s="54"/>
      <c r="F802" s="140"/>
      <c r="G802" s="140"/>
      <c r="H802" s="54"/>
      <c r="I802" s="54"/>
      <c r="J802" s="54"/>
      <c r="K802" s="54"/>
      <c r="L802" s="54"/>
      <c r="M802" s="54"/>
      <c r="N802" s="54"/>
      <c r="O802" s="54"/>
      <c r="P802" s="54"/>
      <c r="Q802" s="54"/>
      <c r="R802" s="54"/>
      <c r="S802" s="54"/>
      <c r="T802" s="54"/>
      <c r="U802" s="54"/>
    </row>
    <row r="803" spans="1:21" x14ac:dyDescent="0.2">
      <c r="A803" s="54"/>
      <c r="B803" s="54"/>
      <c r="D803" s="54"/>
      <c r="E803" s="54"/>
      <c r="F803" s="140"/>
      <c r="G803" s="140"/>
      <c r="H803" s="54"/>
      <c r="I803" s="54"/>
      <c r="J803" s="54"/>
      <c r="K803" s="54"/>
      <c r="L803" s="54"/>
      <c r="M803" s="54"/>
      <c r="N803" s="54"/>
      <c r="O803" s="54"/>
      <c r="P803" s="54"/>
      <c r="Q803" s="54"/>
      <c r="R803" s="54"/>
      <c r="S803" s="54"/>
      <c r="T803" s="54"/>
      <c r="U803" s="54"/>
    </row>
    <row r="804" spans="1:21" x14ac:dyDescent="0.2">
      <c r="A804" s="54"/>
      <c r="B804" s="54"/>
      <c r="D804" s="54"/>
      <c r="E804" s="54"/>
      <c r="F804" s="140"/>
      <c r="G804" s="140"/>
      <c r="H804" s="54"/>
      <c r="I804" s="54"/>
      <c r="J804" s="54"/>
      <c r="K804" s="54"/>
      <c r="L804" s="54"/>
      <c r="M804" s="54"/>
      <c r="N804" s="54"/>
      <c r="O804" s="54"/>
      <c r="P804" s="54"/>
      <c r="Q804" s="54"/>
      <c r="R804" s="54"/>
      <c r="S804" s="54"/>
      <c r="T804" s="54"/>
      <c r="U804" s="54"/>
    </row>
    <row r="805" spans="1:21" x14ac:dyDescent="0.2">
      <c r="A805" s="54"/>
      <c r="B805" s="54"/>
      <c r="D805" s="54"/>
      <c r="E805" s="54"/>
      <c r="F805" s="140"/>
      <c r="G805" s="140"/>
      <c r="H805" s="54"/>
      <c r="I805" s="54"/>
      <c r="J805" s="54"/>
      <c r="K805" s="54"/>
      <c r="L805" s="54"/>
      <c r="M805" s="54"/>
      <c r="N805" s="54"/>
      <c r="O805" s="54"/>
      <c r="P805" s="54"/>
      <c r="Q805" s="54"/>
      <c r="R805" s="54"/>
      <c r="S805" s="54"/>
      <c r="T805" s="54"/>
      <c r="U805" s="54"/>
    </row>
    <row r="806" spans="1:21" x14ac:dyDescent="0.2">
      <c r="A806" s="54"/>
      <c r="B806" s="54"/>
      <c r="D806" s="54"/>
      <c r="E806" s="54"/>
      <c r="F806" s="140"/>
      <c r="G806" s="140"/>
      <c r="H806" s="54"/>
      <c r="I806" s="54"/>
      <c r="J806" s="54"/>
      <c r="K806" s="54"/>
      <c r="L806" s="54"/>
      <c r="M806" s="54"/>
      <c r="N806" s="54"/>
      <c r="O806" s="54"/>
      <c r="P806" s="54"/>
      <c r="Q806" s="54"/>
      <c r="R806" s="54"/>
      <c r="S806" s="54"/>
      <c r="T806" s="54"/>
      <c r="U806" s="54"/>
    </row>
    <row r="807" spans="1:21" x14ac:dyDescent="0.2">
      <c r="A807" s="54"/>
      <c r="B807" s="54"/>
      <c r="D807" s="54"/>
      <c r="E807" s="54"/>
      <c r="F807" s="140"/>
      <c r="G807" s="140"/>
      <c r="H807" s="54"/>
      <c r="I807" s="54"/>
      <c r="J807" s="54"/>
      <c r="K807" s="54"/>
      <c r="L807" s="54"/>
      <c r="M807" s="54"/>
      <c r="N807" s="54"/>
      <c r="O807" s="54"/>
      <c r="P807" s="54"/>
      <c r="Q807" s="54"/>
      <c r="R807" s="54"/>
      <c r="S807" s="54"/>
      <c r="T807" s="54"/>
      <c r="U807" s="54"/>
    </row>
    <row r="808" spans="1:21" x14ac:dyDescent="0.2">
      <c r="A808" s="54"/>
      <c r="B808" s="54"/>
      <c r="D808" s="54"/>
      <c r="E808" s="54"/>
      <c r="F808" s="140"/>
      <c r="G808" s="140"/>
      <c r="H808" s="54"/>
      <c r="I808" s="54"/>
      <c r="J808" s="54"/>
      <c r="K808" s="54"/>
      <c r="L808" s="54"/>
      <c r="M808" s="54"/>
      <c r="N808" s="54"/>
      <c r="O808" s="54"/>
      <c r="P808" s="54"/>
      <c r="Q808" s="54"/>
      <c r="R808" s="54"/>
      <c r="S808" s="54"/>
      <c r="T808" s="54"/>
      <c r="U808" s="54"/>
    </row>
    <row r="809" spans="1:21" x14ac:dyDescent="0.2">
      <c r="A809" s="54"/>
      <c r="B809" s="54"/>
      <c r="D809" s="54"/>
      <c r="E809" s="54"/>
      <c r="F809" s="140"/>
      <c r="G809" s="140"/>
      <c r="H809" s="54"/>
      <c r="I809" s="54"/>
      <c r="J809" s="54"/>
      <c r="K809" s="54"/>
      <c r="L809" s="54"/>
      <c r="M809" s="54"/>
      <c r="N809" s="54"/>
      <c r="O809" s="54"/>
      <c r="P809" s="54"/>
      <c r="Q809" s="54"/>
      <c r="R809" s="54"/>
      <c r="S809" s="54"/>
      <c r="T809" s="54"/>
      <c r="U809" s="54"/>
    </row>
    <row r="810" spans="1:21" x14ac:dyDescent="0.2">
      <c r="A810" s="54"/>
      <c r="B810" s="54"/>
      <c r="D810" s="54"/>
      <c r="E810" s="54"/>
      <c r="F810" s="140"/>
      <c r="G810" s="140"/>
      <c r="H810" s="54"/>
      <c r="I810" s="54"/>
      <c r="J810" s="54"/>
      <c r="K810" s="54"/>
      <c r="L810" s="54"/>
      <c r="M810" s="54"/>
      <c r="N810" s="54"/>
      <c r="O810" s="54"/>
      <c r="P810" s="54"/>
      <c r="Q810" s="54"/>
      <c r="R810" s="54"/>
      <c r="S810" s="54"/>
      <c r="T810" s="54"/>
      <c r="U810" s="54"/>
    </row>
    <row r="811" spans="1:21" x14ac:dyDescent="0.2">
      <c r="A811" s="54"/>
      <c r="B811" s="54"/>
      <c r="D811" s="54"/>
      <c r="E811" s="54"/>
      <c r="F811" s="140"/>
      <c r="G811" s="140"/>
      <c r="H811" s="54"/>
      <c r="I811" s="54"/>
      <c r="J811" s="54"/>
      <c r="K811" s="54"/>
      <c r="L811" s="54"/>
      <c r="M811" s="54"/>
      <c r="N811" s="54"/>
      <c r="O811" s="54"/>
      <c r="P811" s="54"/>
      <c r="Q811" s="54"/>
      <c r="R811" s="54"/>
      <c r="S811" s="54"/>
      <c r="T811" s="54"/>
      <c r="U811" s="54"/>
    </row>
    <row r="812" spans="1:21" x14ac:dyDescent="0.2">
      <c r="A812" s="54"/>
      <c r="B812" s="54"/>
      <c r="D812" s="54"/>
      <c r="E812" s="54"/>
      <c r="F812" s="140"/>
      <c r="G812" s="140"/>
      <c r="H812" s="54"/>
      <c r="I812" s="54"/>
      <c r="J812" s="54"/>
      <c r="K812" s="54"/>
      <c r="L812" s="54"/>
      <c r="M812" s="54"/>
      <c r="N812" s="54"/>
      <c r="O812" s="54"/>
      <c r="P812" s="54"/>
      <c r="Q812" s="54"/>
      <c r="R812" s="54"/>
      <c r="S812" s="54"/>
      <c r="T812" s="54"/>
      <c r="U812" s="54"/>
    </row>
  </sheetData>
  <autoFilter ref="A4:G135" xr:uid="{FE242072-01A8-4A12-8A06-8EBD41C429F4}"/>
  <mergeCells count="3">
    <mergeCell ref="A2:G2"/>
    <mergeCell ref="A3:G3"/>
    <mergeCell ref="A1:G1"/>
  </mergeCells>
  <pageMargins left="0.70866141732283472" right="0.70866141732283472" top="0.74803149606299213" bottom="0.74803149606299213" header="0" footer="0"/>
  <pageSetup scale="7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5A0F-FB46-4E8E-987D-27ECF497299E}">
  <sheetPr codeName="Hoja8">
    <outlinePr summaryBelow="0" summaryRight="0"/>
  </sheetPr>
  <dimension ref="A1:AB728"/>
  <sheetViews>
    <sheetView topLeftCell="B37" zoomScale="80" zoomScaleNormal="80" workbookViewId="0">
      <selection activeCell="N661" sqref="N661"/>
    </sheetView>
  </sheetViews>
  <sheetFormatPr baseColWidth="10" defaultColWidth="12.625" defaultRowHeight="12.75" x14ac:dyDescent="0.2"/>
  <cols>
    <col min="1" max="1" width="23.75" style="158" customWidth="1"/>
    <col min="2" max="2" width="23.75" style="176" customWidth="1"/>
    <col min="3" max="3" width="13" style="176" customWidth="1"/>
    <col min="4" max="4" width="13" style="162" customWidth="1"/>
    <col min="5" max="5" width="9.125" style="162" customWidth="1"/>
    <col min="6" max="6" width="10.125" style="162" customWidth="1"/>
    <col min="7" max="10" width="5" style="162" customWidth="1"/>
    <col min="11" max="11" width="10.375" style="162" customWidth="1"/>
    <col min="12" max="12" width="9.375" style="162" customWidth="1"/>
    <col min="13" max="13" width="12.25" style="162" customWidth="1"/>
    <col min="14" max="14" width="10.125" style="162" customWidth="1"/>
    <col min="15" max="15" width="8.375" style="162" customWidth="1"/>
    <col min="16" max="16" width="9.5" style="162" customWidth="1"/>
    <col min="17" max="17" width="14.25" style="162" bestFit="1" customWidth="1"/>
    <col min="18" max="18" width="14.75" style="162" bestFit="1" customWidth="1"/>
    <col min="19" max="19" width="16.875" style="162" customWidth="1"/>
    <col min="20" max="28" width="10.375" style="46" customWidth="1"/>
    <col min="29" max="16384" width="12.625" style="46"/>
  </cols>
  <sheetData>
    <row r="1" spans="1:28" x14ac:dyDescent="0.2">
      <c r="A1" s="334" t="s">
        <v>0</v>
      </c>
      <c r="B1" s="335"/>
      <c r="C1" s="335"/>
      <c r="D1" s="335"/>
      <c r="E1" s="335"/>
      <c r="F1" s="335"/>
      <c r="G1" s="335"/>
      <c r="H1" s="335"/>
      <c r="I1" s="335"/>
      <c r="J1" s="335"/>
      <c r="K1" s="335"/>
      <c r="L1" s="335"/>
      <c r="M1" s="335"/>
      <c r="N1" s="335"/>
      <c r="O1" s="335"/>
      <c r="P1" s="335"/>
      <c r="Q1" s="335"/>
      <c r="R1" s="335"/>
      <c r="S1" s="335"/>
      <c r="T1" s="153"/>
      <c r="U1" s="153"/>
      <c r="V1" s="153"/>
      <c r="W1" s="153"/>
      <c r="X1" s="153"/>
      <c r="Y1" s="153"/>
      <c r="Z1" s="153"/>
      <c r="AA1" s="153"/>
      <c r="AB1" s="153"/>
    </row>
    <row r="2" spans="1:28" x14ac:dyDescent="0.2">
      <c r="A2" s="334" t="s">
        <v>16</v>
      </c>
      <c r="B2" s="335"/>
      <c r="C2" s="335"/>
      <c r="D2" s="335"/>
      <c r="E2" s="335"/>
      <c r="F2" s="335"/>
      <c r="G2" s="335"/>
      <c r="H2" s="335"/>
      <c r="I2" s="335"/>
      <c r="J2" s="335"/>
      <c r="K2" s="335"/>
      <c r="L2" s="335"/>
      <c r="M2" s="335"/>
      <c r="N2" s="335"/>
      <c r="O2" s="335"/>
      <c r="P2" s="335"/>
      <c r="Q2" s="335"/>
      <c r="R2" s="335"/>
      <c r="S2" s="335"/>
      <c r="T2" s="153"/>
      <c r="U2" s="153"/>
      <c r="V2" s="153"/>
      <c r="W2" s="153"/>
      <c r="X2" s="153"/>
      <c r="Y2" s="153"/>
      <c r="Z2" s="153"/>
      <c r="AA2" s="153"/>
      <c r="AB2" s="153"/>
    </row>
    <row r="3" spans="1:28" x14ac:dyDescent="0.2">
      <c r="A3" s="334" t="s">
        <v>196</v>
      </c>
      <c r="B3" s="335"/>
      <c r="C3" s="335"/>
      <c r="D3" s="335"/>
      <c r="E3" s="335"/>
      <c r="F3" s="335"/>
      <c r="G3" s="335"/>
      <c r="H3" s="335"/>
      <c r="I3" s="335"/>
      <c r="J3" s="335"/>
      <c r="K3" s="335"/>
      <c r="L3" s="335"/>
      <c r="M3" s="335"/>
      <c r="N3" s="335"/>
      <c r="O3" s="335"/>
      <c r="P3" s="335"/>
      <c r="Q3" s="335"/>
      <c r="R3" s="335"/>
      <c r="S3" s="335"/>
      <c r="T3" s="153"/>
      <c r="U3" s="153"/>
      <c r="V3" s="153"/>
      <c r="W3" s="153"/>
      <c r="X3" s="153"/>
      <c r="Y3" s="153"/>
      <c r="Z3" s="153"/>
      <c r="AA3" s="153"/>
      <c r="AB3" s="153"/>
    </row>
    <row r="4" spans="1:28" x14ac:dyDescent="0.2">
      <c r="A4" s="336" t="s">
        <v>197</v>
      </c>
      <c r="B4" s="338" t="s">
        <v>1368</v>
      </c>
      <c r="C4" s="338" t="s">
        <v>198</v>
      </c>
      <c r="D4" s="340"/>
      <c r="E4" s="338" t="s">
        <v>199</v>
      </c>
      <c r="F4" s="338" t="s">
        <v>200</v>
      </c>
      <c r="G4" s="340"/>
      <c r="H4" s="340"/>
      <c r="I4" s="340"/>
      <c r="J4" s="340"/>
      <c r="K4" s="338" t="s">
        <v>201</v>
      </c>
      <c r="L4" s="340"/>
      <c r="M4" s="338" t="s">
        <v>202</v>
      </c>
      <c r="N4" s="338" t="s">
        <v>203</v>
      </c>
      <c r="O4" s="340"/>
      <c r="P4" s="340"/>
      <c r="Q4" s="340"/>
      <c r="R4" s="338" t="s">
        <v>204</v>
      </c>
      <c r="S4" s="338" t="s">
        <v>205</v>
      </c>
      <c r="T4" s="153"/>
      <c r="U4" s="153"/>
      <c r="V4" s="153"/>
      <c r="W4" s="153"/>
      <c r="X4" s="153"/>
      <c r="Y4" s="153"/>
      <c r="Z4" s="153"/>
      <c r="AA4" s="153"/>
      <c r="AB4" s="153"/>
    </row>
    <row r="5" spans="1:28" ht="25.5" x14ac:dyDescent="0.2">
      <c r="A5" s="337"/>
      <c r="B5" s="339"/>
      <c r="C5" s="340"/>
      <c r="D5" s="340"/>
      <c r="E5" s="340"/>
      <c r="F5" s="154" t="s">
        <v>206</v>
      </c>
      <c r="G5" s="154" t="s">
        <v>207</v>
      </c>
      <c r="H5" s="154" t="s">
        <v>208</v>
      </c>
      <c r="I5" s="154" t="s">
        <v>209</v>
      </c>
      <c r="J5" s="154" t="s">
        <v>210</v>
      </c>
      <c r="K5" s="154" t="s">
        <v>211</v>
      </c>
      <c r="L5" s="154" t="s">
        <v>212</v>
      </c>
      <c r="M5" s="340"/>
      <c r="N5" s="154" t="s">
        <v>213</v>
      </c>
      <c r="O5" s="154" t="s">
        <v>214</v>
      </c>
      <c r="P5" s="154" t="s">
        <v>215</v>
      </c>
      <c r="Q5" s="154" t="s">
        <v>195</v>
      </c>
      <c r="R5" s="340"/>
      <c r="S5" s="340"/>
      <c r="T5" s="153"/>
      <c r="U5" s="153"/>
      <c r="V5" s="153"/>
      <c r="W5" s="153"/>
      <c r="X5" s="153"/>
      <c r="Y5" s="153"/>
      <c r="Z5" s="153"/>
      <c r="AA5" s="153"/>
      <c r="AB5" s="153"/>
    </row>
    <row r="6" spans="1:28" ht="38.25" x14ac:dyDescent="0.2">
      <c r="A6" s="155" t="s">
        <v>216</v>
      </c>
      <c r="B6" s="156" t="s">
        <v>243</v>
      </c>
      <c r="C6" s="356" t="s">
        <v>1369</v>
      </c>
      <c r="D6" s="357"/>
      <c r="E6" s="157">
        <v>130</v>
      </c>
      <c r="F6" s="157">
        <v>33</v>
      </c>
      <c r="G6" s="157">
        <v>3</v>
      </c>
      <c r="H6" s="157">
        <v>0</v>
      </c>
      <c r="I6" s="157">
        <v>31</v>
      </c>
      <c r="J6" s="157">
        <v>0</v>
      </c>
      <c r="K6" s="157">
        <v>0</v>
      </c>
      <c r="L6" s="157">
        <v>0</v>
      </c>
      <c r="M6" s="157">
        <v>1</v>
      </c>
      <c r="N6" s="157">
        <v>13</v>
      </c>
      <c r="O6" s="157">
        <v>0</v>
      </c>
      <c r="P6" s="157">
        <v>7</v>
      </c>
      <c r="Q6" s="157">
        <v>0</v>
      </c>
      <c r="R6" s="157">
        <v>0</v>
      </c>
      <c r="S6" s="157">
        <v>10</v>
      </c>
      <c r="T6" s="153"/>
      <c r="U6" s="153"/>
      <c r="V6" s="153"/>
      <c r="W6" s="153"/>
      <c r="X6" s="153"/>
      <c r="Y6" s="153"/>
      <c r="Z6" s="153"/>
      <c r="AA6" s="153"/>
      <c r="AB6" s="153"/>
    </row>
    <row r="7" spans="1:28" x14ac:dyDescent="0.2">
      <c r="B7" s="159"/>
      <c r="C7" s="160"/>
      <c r="D7" s="160"/>
      <c r="E7" s="160"/>
      <c r="F7" s="160"/>
      <c r="G7" s="160"/>
      <c r="H7" s="160"/>
      <c r="I7" s="160"/>
      <c r="J7" s="160"/>
      <c r="K7" s="161"/>
      <c r="L7" s="160"/>
      <c r="M7" s="160"/>
      <c r="N7" s="160"/>
      <c r="O7" s="160"/>
      <c r="P7" s="160"/>
      <c r="Q7" s="160"/>
      <c r="R7" s="159"/>
      <c r="S7" s="159"/>
      <c r="T7" s="153"/>
      <c r="U7" s="153"/>
      <c r="V7" s="153"/>
      <c r="W7" s="153"/>
      <c r="X7" s="153"/>
      <c r="Y7" s="153"/>
      <c r="Z7" s="153"/>
      <c r="AA7" s="153"/>
      <c r="AB7" s="153"/>
    </row>
    <row r="8" spans="1:28" x14ac:dyDescent="0.2">
      <c r="A8" s="338" t="s">
        <v>217</v>
      </c>
      <c r="B8" s="338"/>
      <c r="C8" s="338" t="s">
        <v>218</v>
      </c>
      <c r="D8" s="338"/>
      <c r="E8" s="338"/>
      <c r="F8" s="338"/>
      <c r="G8" s="338"/>
      <c r="H8" s="338"/>
      <c r="I8" s="338"/>
      <c r="J8" s="338"/>
      <c r="K8" s="338"/>
      <c r="L8" s="338" t="s">
        <v>219</v>
      </c>
      <c r="M8" s="338"/>
      <c r="O8" s="352" t="s">
        <v>220</v>
      </c>
      <c r="P8" s="353"/>
      <c r="Q8" s="353"/>
      <c r="R8" s="353"/>
      <c r="S8" s="354"/>
    </row>
    <row r="9" spans="1:28" x14ac:dyDescent="0.2">
      <c r="A9" s="341" t="s">
        <v>221</v>
      </c>
      <c r="B9" s="342"/>
      <c r="C9" s="341" t="s">
        <v>1370</v>
      </c>
      <c r="D9" s="347"/>
      <c r="E9" s="347"/>
      <c r="F9" s="347"/>
      <c r="G9" s="347"/>
      <c r="H9" s="347"/>
      <c r="I9" s="347"/>
      <c r="J9" s="347"/>
      <c r="K9" s="342"/>
      <c r="L9" s="350" t="s">
        <v>222</v>
      </c>
      <c r="M9" s="350"/>
      <c r="O9" s="351" t="s">
        <v>4</v>
      </c>
      <c r="P9" s="338" t="s">
        <v>223</v>
      </c>
      <c r="Q9" s="352" t="s">
        <v>224</v>
      </c>
      <c r="R9" s="353"/>
      <c r="S9" s="354"/>
    </row>
    <row r="10" spans="1:28" x14ac:dyDescent="0.2">
      <c r="A10" s="343"/>
      <c r="B10" s="344"/>
      <c r="C10" s="343"/>
      <c r="D10" s="348"/>
      <c r="E10" s="348"/>
      <c r="F10" s="348"/>
      <c r="G10" s="348"/>
      <c r="H10" s="348"/>
      <c r="I10" s="348"/>
      <c r="J10" s="348"/>
      <c r="K10" s="344"/>
      <c r="L10" s="350"/>
      <c r="M10" s="350"/>
      <c r="O10" s="340"/>
      <c r="P10" s="340"/>
      <c r="Q10" s="154" t="s">
        <v>227</v>
      </c>
      <c r="R10" s="163" t="s">
        <v>11</v>
      </c>
      <c r="S10" s="154" t="s">
        <v>228</v>
      </c>
    </row>
    <row r="11" spans="1:28" x14ac:dyDescent="0.2">
      <c r="A11" s="343"/>
      <c r="B11" s="344"/>
      <c r="C11" s="343"/>
      <c r="D11" s="348"/>
      <c r="E11" s="348"/>
      <c r="F11" s="348"/>
      <c r="G11" s="348"/>
      <c r="H11" s="348"/>
      <c r="I11" s="348"/>
      <c r="J11" s="348"/>
      <c r="K11" s="344"/>
      <c r="L11" s="350"/>
      <c r="M11" s="350"/>
      <c r="O11" s="164">
        <v>2012</v>
      </c>
      <c r="P11" s="157">
        <v>7</v>
      </c>
      <c r="Q11" s="165">
        <v>146250000</v>
      </c>
      <c r="R11" s="166">
        <v>60208100</v>
      </c>
      <c r="S11" s="167">
        <v>21453568</v>
      </c>
    </row>
    <row r="12" spans="1:28" x14ac:dyDescent="0.2">
      <c r="A12" s="343"/>
      <c r="B12" s="344"/>
      <c r="C12" s="345"/>
      <c r="D12" s="349"/>
      <c r="E12" s="349"/>
      <c r="F12" s="349"/>
      <c r="G12" s="349"/>
      <c r="H12" s="349"/>
      <c r="I12" s="349"/>
      <c r="J12" s="349"/>
      <c r="K12" s="346"/>
      <c r="L12" s="350"/>
      <c r="M12" s="350"/>
      <c r="O12" s="164">
        <v>2013</v>
      </c>
      <c r="P12" s="157">
        <v>8</v>
      </c>
      <c r="Q12" s="165">
        <v>608973500</v>
      </c>
      <c r="R12" s="166">
        <v>1594771460</v>
      </c>
      <c r="S12" s="165">
        <v>0</v>
      </c>
    </row>
    <row r="13" spans="1:28" x14ac:dyDescent="0.2">
      <c r="A13" s="343"/>
      <c r="B13" s="344"/>
      <c r="C13" s="341" t="s">
        <v>225</v>
      </c>
      <c r="D13" s="347"/>
      <c r="E13" s="347"/>
      <c r="F13" s="347"/>
      <c r="G13" s="347"/>
      <c r="H13" s="347"/>
      <c r="I13" s="347"/>
      <c r="J13" s="347"/>
      <c r="K13" s="342"/>
      <c r="L13" s="341" t="s">
        <v>226</v>
      </c>
      <c r="M13" s="342"/>
      <c r="O13" s="164">
        <v>2014</v>
      </c>
      <c r="P13" s="157">
        <v>3</v>
      </c>
      <c r="Q13" s="165">
        <v>89530000</v>
      </c>
      <c r="R13" s="166">
        <v>0</v>
      </c>
      <c r="S13" s="165">
        <v>0</v>
      </c>
    </row>
    <row r="14" spans="1:28" x14ac:dyDescent="0.2">
      <c r="A14" s="343"/>
      <c r="B14" s="344"/>
      <c r="C14" s="343"/>
      <c r="D14" s="348"/>
      <c r="E14" s="348"/>
      <c r="F14" s="348"/>
      <c r="G14" s="348"/>
      <c r="H14" s="348"/>
      <c r="I14" s="348"/>
      <c r="J14" s="348"/>
      <c r="K14" s="344"/>
      <c r="L14" s="343"/>
      <c r="M14" s="344"/>
      <c r="O14" s="164">
        <v>2016</v>
      </c>
      <c r="P14" s="157">
        <v>6</v>
      </c>
      <c r="Q14" s="165">
        <v>365160000</v>
      </c>
      <c r="R14" s="166">
        <v>442628900</v>
      </c>
      <c r="S14" s="165"/>
    </row>
    <row r="15" spans="1:28" x14ac:dyDescent="0.2">
      <c r="A15" s="343"/>
      <c r="B15" s="344"/>
      <c r="C15" s="343"/>
      <c r="D15" s="348"/>
      <c r="E15" s="348"/>
      <c r="F15" s="348"/>
      <c r="G15" s="348"/>
      <c r="H15" s="348"/>
      <c r="I15" s="348"/>
      <c r="J15" s="348"/>
      <c r="K15" s="344"/>
      <c r="L15" s="343"/>
      <c r="M15" s="344"/>
      <c r="O15" s="164">
        <v>2017</v>
      </c>
      <c r="P15" s="157">
        <v>1</v>
      </c>
      <c r="Q15" s="165">
        <v>40040000</v>
      </c>
      <c r="R15" s="166"/>
      <c r="S15" s="165"/>
    </row>
    <row r="16" spans="1:28" x14ac:dyDescent="0.2">
      <c r="A16" s="343"/>
      <c r="B16" s="344"/>
      <c r="C16" s="343"/>
      <c r="D16" s="348"/>
      <c r="E16" s="348"/>
      <c r="F16" s="348"/>
      <c r="G16" s="348"/>
      <c r="H16" s="348"/>
      <c r="I16" s="348"/>
      <c r="J16" s="348"/>
      <c r="K16" s="344"/>
      <c r="L16" s="343"/>
      <c r="M16" s="344"/>
      <c r="O16" s="164">
        <v>2018</v>
      </c>
      <c r="P16" s="157">
        <v>1</v>
      </c>
      <c r="Q16" s="165">
        <v>77517500</v>
      </c>
      <c r="R16" s="168"/>
      <c r="S16" s="165"/>
    </row>
    <row r="17" spans="1:28" x14ac:dyDescent="0.2">
      <c r="A17" s="343"/>
      <c r="B17" s="344"/>
      <c r="C17" s="343"/>
      <c r="D17" s="348"/>
      <c r="E17" s="348"/>
      <c r="F17" s="348"/>
      <c r="G17" s="348"/>
      <c r="H17" s="348"/>
      <c r="I17" s="348"/>
      <c r="J17" s="348"/>
      <c r="K17" s="344"/>
      <c r="L17" s="343"/>
      <c r="M17" s="344"/>
      <c r="O17" s="164">
        <v>2019</v>
      </c>
      <c r="P17" s="157"/>
      <c r="Q17" s="169"/>
      <c r="R17" s="170"/>
      <c r="S17" s="169"/>
    </row>
    <row r="18" spans="1:28" x14ac:dyDescent="0.2">
      <c r="A18" s="343"/>
      <c r="B18" s="344"/>
      <c r="C18" s="343"/>
      <c r="D18" s="348"/>
      <c r="E18" s="348"/>
      <c r="F18" s="348"/>
      <c r="G18" s="348"/>
      <c r="H18" s="348"/>
      <c r="I18" s="348"/>
      <c r="J18" s="348"/>
      <c r="K18" s="344"/>
      <c r="L18" s="343"/>
      <c r="M18" s="344"/>
      <c r="O18" s="164" t="s">
        <v>10</v>
      </c>
      <c r="P18" s="157">
        <v>26</v>
      </c>
      <c r="Q18" s="169">
        <v>1327471000</v>
      </c>
      <c r="R18" s="170">
        <v>2097608460</v>
      </c>
      <c r="S18" s="169">
        <v>21453568</v>
      </c>
    </row>
    <row r="19" spans="1:28" ht="14.25" x14ac:dyDescent="0.2">
      <c r="A19" s="345"/>
      <c r="B19" s="346"/>
      <c r="C19" s="345"/>
      <c r="D19" s="349"/>
      <c r="E19" s="349"/>
      <c r="F19" s="349"/>
      <c r="G19" s="349"/>
      <c r="H19" s="349"/>
      <c r="I19" s="349"/>
      <c r="J19" s="349"/>
      <c r="K19" s="346"/>
      <c r="L19" s="345"/>
      <c r="M19" s="346"/>
      <c r="O19" s="171" t="s">
        <v>229</v>
      </c>
      <c r="P19" s="355" t="s">
        <v>230</v>
      </c>
      <c r="Q19" s="355"/>
      <c r="R19" s="355"/>
      <c r="S19" s="355"/>
    </row>
    <row r="20" spans="1:28" x14ac:dyDescent="0.2">
      <c r="A20" s="364"/>
      <c r="B20" s="365"/>
      <c r="C20" s="365"/>
      <c r="D20" s="365"/>
      <c r="E20" s="365"/>
      <c r="F20" s="365"/>
      <c r="G20" s="365"/>
      <c r="H20" s="365"/>
      <c r="I20" s="365"/>
      <c r="J20" s="365"/>
      <c r="K20" s="365"/>
      <c r="L20" s="365"/>
      <c r="M20" s="365"/>
      <c r="N20" s="365"/>
      <c r="O20" s="365"/>
      <c r="P20" s="365"/>
      <c r="Q20" s="365"/>
      <c r="R20" s="365"/>
      <c r="S20" s="365"/>
      <c r="T20" s="153"/>
      <c r="U20" s="153"/>
      <c r="V20" s="153"/>
      <c r="W20" s="153"/>
      <c r="X20" s="153"/>
      <c r="Y20" s="153"/>
      <c r="Z20" s="153"/>
      <c r="AA20" s="153"/>
      <c r="AB20" s="153"/>
    </row>
    <row r="21" spans="1:28" x14ac:dyDescent="0.2">
      <c r="A21" s="366" t="s">
        <v>197</v>
      </c>
      <c r="B21" s="358" t="s">
        <v>1368</v>
      </c>
      <c r="C21" s="369" t="s">
        <v>198</v>
      </c>
      <c r="D21" s="370"/>
      <c r="E21" s="358" t="s">
        <v>199</v>
      </c>
      <c r="F21" s="373" t="s">
        <v>200</v>
      </c>
      <c r="G21" s="374"/>
      <c r="H21" s="374"/>
      <c r="I21" s="374"/>
      <c r="J21" s="375"/>
      <c r="K21" s="373" t="s">
        <v>201</v>
      </c>
      <c r="L21" s="375"/>
      <c r="M21" s="358" t="s">
        <v>202</v>
      </c>
      <c r="N21" s="373" t="s">
        <v>203</v>
      </c>
      <c r="O21" s="374"/>
      <c r="P21" s="374"/>
      <c r="Q21" s="375"/>
      <c r="R21" s="358" t="s">
        <v>204</v>
      </c>
      <c r="S21" s="358" t="s">
        <v>205</v>
      </c>
      <c r="T21" s="153"/>
      <c r="U21" s="153"/>
      <c r="V21" s="153"/>
      <c r="W21" s="153"/>
      <c r="X21" s="153"/>
      <c r="Y21" s="153"/>
      <c r="Z21" s="153"/>
      <c r="AA21" s="153"/>
      <c r="AB21" s="153"/>
    </row>
    <row r="22" spans="1:28" ht="25.5" x14ac:dyDescent="0.2">
      <c r="A22" s="367"/>
      <c r="B22" s="368"/>
      <c r="C22" s="371"/>
      <c r="D22" s="372"/>
      <c r="E22" s="359"/>
      <c r="F22" s="172" t="s">
        <v>206</v>
      </c>
      <c r="G22" s="172" t="s">
        <v>207</v>
      </c>
      <c r="H22" s="172" t="s">
        <v>208</v>
      </c>
      <c r="I22" s="172" t="s">
        <v>209</v>
      </c>
      <c r="J22" s="172" t="s">
        <v>210</v>
      </c>
      <c r="K22" s="172" t="s">
        <v>211</v>
      </c>
      <c r="L22" s="172" t="s">
        <v>212</v>
      </c>
      <c r="M22" s="359"/>
      <c r="N22" s="172" t="s">
        <v>213</v>
      </c>
      <c r="O22" s="172" t="s">
        <v>214</v>
      </c>
      <c r="P22" s="172" t="s">
        <v>194</v>
      </c>
      <c r="Q22" s="172" t="s">
        <v>195</v>
      </c>
      <c r="R22" s="359"/>
      <c r="S22" s="359"/>
      <c r="T22" s="153"/>
      <c r="U22" s="153"/>
      <c r="V22" s="153"/>
      <c r="W22" s="153"/>
      <c r="X22" s="153"/>
      <c r="Y22" s="153"/>
      <c r="Z22" s="153"/>
      <c r="AA22" s="153"/>
      <c r="AB22" s="153"/>
    </row>
    <row r="23" spans="1:28" ht="38.25" x14ac:dyDescent="0.2">
      <c r="A23" s="173" t="s">
        <v>231</v>
      </c>
      <c r="B23" s="174" t="s">
        <v>259</v>
      </c>
      <c r="C23" s="360" t="s">
        <v>1371</v>
      </c>
      <c r="D23" s="361"/>
      <c r="E23" s="157">
        <v>52</v>
      </c>
      <c r="F23" s="157">
        <v>28</v>
      </c>
      <c r="G23" s="157">
        <v>10</v>
      </c>
      <c r="H23" s="157">
        <v>0</v>
      </c>
      <c r="I23" s="157">
        <v>22</v>
      </c>
      <c r="J23" s="157">
        <v>0</v>
      </c>
      <c r="K23" s="157">
        <v>1</v>
      </c>
      <c r="L23" s="157">
        <v>0</v>
      </c>
      <c r="M23" s="157">
        <v>2</v>
      </c>
      <c r="N23" s="157">
        <v>7</v>
      </c>
      <c r="O23" s="157">
        <v>0</v>
      </c>
      <c r="P23" s="157">
        <v>8</v>
      </c>
      <c r="Q23" s="157">
        <v>0</v>
      </c>
      <c r="R23" s="157">
        <v>0</v>
      </c>
      <c r="S23" s="157">
        <v>2</v>
      </c>
      <c r="T23" s="153"/>
      <c r="U23" s="153"/>
      <c r="V23" s="153"/>
      <c r="W23" s="153"/>
      <c r="X23" s="153"/>
      <c r="Y23" s="153"/>
      <c r="Z23" s="153"/>
      <c r="AA23" s="153"/>
      <c r="AB23" s="153"/>
    </row>
    <row r="24" spans="1:28" x14ac:dyDescent="0.2">
      <c r="A24" s="362"/>
      <c r="B24" s="363"/>
      <c r="C24" s="363"/>
      <c r="D24" s="363"/>
      <c r="E24" s="363"/>
      <c r="F24" s="363"/>
      <c r="G24" s="363"/>
      <c r="H24" s="363"/>
      <c r="I24" s="363"/>
      <c r="J24" s="363"/>
      <c r="K24" s="363"/>
      <c r="L24" s="363"/>
      <c r="M24" s="363"/>
      <c r="N24" s="363"/>
      <c r="O24" s="363"/>
      <c r="P24" s="363"/>
      <c r="Q24" s="363"/>
      <c r="R24" s="363"/>
      <c r="S24" s="363"/>
      <c r="T24" s="153"/>
      <c r="U24" s="153"/>
      <c r="V24" s="153"/>
      <c r="W24" s="153"/>
      <c r="X24" s="153"/>
      <c r="Y24" s="153"/>
      <c r="Z24" s="153"/>
      <c r="AA24" s="153"/>
      <c r="AB24" s="153"/>
    </row>
    <row r="25" spans="1:28" x14ac:dyDescent="0.2">
      <c r="A25" s="338" t="s">
        <v>217</v>
      </c>
      <c r="B25" s="338"/>
      <c r="C25" s="338" t="s">
        <v>218</v>
      </c>
      <c r="D25" s="338"/>
      <c r="E25" s="338"/>
      <c r="F25" s="338"/>
      <c r="G25" s="338"/>
      <c r="H25" s="338"/>
      <c r="I25" s="338"/>
      <c r="J25" s="338"/>
      <c r="K25" s="338"/>
      <c r="L25" s="338" t="s">
        <v>219</v>
      </c>
      <c r="M25" s="338"/>
      <c r="O25" s="338" t="s">
        <v>220</v>
      </c>
      <c r="P25" s="338"/>
      <c r="Q25" s="338"/>
      <c r="R25" s="338"/>
      <c r="S25" s="338"/>
      <c r="T25" s="153"/>
      <c r="U25" s="153"/>
      <c r="V25" s="153"/>
      <c r="W25" s="153"/>
      <c r="X25" s="153"/>
      <c r="Y25" s="153"/>
      <c r="Z25" s="153"/>
      <c r="AA25" s="153"/>
      <c r="AB25" s="153"/>
    </row>
    <row r="26" spans="1:28" x14ac:dyDescent="0.2">
      <c r="A26" s="377" t="s">
        <v>232</v>
      </c>
      <c r="B26" s="377"/>
      <c r="C26" s="350" t="s">
        <v>1372</v>
      </c>
      <c r="D26" s="350"/>
      <c r="E26" s="350"/>
      <c r="F26" s="350"/>
      <c r="G26" s="350"/>
      <c r="H26" s="350"/>
      <c r="I26" s="350"/>
      <c r="J26" s="350"/>
      <c r="K26" s="350"/>
      <c r="L26" s="350" t="s">
        <v>233</v>
      </c>
      <c r="M26" s="350"/>
      <c r="O26" s="351" t="s">
        <v>4</v>
      </c>
      <c r="P26" s="338" t="s">
        <v>223</v>
      </c>
      <c r="Q26" s="338" t="s">
        <v>224</v>
      </c>
      <c r="R26" s="338"/>
      <c r="S26" s="338"/>
      <c r="T26" s="153"/>
      <c r="U26" s="153"/>
      <c r="V26" s="153"/>
      <c r="W26" s="153"/>
      <c r="X26" s="153"/>
      <c r="Y26" s="153"/>
      <c r="Z26" s="153"/>
      <c r="AA26" s="153"/>
      <c r="AB26" s="153"/>
    </row>
    <row r="27" spans="1:28" x14ac:dyDescent="0.2">
      <c r="A27" s="377"/>
      <c r="B27" s="377"/>
      <c r="C27" s="350" t="s">
        <v>1373</v>
      </c>
      <c r="D27" s="350"/>
      <c r="E27" s="350"/>
      <c r="F27" s="350"/>
      <c r="G27" s="350"/>
      <c r="H27" s="350"/>
      <c r="I27" s="350"/>
      <c r="J27" s="350"/>
      <c r="K27" s="350"/>
      <c r="L27" s="350" t="s">
        <v>234</v>
      </c>
      <c r="M27" s="350"/>
      <c r="O27" s="351"/>
      <c r="P27" s="338"/>
      <c r="Q27" s="154" t="s">
        <v>227</v>
      </c>
      <c r="R27" s="163" t="s">
        <v>11</v>
      </c>
      <c r="S27" s="154" t="s">
        <v>228</v>
      </c>
      <c r="T27" s="153"/>
      <c r="U27" s="153"/>
      <c r="V27" s="153"/>
      <c r="W27" s="153"/>
      <c r="X27" s="153"/>
      <c r="Y27" s="153"/>
      <c r="Z27" s="153"/>
      <c r="AA27" s="153"/>
      <c r="AB27" s="153"/>
    </row>
    <row r="28" spans="1:28" x14ac:dyDescent="0.2">
      <c r="A28" s="377"/>
      <c r="B28" s="377"/>
      <c r="C28" s="350" t="s">
        <v>1374</v>
      </c>
      <c r="D28" s="350"/>
      <c r="E28" s="350"/>
      <c r="F28" s="350"/>
      <c r="G28" s="350"/>
      <c r="H28" s="350"/>
      <c r="I28" s="350"/>
      <c r="J28" s="350"/>
      <c r="K28" s="350"/>
      <c r="L28" s="350" t="s">
        <v>235</v>
      </c>
      <c r="M28" s="350"/>
      <c r="O28" s="164">
        <v>2012</v>
      </c>
      <c r="P28" s="175">
        <v>5</v>
      </c>
      <c r="Q28" s="165">
        <v>84000000</v>
      </c>
      <c r="R28" s="168">
        <v>0</v>
      </c>
      <c r="S28" s="165">
        <v>0</v>
      </c>
      <c r="T28" s="153"/>
      <c r="U28" s="153"/>
      <c r="V28" s="153"/>
      <c r="W28" s="153"/>
      <c r="X28" s="153"/>
      <c r="Y28" s="153"/>
      <c r="Z28" s="153"/>
      <c r="AA28" s="153"/>
      <c r="AB28" s="153"/>
    </row>
    <row r="29" spans="1:28" x14ac:dyDescent="0.2">
      <c r="A29" s="377"/>
      <c r="B29" s="377"/>
      <c r="C29" s="350" t="s">
        <v>1375</v>
      </c>
      <c r="D29" s="350"/>
      <c r="E29" s="350"/>
      <c r="F29" s="350"/>
      <c r="G29" s="350"/>
      <c r="H29" s="350"/>
      <c r="I29" s="350"/>
      <c r="J29" s="350"/>
      <c r="K29" s="350"/>
      <c r="L29" s="350" t="s">
        <v>236</v>
      </c>
      <c r="M29" s="350"/>
      <c r="O29" s="164">
        <v>2013</v>
      </c>
      <c r="P29" s="175">
        <v>2</v>
      </c>
      <c r="Q29" s="165">
        <v>37000000</v>
      </c>
      <c r="R29" s="168">
        <v>0</v>
      </c>
      <c r="S29" s="165">
        <v>0</v>
      </c>
      <c r="T29" s="153"/>
      <c r="U29" s="153"/>
      <c r="V29" s="153"/>
      <c r="W29" s="153"/>
      <c r="X29" s="153"/>
      <c r="Y29" s="153"/>
      <c r="Z29" s="153"/>
      <c r="AA29" s="153"/>
      <c r="AB29" s="153"/>
    </row>
    <row r="30" spans="1:28" x14ac:dyDescent="0.2">
      <c r="A30" s="377"/>
      <c r="B30" s="377"/>
      <c r="C30" s="350" t="s">
        <v>1376</v>
      </c>
      <c r="D30" s="350"/>
      <c r="E30" s="350"/>
      <c r="F30" s="350"/>
      <c r="G30" s="350"/>
      <c r="H30" s="350"/>
      <c r="I30" s="350"/>
      <c r="J30" s="350"/>
      <c r="K30" s="350"/>
      <c r="L30" s="350" t="s">
        <v>237</v>
      </c>
      <c r="M30" s="350"/>
      <c r="O30" s="164">
        <v>2014</v>
      </c>
      <c r="P30" s="175">
        <v>3</v>
      </c>
      <c r="Q30" s="165">
        <v>83380500</v>
      </c>
      <c r="R30" s="168">
        <v>0</v>
      </c>
      <c r="S30" s="165">
        <v>0</v>
      </c>
      <c r="T30" s="153"/>
      <c r="U30" s="153"/>
      <c r="V30" s="153"/>
      <c r="W30" s="153"/>
      <c r="X30" s="153"/>
      <c r="Y30" s="153"/>
      <c r="Z30" s="153"/>
      <c r="AA30" s="153"/>
      <c r="AB30" s="153"/>
    </row>
    <row r="31" spans="1:28" x14ac:dyDescent="0.2">
      <c r="A31" s="377"/>
      <c r="B31" s="377"/>
      <c r="C31" s="350" t="s">
        <v>1377</v>
      </c>
      <c r="D31" s="350"/>
      <c r="E31" s="350"/>
      <c r="F31" s="350"/>
      <c r="G31" s="350"/>
      <c r="H31" s="350"/>
      <c r="I31" s="350"/>
      <c r="J31" s="350"/>
      <c r="K31" s="350"/>
      <c r="L31" s="350" t="s">
        <v>238</v>
      </c>
      <c r="M31" s="350"/>
      <c r="O31" s="164">
        <v>2015</v>
      </c>
      <c r="P31" s="175">
        <v>3</v>
      </c>
      <c r="Q31" s="165">
        <v>62431000</v>
      </c>
      <c r="R31" s="168">
        <v>0</v>
      </c>
      <c r="S31" s="165">
        <v>137402195</v>
      </c>
      <c r="T31" s="153"/>
      <c r="U31" s="153"/>
      <c r="V31" s="153"/>
      <c r="W31" s="153"/>
      <c r="X31" s="153"/>
      <c r="Y31" s="153"/>
      <c r="Z31" s="153"/>
      <c r="AA31" s="153"/>
      <c r="AB31" s="153"/>
    </row>
    <row r="32" spans="1:28" x14ac:dyDescent="0.2">
      <c r="A32" s="377"/>
      <c r="B32" s="377"/>
      <c r="C32" s="350" t="s">
        <v>1378</v>
      </c>
      <c r="D32" s="350"/>
      <c r="E32" s="350"/>
      <c r="F32" s="350"/>
      <c r="G32" s="350"/>
      <c r="H32" s="350"/>
      <c r="I32" s="350"/>
      <c r="J32" s="350"/>
      <c r="K32" s="350"/>
      <c r="L32" s="350" t="s">
        <v>1099</v>
      </c>
      <c r="M32" s="350"/>
      <c r="O32" s="164">
        <v>2016</v>
      </c>
      <c r="P32" s="175">
        <v>4</v>
      </c>
      <c r="Q32" s="165">
        <v>24000000</v>
      </c>
      <c r="R32" s="168">
        <v>0</v>
      </c>
      <c r="S32" s="165">
        <v>0</v>
      </c>
      <c r="T32" s="153"/>
      <c r="U32" s="153"/>
      <c r="V32" s="153"/>
      <c r="W32" s="153"/>
      <c r="X32" s="153"/>
      <c r="Y32" s="153"/>
      <c r="Z32" s="153"/>
      <c r="AA32" s="153"/>
      <c r="AB32" s="153"/>
    </row>
    <row r="33" spans="1:28" x14ac:dyDescent="0.2">
      <c r="A33" s="377"/>
      <c r="B33" s="377"/>
      <c r="C33" s="376"/>
      <c r="D33" s="376"/>
      <c r="E33" s="376"/>
      <c r="F33" s="376"/>
      <c r="G33" s="376"/>
      <c r="H33" s="376"/>
      <c r="I33" s="376"/>
      <c r="J33" s="376"/>
      <c r="K33" s="376"/>
      <c r="L33" s="376"/>
      <c r="M33" s="376"/>
      <c r="O33" s="164">
        <v>2017</v>
      </c>
      <c r="P33" s="175">
        <v>2</v>
      </c>
      <c r="Q33" s="165">
        <v>54330000</v>
      </c>
      <c r="R33" s="168">
        <v>0</v>
      </c>
      <c r="S33" s="165">
        <v>0</v>
      </c>
      <c r="T33" s="153"/>
      <c r="U33" s="153"/>
      <c r="V33" s="153"/>
      <c r="W33" s="153"/>
      <c r="X33" s="153"/>
      <c r="Y33" s="153"/>
      <c r="Z33" s="153"/>
      <c r="AA33" s="153"/>
      <c r="AB33" s="153"/>
    </row>
    <row r="34" spans="1:28" x14ac:dyDescent="0.2">
      <c r="A34" s="377"/>
      <c r="B34" s="377"/>
      <c r="C34" s="376"/>
      <c r="D34" s="376"/>
      <c r="E34" s="376"/>
      <c r="F34" s="376"/>
      <c r="G34" s="376"/>
      <c r="H34" s="376"/>
      <c r="I34" s="376"/>
      <c r="J34" s="376"/>
      <c r="K34" s="376"/>
      <c r="L34" s="376"/>
      <c r="M34" s="376"/>
      <c r="O34" s="164">
        <v>2018</v>
      </c>
      <c r="P34" s="175">
        <v>2</v>
      </c>
      <c r="Q34" s="165">
        <v>73127336</v>
      </c>
      <c r="R34" s="168">
        <v>0</v>
      </c>
      <c r="S34" s="165">
        <v>0</v>
      </c>
      <c r="T34" s="153"/>
      <c r="U34" s="153"/>
      <c r="V34" s="153"/>
      <c r="W34" s="153"/>
      <c r="X34" s="153"/>
      <c r="Y34" s="153"/>
      <c r="Z34" s="153"/>
      <c r="AA34" s="153"/>
      <c r="AB34" s="153"/>
    </row>
    <row r="35" spans="1:28" x14ac:dyDescent="0.2">
      <c r="A35" s="377"/>
      <c r="B35" s="377"/>
      <c r="C35" s="376"/>
      <c r="D35" s="376"/>
      <c r="E35" s="376"/>
      <c r="F35" s="376"/>
      <c r="G35" s="376"/>
      <c r="H35" s="376"/>
      <c r="I35" s="376"/>
      <c r="J35" s="376"/>
      <c r="K35" s="376"/>
      <c r="L35" s="376"/>
      <c r="M35" s="376"/>
      <c r="O35" s="164" t="s">
        <v>10</v>
      </c>
      <c r="P35" s="164">
        <v>21</v>
      </c>
      <c r="Q35" s="165">
        <v>345141500</v>
      </c>
      <c r="R35" s="168">
        <v>0</v>
      </c>
      <c r="S35" s="165">
        <v>137402195</v>
      </c>
      <c r="T35" s="153"/>
      <c r="U35" s="153"/>
      <c r="V35" s="153"/>
      <c r="W35" s="153"/>
      <c r="X35" s="153"/>
      <c r="Y35" s="153"/>
      <c r="Z35" s="153"/>
      <c r="AA35" s="153"/>
      <c r="AB35" s="153"/>
    </row>
    <row r="36" spans="1:28" ht="14.25" x14ac:dyDescent="0.2">
      <c r="A36" s="377"/>
      <c r="B36" s="377"/>
      <c r="C36" s="376"/>
      <c r="D36" s="376"/>
      <c r="E36" s="376"/>
      <c r="F36" s="376"/>
      <c r="G36" s="376"/>
      <c r="H36" s="376"/>
      <c r="I36" s="376"/>
      <c r="J36" s="376"/>
      <c r="K36" s="376"/>
      <c r="L36" s="376"/>
      <c r="M36" s="376"/>
      <c r="O36" s="171" t="s">
        <v>229</v>
      </c>
      <c r="P36" s="355" t="s">
        <v>230</v>
      </c>
      <c r="Q36" s="355"/>
      <c r="R36" s="355"/>
      <c r="S36" s="355"/>
      <c r="T36" s="153"/>
      <c r="U36" s="153"/>
      <c r="V36" s="153"/>
      <c r="W36" s="153"/>
      <c r="X36" s="153"/>
      <c r="Y36" s="153"/>
      <c r="Z36" s="153"/>
      <c r="AA36" s="153"/>
      <c r="AB36" s="153"/>
    </row>
    <row r="37" spans="1:28" x14ac:dyDescent="0.2">
      <c r="C37" s="162"/>
      <c r="T37" s="153"/>
      <c r="U37" s="153"/>
      <c r="V37" s="153"/>
      <c r="W37" s="153"/>
      <c r="X37" s="153"/>
      <c r="Y37" s="153"/>
      <c r="Z37" s="153"/>
      <c r="AA37" s="153"/>
      <c r="AB37" s="153"/>
    </row>
    <row r="38" spans="1:28" x14ac:dyDescent="0.2">
      <c r="A38" s="366" t="s">
        <v>197</v>
      </c>
      <c r="B38" s="358" t="s">
        <v>1368</v>
      </c>
      <c r="C38" s="369" t="s">
        <v>198</v>
      </c>
      <c r="D38" s="370"/>
      <c r="E38" s="358" t="s">
        <v>199</v>
      </c>
      <c r="F38" s="373" t="s">
        <v>200</v>
      </c>
      <c r="G38" s="374"/>
      <c r="H38" s="374"/>
      <c r="I38" s="374"/>
      <c r="J38" s="375"/>
      <c r="K38" s="373" t="s">
        <v>201</v>
      </c>
      <c r="L38" s="375"/>
      <c r="M38" s="358" t="s">
        <v>202</v>
      </c>
      <c r="N38" s="373" t="s">
        <v>203</v>
      </c>
      <c r="O38" s="374"/>
      <c r="P38" s="374"/>
      <c r="Q38" s="375"/>
      <c r="R38" s="358" t="s">
        <v>204</v>
      </c>
      <c r="S38" s="358" t="s">
        <v>205</v>
      </c>
      <c r="T38" s="153"/>
      <c r="U38" s="153"/>
      <c r="V38" s="153"/>
      <c r="W38" s="153"/>
      <c r="X38" s="153"/>
      <c r="Y38" s="153"/>
      <c r="Z38" s="153"/>
      <c r="AA38" s="153"/>
      <c r="AB38" s="153"/>
    </row>
    <row r="39" spans="1:28" ht="25.5" x14ac:dyDescent="0.2">
      <c r="A39" s="384"/>
      <c r="B39" s="385"/>
      <c r="C39" s="386"/>
      <c r="D39" s="387"/>
      <c r="E39" s="383"/>
      <c r="F39" s="174" t="s">
        <v>206</v>
      </c>
      <c r="G39" s="174" t="s">
        <v>207</v>
      </c>
      <c r="H39" s="174" t="s">
        <v>208</v>
      </c>
      <c r="I39" s="174" t="s">
        <v>209</v>
      </c>
      <c r="J39" s="174" t="s">
        <v>210</v>
      </c>
      <c r="K39" s="174" t="s">
        <v>211</v>
      </c>
      <c r="L39" s="174" t="s">
        <v>212</v>
      </c>
      <c r="M39" s="383"/>
      <c r="N39" s="174" t="s">
        <v>213</v>
      </c>
      <c r="O39" s="174" t="s">
        <v>214</v>
      </c>
      <c r="P39" s="174" t="s">
        <v>194</v>
      </c>
      <c r="Q39" s="174" t="s">
        <v>195</v>
      </c>
      <c r="R39" s="383"/>
      <c r="S39" s="383"/>
      <c r="T39" s="153"/>
      <c r="U39" s="153"/>
      <c r="V39" s="153"/>
      <c r="W39" s="153"/>
      <c r="X39" s="153"/>
      <c r="Y39" s="153"/>
      <c r="Z39" s="153"/>
      <c r="AA39" s="153"/>
      <c r="AB39" s="153"/>
    </row>
    <row r="40" spans="1:28" ht="25.5" x14ac:dyDescent="0.2">
      <c r="A40" s="173" t="s">
        <v>239</v>
      </c>
      <c r="B40" s="174" t="s">
        <v>243</v>
      </c>
      <c r="C40" s="360" t="s">
        <v>1379</v>
      </c>
      <c r="D40" s="361"/>
      <c r="E40" s="157">
        <v>91</v>
      </c>
      <c r="F40" s="157">
        <v>14</v>
      </c>
      <c r="G40" s="157">
        <v>0</v>
      </c>
      <c r="H40" s="157">
        <v>0</v>
      </c>
      <c r="I40" s="157">
        <v>14</v>
      </c>
      <c r="J40" s="157">
        <v>17</v>
      </c>
      <c r="K40" s="157">
        <v>0</v>
      </c>
      <c r="L40" s="157">
        <v>0</v>
      </c>
      <c r="M40" s="157">
        <v>29</v>
      </c>
      <c r="N40" s="157">
        <v>27</v>
      </c>
      <c r="O40" s="157">
        <v>2</v>
      </c>
      <c r="P40" s="157">
        <v>2</v>
      </c>
      <c r="Q40" s="157">
        <v>0</v>
      </c>
      <c r="R40" s="157">
        <v>0</v>
      </c>
      <c r="S40" s="157">
        <v>1</v>
      </c>
      <c r="T40" s="153"/>
      <c r="U40" s="153"/>
      <c r="V40" s="153"/>
      <c r="W40" s="153"/>
      <c r="X40" s="153"/>
      <c r="Y40" s="153"/>
      <c r="Z40" s="153"/>
      <c r="AA40" s="153"/>
      <c r="AB40" s="153"/>
    </row>
    <row r="41" spans="1:28" x14ac:dyDescent="0.2">
      <c r="A41" s="364"/>
      <c r="B41" s="365"/>
      <c r="C41" s="365"/>
      <c r="D41" s="365"/>
      <c r="E41" s="365"/>
      <c r="F41" s="365"/>
      <c r="G41" s="365"/>
      <c r="H41" s="365"/>
      <c r="I41" s="365"/>
      <c r="J41" s="365"/>
      <c r="K41" s="365"/>
      <c r="L41" s="365"/>
      <c r="M41" s="365"/>
      <c r="N41" s="365"/>
      <c r="O41" s="365"/>
      <c r="P41" s="365"/>
      <c r="Q41" s="365"/>
      <c r="R41" s="365"/>
      <c r="S41" s="365"/>
      <c r="T41" s="153"/>
      <c r="U41" s="153"/>
      <c r="V41" s="153"/>
      <c r="W41" s="153"/>
      <c r="X41" s="153"/>
      <c r="Y41" s="153"/>
      <c r="Z41" s="153"/>
      <c r="AA41" s="153"/>
      <c r="AB41" s="153"/>
    </row>
    <row r="42" spans="1:28" x14ac:dyDescent="0.2">
      <c r="A42" s="338" t="s">
        <v>217</v>
      </c>
      <c r="B42" s="378"/>
      <c r="C42" s="338" t="s">
        <v>218</v>
      </c>
      <c r="D42" s="338"/>
      <c r="E42" s="338"/>
      <c r="F42" s="338"/>
      <c r="G42" s="338"/>
      <c r="H42" s="338"/>
      <c r="I42" s="338"/>
      <c r="J42" s="338"/>
      <c r="K42" s="338"/>
      <c r="L42" s="338" t="s">
        <v>219</v>
      </c>
      <c r="M42" s="338"/>
      <c r="O42" s="352" t="s">
        <v>220</v>
      </c>
      <c r="P42" s="353"/>
      <c r="Q42" s="353"/>
      <c r="R42" s="353"/>
      <c r="S42" s="354"/>
      <c r="T42" s="153"/>
      <c r="U42" s="153"/>
      <c r="V42" s="153"/>
      <c r="W42" s="153"/>
      <c r="X42" s="153"/>
      <c r="Y42" s="153"/>
      <c r="Z42" s="153"/>
      <c r="AA42" s="153"/>
      <c r="AB42" s="153"/>
    </row>
    <row r="43" spans="1:28" x14ac:dyDescent="0.2">
      <c r="A43" s="377" t="s">
        <v>240</v>
      </c>
      <c r="B43" s="377"/>
      <c r="C43" s="350"/>
      <c r="D43" s="350"/>
      <c r="E43" s="350"/>
      <c r="F43" s="350"/>
      <c r="G43" s="350"/>
      <c r="H43" s="350"/>
      <c r="I43" s="350"/>
      <c r="J43" s="350"/>
      <c r="K43" s="350"/>
      <c r="L43" s="376"/>
      <c r="M43" s="376"/>
      <c r="O43" s="379" t="s">
        <v>4</v>
      </c>
      <c r="P43" s="381" t="s">
        <v>223</v>
      </c>
      <c r="Q43" s="352" t="s">
        <v>224</v>
      </c>
      <c r="R43" s="353"/>
      <c r="S43" s="354"/>
      <c r="T43" s="153"/>
      <c r="U43" s="153"/>
      <c r="V43" s="153"/>
      <c r="W43" s="153"/>
      <c r="X43" s="153"/>
      <c r="Y43" s="153"/>
      <c r="Z43" s="153"/>
      <c r="AA43" s="153"/>
      <c r="AB43" s="153"/>
    </row>
    <row r="44" spans="1:28" x14ac:dyDescent="0.2">
      <c r="A44" s="377"/>
      <c r="B44" s="377"/>
      <c r="C44" s="350"/>
      <c r="D44" s="350"/>
      <c r="E44" s="350"/>
      <c r="F44" s="350"/>
      <c r="G44" s="350"/>
      <c r="H44" s="350"/>
      <c r="I44" s="350"/>
      <c r="J44" s="350"/>
      <c r="K44" s="350"/>
      <c r="L44" s="376"/>
      <c r="M44" s="376"/>
      <c r="O44" s="380"/>
      <c r="P44" s="382"/>
      <c r="Q44" s="154" t="s">
        <v>227</v>
      </c>
      <c r="R44" s="163" t="s">
        <v>11</v>
      </c>
      <c r="S44" s="154" t="s">
        <v>228</v>
      </c>
      <c r="T44" s="153"/>
      <c r="U44" s="153"/>
      <c r="V44" s="153"/>
      <c r="W44" s="153"/>
      <c r="X44" s="153"/>
      <c r="Y44" s="153"/>
      <c r="Z44" s="153"/>
      <c r="AA44" s="153"/>
      <c r="AB44" s="153"/>
    </row>
    <row r="45" spans="1:28" x14ac:dyDescent="0.2">
      <c r="A45" s="377"/>
      <c r="B45" s="377"/>
      <c r="C45" s="350"/>
      <c r="D45" s="350"/>
      <c r="E45" s="350"/>
      <c r="F45" s="350"/>
      <c r="G45" s="350"/>
      <c r="H45" s="350"/>
      <c r="I45" s="350"/>
      <c r="J45" s="350"/>
      <c r="K45" s="350"/>
      <c r="L45" s="376"/>
      <c r="M45" s="376"/>
      <c r="O45" s="164">
        <v>2012</v>
      </c>
      <c r="P45" s="175">
        <v>3</v>
      </c>
      <c r="Q45" s="165" t="s">
        <v>241</v>
      </c>
      <c r="R45" s="168">
        <v>0</v>
      </c>
      <c r="S45" s="165">
        <v>0</v>
      </c>
      <c r="T45" s="153"/>
      <c r="U45" s="153"/>
      <c r="V45" s="153"/>
      <c r="W45" s="153"/>
      <c r="X45" s="153"/>
      <c r="Y45" s="153"/>
      <c r="Z45" s="153"/>
      <c r="AA45" s="153"/>
      <c r="AB45" s="153"/>
    </row>
    <row r="46" spans="1:28" x14ac:dyDescent="0.2">
      <c r="A46" s="377"/>
      <c r="B46" s="377"/>
      <c r="C46" s="350"/>
      <c r="D46" s="350"/>
      <c r="E46" s="350"/>
      <c r="F46" s="350"/>
      <c r="G46" s="350"/>
      <c r="H46" s="350"/>
      <c r="I46" s="350"/>
      <c r="J46" s="350"/>
      <c r="K46" s="350"/>
      <c r="L46" s="376"/>
      <c r="M46" s="376"/>
      <c r="O46" s="164">
        <v>2013</v>
      </c>
      <c r="P46" s="175">
        <v>3</v>
      </c>
      <c r="Q46" s="165">
        <v>135133200</v>
      </c>
      <c r="R46" s="168">
        <v>191000000</v>
      </c>
      <c r="S46" s="165">
        <v>0</v>
      </c>
      <c r="T46" s="153"/>
      <c r="U46" s="153"/>
      <c r="V46" s="153"/>
      <c r="W46" s="153"/>
      <c r="X46" s="153"/>
      <c r="Y46" s="153"/>
      <c r="Z46" s="153"/>
      <c r="AA46" s="153"/>
      <c r="AB46" s="153"/>
    </row>
    <row r="47" spans="1:28" x14ac:dyDescent="0.2">
      <c r="A47" s="377"/>
      <c r="B47" s="377"/>
      <c r="C47" s="350"/>
      <c r="D47" s="350"/>
      <c r="E47" s="350"/>
      <c r="F47" s="350"/>
      <c r="G47" s="350"/>
      <c r="H47" s="350"/>
      <c r="I47" s="350"/>
      <c r="J47" s="350"/>
      <c r="K47" s="350"/>
      <c r="L47" s="376"/>
      <c r="M47" s="376"/>
      <c r="O47" s="164">
        <v>2015</v>
      </c>
      <c r="P47" s="175">
        <v>1</v>
      </c>
      <c r="Q47" s="165">
        <v>15000000</v>
      </c>
      <c r="R47" s="168"/>
      <c r="S47" s="165"/>
      <c r="T47" s="153"/>
      <c r="U47" s="153"/>
      <c r="V47" s="153"/>
      <c r="W47" s="153"/>
      <c r="X47" s="153"/>
      <c r="Y47" s="153"/>
      <c r="Z47" s="153"/>
      <c r="AA47" s="153"/>
      <c r="AB47" s="153"/>
    </row>
    <row r="48" spans="1:28" x14ac:dyDescent="0.2">
      <c r="A48" s="377"/>
      <c r="B48" s="377"/>
      <c r="C48" s="350"/>
      <c r="D48" s="350"/>
      <c r="E48" s="350"/>
      <c r="F48" s="350"/>
      <c r="G48" s="350"/>
      <c r="H48" s="350"/>
      <c r="I48" s="350"/>
      <c r="J48" s="350"/>
      <c r="K48" s="350"/>
      <c r="L48" s="376"/>
      <c r="M48" s="376"/>
      <c r="O48" s="164" t="s">
        <v>10</v>
      </c>
      <c r="P48" s="164">
        <v>7</v>
      </c>
      <c r="Q48" s="165">
        <v>150133200</v>
      </c>
      <c r="R48" s="168">
        <v>191000000</v>
      </c>
      <c r="S48" s="165">
        <v>0</v>
      </c>
      <c r="T48" s="153"/>
      <c r="U48" s="153"/>
      <c r="V48" s="153"/>
      <c r="W48" s="153"/>
      <c r="X48" s="153"/>
      <c r="Y48" s="153"/>
      <c r="Z48" s="153"/>
      <c r="AA48" s="153"/>
      <c r="AB48" s="153"/>
    </row>
    <row r="49" spans="1:28" ht="14.25" x14ac:dyDescent="0.2">
      <c r="A49" s="377"/>
      <c r="B49" s="377"/>
      <c r="C49" s="350"/>
      <c r="D49" s="350"/>
      <c r="E49" s="350"/>
      <c r="F49" s="350"/>
      <c r="G49" s="350"/>
      <c r="H49" s="350"/>
      <c r="I49" s="350"/>
      <c r="J49" s="350"/>
      <c r="K49" s="350"/>
      <c r="L49" s="376"/>
      <c r="M49" s="376"/>
      <c r="O49" s="171" t="s">
        <v>229</v>
      </c>
      <c r="P49" s="388" t="s">
        <v>230</v>
      </c>
      <c r="Q49" s="389"/>
      <c r="R49" s="389"/>
      <c r="S49" s="390"/>
      <c r="T49" s="153"/>
      <c r="U49" s="153"/>
      <c r="V49" s="153"/>
      <c r="W49" s="153"/>
      <c r="X49" s="153"/>
      <c r="Y49" s="153"/>
      <c r="Z49" s="153"/>
      <c r="AA49" s="153"/>
      <c r="AB49" s="153"/>
    </row>
    <row r="50" spans="1:28" x14ac:dyDescent="0.2">
      <c r="A50" s="179"/>
      <c r="B50" s="179"/>
      <c r="C50" s="179"/>
      <c r="D50" s="179"/>
      <c r="E50" s="179"/>
      <c r="F50" s="179"/>
      <c r="G50" s="179"/>
      <c r="H50" s="179"/>
      <c r="I50" s="179"/>
      <c r="J50" s="179"/>
      <c r="K50" s="179"/>
      <c r="L50" s="179"/>
      <c r="M50" s="179"/>
      <c r="N50" s="179"/>
      <c r="O50" s="179"/>
      <c r="P50" s="179"/>
      <c r="Q50" s="179"/>
      <c r="R50" s="179"/>
      <c r="S50" s="179"/>
      <c r="T50" s="153"/>
      <c r="U50" s="153"/>
      <c r="V50" s="153"/>
      <c r="W50" s="153"/>
      <c r="X50" s="153"/>
      <c r="Y50" s="153"/>
      <c r="Z50" s="153"/>
      <c r="AA50" s="153"/>
      <c r="AB50" s="153"/>
    </row>
    <row r="51" spans="1:28" x14ac:dyDescent="0.2">
      <c r="A51" s="364"/>
      <c r="B51" s="365"/>
      <c r="C51" s="365"/>
      <c r="D51" s="365"/>
      <c r="E51" s="365"/>
      <c r="F51" s="365"/>
      <c r="G51" s="365"/>
      <c r="H51" s="365"/>
      <c r="I51" s="365"/>
      <c r="J51" s="365"/>
      <c r="K51" s="365"/>
      <c r="L51" s="365"/>
      <c r="M51" s="365"/>
      <c r="N51" s="365"/>
      <c r="O51" s="365"/>
      <c r="P51" s="365"/>
      <c r="Q51" s="365"/>
      <c r="R51" s="365"/>
      <c r="S51" s="365"/>
      <c r="T51" s="153"/>
      <c r="U51" s="153"/>
      <c r="V51" s="153"/>
      <c r="W51" s="153"/>
      <c r="X51" s="153"/>
      <c r="Y51" s="153"/>
      <c r="Z51" s="153"/>
      <c r="AA51" s="153"/>
      <c r="AB51" s="153"/>
    </row>
    <row r="52" spans="1:28" x14ac:dyDescent="0.2">
      <c r="A52" s="366" t="s">
        <v>197</v>
      </c>
      <c r="B52" s="358" t="s">
        <v>1368</v>
      </c>
      <c r="C52" s="369" t="s">
        <v>198</v>
      </c>
      <c r="D52" s="370"/>
      <c r="E52" s="358" t="s">
        <v>199</v>
      </c>
      <c r="F52" s="373" t="s">
        <v>200</v>
      </c>
      <c r="G52" s="374"/>
      <c r="H52" s="374"/>
      <c r="I52" s="374"/>
      <c r="J52" s="375"/>
      <c r="K52" s="373" t="s">
        <v>201</v>
      </c>
      <c r="L52" s="375"/>
      <c r="M52" s="358" t="s">
        <v>202</v>
      </c>
      <c r="N52" s="373" t="s">
        <v>203</v>
      </c>
      <c r="O52" s="374"/>
      <c r="P52" s="374"/>
      <c r="Q52" s="375"/>
      <c r="R52" s="358" t="s">
        <v>204</v>
      </c>
      <c r="S52" s="358" t="s">
        <v>205</v>
      </c>
      <c r="T52" s="153"/>
      <c r="U52" s="153"/>
      <c r="V52" s="153"/>
      <c r="W52" s="153"/>
      <c r="X52" s="153"/>
      <c r="Y52" s="153"/>
      <c r="Z52" s="153"/>
      <c r="AA52" s="153"/>
      <c r="AB52" s="153"/>
    </row>
    <row r="53" spans="1:28" ht="25.5" x14ac:dyDescent="0.2">
      <c r="A53" s="391"/>
      <c r="B53" s="368"/>
      <c r="C53" s="371"/>
      <c r="D53" s="372"/>
      <c r="E53" s="359"/>
      <c r="F53" s="172" t="s">
        <v>206</v>
      </c>
      <c r="G53" s="172" t="s">
        <v>207</v>
      </c>
      <c r="H53" s="172" t="s">
        <v>208</v>
      </c>
      <c r="I53" s="172" t="s">
        <v>209</v>
      </c>
      <c r="J53" s="172" t="s">
        <v>210</v>
      </c>
      <c r="K53" s="172" t="s">
        <v>211</v>
      </c>
      <c r="L53" s="172" t="s">
        <v>212</v>
      </c>
      <c r="M53" s="359"/>
      <c r="N53" s="172" t="s">
        <v>213</v>
      </c>
      <c r="O53" s="172" t="s">
        <v>214</v>
      </c>
      <c r="P53" s="172" t="s">
        <v>194</v>
      </c>
      <c r="Q53" s="172" t="s">
        <v>195</v>
      </c>
      <c r="R53" s="359"/>
      <c r="S53" s="359"/>
      <c r="T53" s="153"/>
      <c r="U53" s="153"/>
      <c r="V53" s="153"/>
      <c r="W53" s="153"/>
      <c r="X53" s="153"/>
      <c r="Y53" s="153"/>
      <c r="Z53" s="153"/>
      <c r="AA53" s="153"/>
      <c r="AB53" s="153"/>
    </row>
    <row r="54" spans="1:28" ht="38.25" x14ac:dyDescent="0.2">
      <c r="A54" s="173" t="s">
        <v>242</v>
      </c>
      <c r="B54" s="174" t="s">
        <v>259</v>
      </c>
      <c r="C54" s="360" t="s">
        <v>1380</v>
      </c>
      <c r="D54" s="361"/>
      <c r="E54" s="157">
        <v>35</v>
      </c>
      <c r="F54" s="157">
        <v>18</v>
      </c>
      <c r="G54" s="157">
        <v>6</v>
      </c>
      <c r="H54" s="157">
        <v>0</v>
      </c>
      <c r="I54" s="157">
        <v>14</v>
      </c>
      <c r="J54" s="157">
        <v>0</v>
      </c>
      <c r="K54" s="157">
        <v>1</v>
      </c>
      <c r="L54" s="157">
        <v>0</v>
      </c>
      <c r="M54" s="157">
        <v>7</v>
      </c>
      <c r="N54" s="157">
        <v>4</v>
      </c>
      <c r="O54" s="157">
        <v>2</v>
      </c>
      <c r="P54" s="157">
        <v>1</v>
      </c>
      <c r="Q54" s="157">
        <v>0</v>
      </c>
      <c r="R54" s="157">
        <v>0</v>
      </c>
      <c r="S54" s="157">
        <v>0</v>
      </c>
      <c r="T54" s="153"/>
      <c r="U54" s="153"/>
      <c r="V54" s="153"/>
      <c r="W54" s="153"/>
      <c r="X54" s="153"/>
      <c r="Y54" s="153"/>
      <c r="Z54" s="153"/>
      <c r="AA54" s="153"/>
      <c r="AB54" s="153"/>
    </row>
    <row r="55" spans="1:28" x14ac:dyDescent="0.2">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row>
    <row r="56" spans="1:28" x14ac:dyDescent="0.2">
      <c r="A56" s="352" t="s">
        <v>217</v>
      </c>
      <c r="B56" s="354"/>
      <c r="C56" s="338" t="s">
        <v>218</v>
      </c>
      <c r="D56" s="338"/>
      <c r="E56" s="338"/>
      <c r="F56" s="338"/>
      <c r="G56" s="338"/>
      <c r="H56" s="338"/>
      <c r="I56" s="338"/>
      <c r="J56" s="338"/>
      <c r="K56" s="338"/>
      <c r="L56" s="338" t="s">
        <v>219</v>
      </c>
      <c r="M56" s="338"/>
      <c r="O56" s="352" t="s">
        <v>220</v>
      </c>
      <c r="P56" s="353"/>
      <c r="Q56" s="353"/>
      <c r="R56" s="353"/>
      <c r="S56" s="354"/>
      <c r="T56" s="153"/>
      <c r="U56" s="153"/>
      <c r="V56" s="153"/>
      <c r="W56" s="153"/>
      <c r="X56" s="153"/>
      <c r="Y56" s="153"/>
      <c r="Z56" s="153"/>
      <c r="AA56" s="153"/>
      <c r="AB56" s="153"/>
    </row>
    <row r="57" spans="1:28" x14ac:dyDescent="0.2">
      <c r="A57" s="377" t="s">
        <v>244</v>
      </c>
      <c r="B57" s="377"/>
      <c r="C57" s="341" t="s">
        <v>245</v>
      </c>
      <c r="D57" s="347"/>
      <c r="E57" s="347"/>
      <c r="F57" s="347"/>
      <c r="G57" s="347"/>
      <c r="H57" s="347"/>
      <c r="I57" s="347"/>
      <c r="J57" s="347"/>
      <c r="K57" s="342"/>
      <c r="L57" s="341" t="s">
        <v>246</v>
      </c>
      <c r="M57" s="342"/>
      <c r="O57" s="379" t="s">
        <v>4</v>
      </c>
      <c r="P57" s="381" t="s">
        <v>223</v>
      </c>
      <c r="Q57" s="338" t="s">
        <v>224</v>
      </c>
      <c r="R57" s="338"/>
      <c r="S57" s="338"/>
      <c r="T57" s="153"/>
      <c r="U57" s="153"/>
      <c r="V57" s="153"/>
      <c r="W57" s="153"/>
      <c r="X57" s="153"/>
      <c r="Y57" s="153"/>
      <c r="Z57" s="153"/>
      <c r="AA57" s="153"/>
      <c r="AB57" s="153"/>
    </row>
    <row r="58" spans="1:28" x14ac:dyDescent="0.2">
      <c r="A58" s="377"/>
      <c r="B58" s="377"/>
      <c r="C58" s="343"/>
      <c r="D58" s="348"/>
      <c r="E58" s="348"/>
      <c r="F58" s="348"/>
      <c r="G58" s="348"/>
      <c r="H58" s="348"/>
      <c r="I58" s="348"/>
      <c r="J58" s="348"/>
      <c r="K58" s="344"/>
      <c r="L58" s="343"/>
      <c r="M58" s="344"/>
      <c r="O58" s="380"/>
      <c r="P58" s="382"/>
      <c r="Q58" s="154" t="s">
        <v>227</v>
      </c>
      <c r="R58" s="163" t="s">
        <v>11</v>
      </c>
      <c r="S58" s="154" t="s">
        <v>228</v>
      </c>
      <c r="T58" s="153"/>
      <c r="U58" s="153"/>
      <c r="V58" s="153"/>
      <c r="W58" s="153"/>
      <c r="X58" s="153"/>
      <c r="Y58" s="153"/>
      <c r="Z58" s="153"/>
      <c r="AA58" s="153"/>
      <c r="AB58" s="153"/>
    </row>
    <row r="59" spans="1:28" x14ac:dyDescent="0.2">
      <c r="A59" s="377"/>
      <c r="B59" s="377"/>
      <c r="C59" s="345"/>
      <c r="D59" s="349"/>
      <c r="E59" s="349"/>
      <c r="F59" s="349"/>
      <c r="G59" s="349"/>
      <c r="H59" s="349"/>
      <c r="I59" s="349"/>
      <c r="J59" s="349"/>
      <c r="K59" s="346"/>
      <c r="L59" s="345"/>
      <c r="M59" s="346"/>
      <c r="O59" s="164">
        <v>2012</v>
      </c>
      <c r="P59" s="175">
        <v>3</v>
      </c>
      <c r="Q59" s="165">
        <v>69950000</v>
      </c>
      <c r="R59" s="168">
        <v>167933860</v>
      </c>
      <c r="S59" s="165">
        <v>0</v>
      </c>
      <c r="T59" s="153"/>
      <c r="U59" s="153"/>
      <c r="V59" s="153"/>
      <c r="W59" s="153"/>
      <c r="X59" s="153"/>
      <c r="Y59" s="153"/>
      <c r="Z59" s="153"/>
      <c r="AA59" s="153"/>
      <c r="AB59" s="153"/>
    </row>
    <row r="60" spans="1:28" x14ac:dyDescent="0.2">
      <c r="A60" s="377"/>
      <c r="B60" s="377"/>
      <c r="C60" s="350" t="s">
        <v>247</v>
      </c>
      <c r="D60" s="350"/>
      <c r="E60" s="350"/>
      <c r="F60" s="350"/>
      <c r="G60" s="350"/>
      <c r="H60" s="350"/>
      <c r="I60" s="350"/>
      <c r="J60" s="350"/>
      <c r="K60" s="350"/>
      <c r="L60" s="341" t="s">
        <v>248</v>
      </c>
      <c r="M60" s="342"/>
      <c r="O60" s="164">
        <v>2013</v>
      </c>
      <c r="P60" s="175">
        <v>3</v>
      </c>
      <c r="Q60" s="165">
        <v>23400000</v>
      </c>
      <c r="R60" s="168">
        <v>8000000</v>
      </c>
      <c r="S60" s="165"/>
      <c r="T60" s="153"/>
      <c r="U60" s="153"/>
      <c r="V60" s="153"/>
      <c r="W60" s="153"/>
      <c r="X60" s="153"/>
      <c r="Y60" s="153"/>
      <c r="Z60" s="153"/>
      <c r="AA60" s="153"/>
      <c r="AB60" s="153"/>
    </row>
    <row r="61" spans="1:28" x14ac:dyDescent="0.2">
      <c r="A61" s="377"/>
      <c r="B61" s="377"/>
      <c r="C61" s="350"/>
      <c r="D61" s="350"/>
      <c r="E61" s="350"/>
      <c r="F61" s="350"/>
      <c r="G61" s="350"/>
      <c r="H61" s="350"/>
      <c r="I61" s="350"/>
      <c r="J61" s="350"/>
      <c r="K61" s="350"/>
      <c r="L61" s="343"/>
      <c r="M61" s="344"/>
      <c r="O61" s="164">
        <v>2014</v>
      </c>
      <c r="P61" s="175">
        <v>3</v>
      </c>
      <c r="Q61" s="165">
        <v>103450000</v>
      </c>
      <c r="R61" s="168">
        <v>99281312</v>
      </c>
      <c r="S61" s="165"/>
      <c r="T61" s="153"/>
      <c r="U61" s="153"/>
      <c r="V61" s="153"/>
      <c r="W61" s="153"/>
      <c r="X61" s="153"/>
      <c r="Y61" s="153"/>
      <c r="Z61" s="153"/>
      <c r="AA61" s="153"/>
      <c r="AB61" s="153"/>
    </row>
    <row r="62" spans="1:28" x14ac:dyDescent="0.2">
      <c r="A62" s="377"/>
      <c r="B62" s="377"/>
      <c r="C62" s="350"/>
      <c r="D62" s="350"/>
      <c r="E62" s="350"/>
      <c r="F62" s="350"/>
      <c r="G62" s="350"/>
      <c r="H62" s="350"/>
      <c r="I62" s="350"/>
      <c r="J62" s="350"/>
      <c r="K62" s="350"/>
      <c r="L62" s="345"/>
      <c r="M62" s="346"/>
      <c r="O62" s="164">
        <v>2016</v>
      </c>
      <c r="P62" s="175">
        <v>2</v>
      </c>
      <c r="Q62" s="165">
        <v>13000000</v>
      </c>
      <c r="R62" s="168">
        <v>0</v>
      </c>
      <c r="S62" s="165">
        <v>0</v>
      </c>
      <c r="T62" s="153"/>
      <c r="U62" s="153"/>
      <c r="V62" s="153"/>
      <c r="W62" s="153"/>
      <c r="X62" s="153"/>
      <c r="Y62" s="153"/>
      <c r="Z62" s="153"/>
      <c r="AA62" s="153"/>
      <c r="AB62" s="153"/>
    </row>
    <row r="63" spans="1:28" x14ac:dyDescent="0.2">
      <c r="A63" s="377"/>
      <c r="B63" s="377"/>
      <c r="C63" s="350" t="s">
        <v>1381</v>
      </c>
      <c r="D63" s="350"/>
      <c r="E63" s="350"/>
      <c r="F63" s="350"/>
      <c r="G63" s="350"/>
      <c r="H63" s="350"/>
      <c r="I63" s="350"/>
      <c r="J63" s="350"/>
      <c r="K63" s="350"/>
      <c r="L63" s="341" t="s">
        <v>1382</v>
      </c>
      <c r="M63" s="342"/>
      <c r="O63" s="164">
        <v>2017</v>
      </c>
      <c r="P63" s="175">
        <v>2</v>
      </c>
      <c r="Q63" s="165">
        <v>12000000</v>
      </c>
      <c r="R63" s="168">
        <v>0</v>
      </c>
      <c r="S63" s="165">
        <v>0</v>
      </c>
      <c r="T63" s="153"/>
      <c r="U63" s="153"/>
      <c r="V63" s="153"/>
      <c r="W63" s="153"/>
      <c r="X63" s="153"/>
      <c r="Y63" s="153"/>
      <c r="Z63" s="153"/>
      <c r="AA63" s="153"/>
      <c r="AB63" s="153"/>
    </row>
    <row r="64" spans="1:28" x14ac:dyDescent="0.2">
      <c r="A64" s="377"/>
      <c r="B64" s="377"/>
      <c r="C64" s="350"/>
      <c r="D64" s="350"/>
      <c r="E64" s="350"/>
      <c r="F64" s="350"/>
      <c r="G64" s="350"/>
      <c r="H64" s="350"/>
      <c r="I64" s="350"/>
      <c r="J64" s="350"/>
      <c r="K64" s="350"/>
      <c r="L64" s="343"/>
      <c r="M64" s="344"/>
      <c r="O64" s="164">
        <v>2018</v>
      </c>
      <c r="P64" s="175">
        <v>1</v>
      </c>
      <c r="Q64" s="165">
        <v>4500000</v>
      </c>
      <c r="R64" s="168"/>
      <c r="S64" s="165"/>
      <c r="T64" s="153"/>
      <c r="U64" s="153"/>
      <c r="V64" s="153"/>
      <c r="W64" s="153"/>
      <c r="X64" s="153"/>
      <c r="Y64" s="153"/>
      <c r="Z64" s="153"/>
      <c r="AA64" s="153"/>
      <c r="AB64" s="153"/>
    </row>
    <row r="65" spans="1:28" x14ac:dyDescent="0.2">
      <c r="A65" s="377"/>
      <c r="B65" s="377"/>
      <c r="C65" s="350"/>
      <c r="D65" s="350"/>
      <c r="E65" s="350"/>
      <c r="F65" s="350"/>
      <c r="G65" s="350"/>
      <c r="H65" s="350"/>
      <c r="I65" s="350"/>
      <c r="J65" s="350"/>
      <c r="K65" s="350"/>
      <c r="L65" s="345"/>
      <c r="M65" s="346"/>
      <c r="O65" s="164">
        <v>2019</v>
      </c>
      <c r="P65" s="175">
        <v>1</v>
      </c>
      <c r="Q65" s="165">
        <v>36772009</v>
      </c>
      <c r="R65" s="168">
        <v>50000000</v>
      </c>
      <c r="S65" s="165"/>
      <c r="T65" s="153"/>
      <c r="U65" s="153"/>
      <c r="V65" s="153"/>
      <c r="W65" s="153"/>
      <c r="X65" s="153"/>
      <c r="Y65" s="153"/>
      <c r="Z65" s="153"/>
      <c r="AA65" s="153"/>
      <c r="AB65" s="153"/>
    </row>
    <row r="66" spans="1:28" x14ac:dyDescent="0.2">
      <c r="A66" s="377"/>
      <c r="B66" s="377"/>
      <c r="C66" s="350" t="s">
        <v>1383</v>
      </c>
      <c r="D66" s="350"/>
      <c r="E66" s="350"/>
      <c r="F66" s="350"/>
      <c r="G66" s="350"/>
      <c r="H66" s="350"/>
      <c r="I66" s="350"/>
      <c r="J66" s="350"/>
      <c r="K66" s="350"/>
      <c r="L66" s="341" t="s">
        <v>1384</v>
      </c>
      <c r="M66" s="342"/>
      <c r="O66" s="164" t="s">
        <v>10</v>
      </c>
      <c r="P66" s="164">
        <v>15</v>
      </c>
      <c r="Q66" s="165">
        <v>263072009</v>
      </c>
      <c r="R66" s="168">
        <v>325215172</v>
      </c>
      <c r="S66" s="165">
        <v>0</v>
      </c>
      <c r="T66" s="153"/>
      <c r="U66" s="153"/>
      <c r="V66" s="153"/>
      <c r="W66" s="153"/>
      <c r="X66" s="153"/>
      <c r="Y66" s="153"/>
      <c r="Z66" s="153"/>
      <c r="AA66" s="153"/>
      <c r="AB66" s="153"/>
    </row>
    <row r="67" spans="1:28" ht="14.25" x14ac:dyDescent="0.2">
      <c r="A67" s="377"/>
      <c r="B67" s="377"/>
      <c r="C67" s="350"/>
      <c r="D67" s="350"/>
      <c r="E67" s="350"/>
      <c r="F67" s="350"/>
      <c r="G67" s="350"/>
      <c r="H67" s="350"/>
      <c r="I67" s="350"/>
      <c r="J67" s="350"/>
      <c r="K67" s="350"/>
      <c r="L67" s="343"/>
      <c r="M67" s="344"/>
      <c r="O67" s="171" t="s">
        <v>229</v>
      </c>
      <c r="P67" s="355" t="s">
        <v>230</v>
      </c>
      <c r="Q67" s="355"/>
      <c r="R67" s="355"/>
      <c r="S67" s="355"/>
      <c r="T67" s="153"/>
      <c r="U67" s="153"/>
      <c r="V67" s="153"/>
      <c r="W67" s="153"/>
      <c r="X67" s="153"/>
      <c r="Y67" s="153"/>
      <c r="Z67" s="153"/>
      <c r="AA67" s="153"/>
      <c r="AB67" s="153"/>
    </row>
    <row r="68" spans="1:28" x14ac:dyDescent="0.2">
      <c r="A68" s="377"/>
      <c r="B68" s="377"/>
      <c r="C68" s="350"/>
      <c r="D68" s="350"/>
      <c r="E68" s="350"/>
      <c r="F68" s="350"/>
      <c r="G68" s="350"/>
      <c r="H68" s="350"/>
      <c r="I68" s="350"/>
      <c r="J68" s="350"/>
      <c r="K68" s="350"/>
      <c r="L68" s="345"/>
      <c r="M68" s="346"/>
      <c r="T68" s="153"/>
      <c r="U68" s="153"/>
      <c r="V68" s="153"/>
      <c r="W68" s="153"/>
      <c r="X68" s="153"/>
      <c r="Y68" s="153"/>
      <c r="Z68" s="153"/>
      <c r="AA68" s="153"/>
      <c r="AB68" s="153"/>
    </row>
    <row r="69" spans="1:28" x14ac:dyDescent="0.2">
      <c r="A69" s="364"/>
      <c r="B69" s="365"/>
      <c r="C69" s="365"/>
      <c r="D69" s="365"/>
      <c r="E69" s="365"/>
      <c r="F69" s="365"/>
      <c r="G69" s="365"/>
      <c r="H69" s="365"/>
      <c r="I69" s="365"/>
      <c r="J69" s="365"/>
      <c r="K69" s="365"/>
      <c r="L69" s="365"/>
      <c r="M69" s="365"/>
      <c r="N69" s="365"/>
      <c r="O69" s="365"/>
      <c r="P69" s="365"/>
      <c r="Q69" s="365"/>
      <c r="R69" s="365"/>
      <c r="S69" s="365"/>
      <c r="T69" s="153"/>
      <c r="U69" s="153"/>
      <c r="V69" s="153"/>
      <c r="W69" s="153"/>
      <c r="X69" s="153"/>
      <c r="Y69" s="153"/>
      <c r="Z69" s="153"/>
      <c r="AA69" s="153"/>
      <c r="AB69" s="153"/>
    </row>
    <row r="70" spans="1:28" x14ac:dyDescent="0.2">
      <c r="A70" s="366" t="s">
        <v>197</v>
      </c>
      <c r="B70" s="358" t="s">
        <v>1368</v>
      </c>
      <c r="C70" s="369" t="s">
        <v>198</v>
      </c>
      <c r="D70" s="370"/>
      <c r="E70" s="358" t="s">
        <v>199</v>
      </c>
      <c r="F70" s="373" t="s">
        <v>200</v>
      </c>
      <c r="G70" s="374"/>
      <c r="H70" s="374"/>
      <c r="I70" s="374"/>
      <c r="J70" s="375"/>
      <c r="K70" s="373" t="s">
        <v>201</v>
      </c>
      <c r="L70" s="375"/>
      <c r="M70" s="358" t="s">
        <v>202</v>
      </c>
      <c r="N70" s="373" t="s">
        <v>203</v>
      </c>
      <c r="O70" s="374"/>
      <c r="P70" s="374"/>
      <c r="Q70" s="375"/>
      <c r="R70" s="358" t="s">
        <v>204</v>
      </c>
      <c r="S70" s="358" t="s">
        <v>205</v>
      </c>
      <c r="T70" s="153"/>
      <c r="U70" s="153"/>
      <c r="V70" s="153"/>
      <c r="W70" s="153"/>
      <c r="X70" s="153"/>
      <c r="Y70" s="153"/>
      <c r="Z70" s="153"/>
      <c r="AA70" s="153"/>
      <c r="AB70" s="153"/>
    </row>
    <row r="71" spans="1:28" ht="25.5" x14ac:dyDescent="0.2">
      <c r="A71" s="391"/>
      <c r="B71" s="368"/>
      <c r="C71" s="371"/>
      <c r="D71" s="372"/>
      <c r="E71" s="359"/>
      <c r="F71" s="172" t="s">
        <v>206</v>
      </c>
      <c r="G71" s="172" t="s">
        <v>207</v>
      </c>
      <c r="H71" s="172" t="s">
        <v>208</v>
      </c>
      <c r="I71" s="172" t="s">
        <v>209</v>
      </c>
      <c r="J71" s="172" t="s">
        <v>210</v>
      </c>
      <c r="K71" s="172" t="s">
        <v>211</v>
      </c>
      <c r="L71" s="172" t="s">
        <v>212</v>
      </c>
      <c r="M71" s="359"/>
      <c r="N71" s="172" t="s">
        <v>213</v>
      </c>
      <c r="O71" s="172" t="s">
        <v>214</v>
      </c>
      <c r="P71" s="172" t="s">
        <v>194</v>
      </c>
      <c r="Q71" s="172" t="s">
        <v>195</v>
      </c>
      <c r="R71" s="359"/>
      <c r="S71" s="359"/>
      <c r="T71" s="153"/>
      <c r="U71" s="153"/>
      <c r="V71" s="153"/>
      <c r="W71" s="153"/>
      <c r="X71" s="153"/>
      <c r="Y71" s="153"/>
      <c r="Z71" s="153"/>
      <c r="AA71" s="153"/>
      <c r="AB71" s="153"/>
    </row>
    <row r="72" spans="1:28" ht="38.25" x14ac:dyDescent="0.2">
      <c r="A72" s="173" t="s">
        <v>249</v>
      </c>
      <c r="B72" s="174" t="s">
        <v>259</v>
      </c>
      <c r="C72" s="360" t="s">
        <v>1385</v>
      </c>
      <c r="D72" s="361"/>
      <c r="E72" s="157">
        <v>34</v>
      </c>
      <c r="F72" s="157">
        <v>12</v>
      </c>
      <c r="G72" s="157">
        <v>5</v>
      </c>
      <c r="H72" s="157">
        <v>0</v>
      </c>
      <c r="I72" s="157">
        <v>8</v>
      </c>
      <c r="J72" s="157">
        <v>0</v>
      </c>
      <c r="K72" s="157">
        <v>7</v>
      </c>
      <c r="L72" s="157">
        <v>0</v>
      </c>
      <c r="M72" s="157">
        <v>7</v>
      </c>
      <c r="N72" s="157">
        <v>4</v>
      </c>
      <c r="O72" s="157">
        <v>1</v>
      </c>
      <c r="P72" s="157">
        <v>1</v>
      </c>
      <c r="Q72" s="157">
        <v>0</v>
      </c>
      <c r="R72" s="157">
        <v>0</v>
      </c>
      <c r="S72" s="157">
        <v>1</v>
      </c>
      <c r="T72" s="153"/>
      <c r="U72" s="153"/>
      <c r="V72" s="153"/>
      <c r="W72" s="153"/>
      <c r="X72" s="153"/>
      <c r="Y72" s="153"/>
      <c r="Z72" s="153"/>
      <c r="AA72" s="153"/>
      <c r="AB72" s="153"/>
    </row>
    <row r="73" spans="1:28" x14ac:dyDescent="0.2">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row>
    <row r="74" spans="1:28" x14ac:dyDescent="0.2">
      <c r="A74" s="338" t="s">
        <v>217</v>
      </c>
      <c r="B74" s="338"/>
      <c r="C74" s="338" t="s">
        <v>218</v>
      </c>
      <c r="D74" s="338"/>
      <c r="E74" s="338"/>
      <c r="F74" s="338"/>
      <c r="G74" s="338"/>
      <c r="H74" s="338"/>
      <c r="I74" s="338"/>
      <c r="J74" s="338"/>
      <c r="K74" s="338"/>
      <c r="L74" s="338" t="s">
        <v>219</v>
      </c>
      <c r="M74" s="338"/>
      <c r="O74" s="352" t="s">
        <v>220</v>
      </c>
      <c r="P74" s="353"/>
      <c r="Q74" s="353"/>
      <c r="R74" s="353"/>
      <c r="S74" s="354"/>
      <c r="T74" s="153"/>
      <c r="U74" s="153"/>
      <c r="V74" s="153"/>
      <c r="W74" s="153"/>
      <c r="X74" s="153"/>
      <c r="Y74" s="153"/>
      <c r="Z74" s="153"/>
      <c r="AA74" s="153"/>
      <c r="AB74" s="153"/>
    </row>
    <row r="75" spans="1:28" x14ac:dyDescent="0.2">
      <c r="A75" s="392" t="s">
        <v>251</v>
      </c>
      <c r="B75" s="393"/>
      <c r="C75" s="341" t="s">
        <v>252</v>
      </c>
      <c r="D75" s="347"/>
      <c r="E75" s="347"/>
      <c r="F75" s="347"/>
      <c r="G75" s="347"/>
      <c r="H75" s="347"/>
      <c r="I75" s="347"/>
      <c r="J75" s="347"/>
      <c r="K75" s="342"/>
      <c r="L75" s="341" t="s">
        <v>253</v>
      </c>
      <c r="M75" s="342"/>
      <c r="O75" s="379" t="s">
        <v>4</v>
      </c>
      <c r="P75" s="381" t="s">
        <v>223</v>
      </c>
      <c r="Q75" s="352" t="s">
        <v>224</v>
      </c>
      <c r="R75" s="353"/>
      <c r="S75" s="354"/>
      <c r="T75" s="153"/>
      <c r="U75" s="153"/>
      <c r="V75" s="153"/>
      <c r="W75" s="153"/>
      <c r="X75" s="153"/>
      <c r="Y75" s="153"/>
      <c r="Z75" s="153"/>
      <c r="AA75" s="153"/>
      <c r="AB75" s="153"/>
    </row>
    <row r="76" spans="1:28" x14ac:dyDescent="0.2">
      <c r="A76" s="394"/>
      <c r="B76" s="395"/>
      <c r="C76" s="343"/>
      <c r="D76" s="348"/>
      <c r="E76" s="348"/>
      <c r="F76" s="348"/>
      <c r="G76" s="348"/>
      <c r="H76" s="348"/>
      <c r="I76" s="348"/>
      <c r="J76" s="348"/>
      <c r="K76" s="344"/>
      <c r="L76" s="343"/>
      <c r="M76" s="344"/>
      <c r="O76" s="380"/>
      <c r="P76" s="382"/>
      <c r="Q76" s="154" t="s">
        <v>227</v>
      </c>
      <c r="R76" s="163" t="s">
        <v>11</v>
      </c>
      <c r="S76" s="154" t="s">
        <v>228</v>
      </c>
      <c r="T76" s="153"/>
      <c r="U76" s="153"/>
      <c r="V76" s="153"/>
      <c r="W76" s="153"/>
      <c r="X76" s="153"/>
      <c r="Y76" s="153"/>
      <c r="Z76" s="153"/>
      <c r="AA76" s="153"/>
      <c r="AB76" s="153"/>
    </row>
    <row r="77" spans="1:28" x14ac:dyDescent="0.2">
      <c r="A77" s="394"/>
      <c r="B77" s="395"/>
      <c r="C77" s="343"/>
      <c r="D77" s="348"/>
      <c r="E77" s="348"/>
      <c r="F77" s="348"/>
      <c r="G77" s="348"/>
      <c r="H77" s="348"/>
      <c r="I77" s="348"/>
      <c r="J77" s="348"/>
      <c r="K77" s="344"/>
      <c r="L77" s="343"/>
      <c r="M77" s="344"/>
      <c r="O77" s="164">
        <v>2012</v>
      </c>
      <c r="P77" s="175">
        <v>2</v>
      </c>
      <c r="Q77" s="165">
        <v>24210000</v>
      </c>
      <c r="R77" s="168"/>
      <c r="S77" s="165">
        <v>0</v>
      </c>
      <c r="T77" s="153"/>
      <c r="U77" s="153"/>
      <c r="V77" s="153"/>
      <c r="W77" s="153"/>
      <c r="X77" s="153"/>
      <c r="Y77" s="153"/>
      <c r="Z77" s="153"/>
      <c r="AA77" s="153"/>
      <c r="AB77" s="153"/>
    </row>
    <row r="78" spans="1:28" x14ac:dyDescent="0.2">
      <c r="A78" s="394"/>
      <c r="B78" s="395"/>
      <c r="C78" s="343"/>
      <c r="D78" s="348"/>
      <c r="E78" s="348"/>
      <c r="F78" s="348"/>
      <c r="G78" s="348"/>
      <c r="H78" s="348"/>
      <c r="I78" s="348"/>
      <c r="J78" s="348"/>
      <c r="K78" s="344"/>
      <c r="L78" s="343"/>
      <c r="M78" s="344"/>
      <c r="O78" s="164">
        <v>2013</v>
      </c>
      <c r="P78" s="175">
        <v>1</v>
      </c>
      <c r="Q78" s="165">
        <v>28758000</v>
      </c>
      <c r="R78" s="165"/>
      <c r="S78" s="165"/>
      <c r="T78" s="153"/>
      <c r="U78" s="153"/>
      <c r="V78" s="153"/>
      <c r="W78" s="153"/>
      <c r="X78" s="153"/>
      <c r="Y78" s="153"/>
      <c r="Z78" s="153"/>
      <c r="AA78" s="153"/>
      <c r="AB78" s="153"/>
    </row>
    <row r="79" spans="1:28" x14ac:dyDescent="0.2">
      <c r="A79" s="394"/>
      <c r="B79" s="395"/>
      <c r="C79" s="343"/>
      <c r="D79" s="348"/>
      <c r="E79" s="348"/>
      <c r="F79" s="348"/>
      <c r="G79" s="348"/>
      <c r="H79" s="348"/>
      <c r="I79" s="348"/>
      <c r="J79" s="348"/>
      <c r="K79" s="344"/>
      <c r="L79" s="343"/>
      <c r="M79" s="344"/>
      <c r="O79" s="164">
        <v>2014</v>
      </c>
      <c r="P79" s="175">
        <v>1</v>
      </c>
      <c r="Q79" s="165">
        <v>30000000</v>
      </c>
      <c r="R79" s="165"/>
      <c r="S79" s="165"/>
      <c r="T79" s="153"/>
      <c r="U79" s="153"/>
      <c r="V79" s="153"/>
      <c r="W79" s="153"/>
      <c r="X79" s="153"/>
      <c r="Y79" s="153"/>
      <c r="Z79" s="153"/>
      <c r="AA79" s="153"/>
      <c r="AB79" s="153"/>
    </row>
    <row r="80" spans="1:28" x14ac:dyDescent="0.2">
      <c r="A80" s="394"/>
      <c r="B80" s="395"/>
      <c r="C80" s="343"/>
      <c r="D80" s="348"/>
      <c r="E80" s="348"/>
      <c r="F80" s="348"/>
      <c r="G80" s="348"/>
      <c r="H80" s="348"/>
      <c r="I80" s="348"/>
      <c r="J80" s="348"/>
      <c r="K80" s="344"/>
      <c r="L80" s="343"/>
      <c r="M80" s="344"/>
      <c r="O80" s="164">
        <v>2015</v>
      </c>
      <c r="P80" s="175">
        <v>1</v>
      </c>
      <c r="Q80" s="165">
        <v>12126000</v>
      </c>
      <c r="R80" s="168">
        <v>0</v>
      </c>
      <c r="S80" s="165">
        <v>0</v>
      </c>
      <c r="T80" s="153"/>
      <c r="U80" s="153"/>
      <c r="V80" s="153"/>
      <c r="W80" s="153"/>
      <c r="X80" s="153"/>
      <c r="Y80" s="153"/>
      <c r="Z80" s="153"/>
      <c r="AA80" s="153"/>
      <c r="AB80" s="153"/>
    </row>
    <row r="81" spans="1:28" x14ac:dyDescent="0.2">
      <c r="A81" s="394"/>
      <c r="B81" s="395"/>
      <c r="C81" s="343"/>
      <c r="D81" s="348"/>
      <c r="E81" s="348"/>
      <c r="F81" s="348"/>
      <c r="G81" s="348"/>
      <c r="H81" s="348"/>
      <c r="I81" s="348"/>
      <c r="J81" s="348"/>
      <c r="K81" s="344"/>
      <c r="L81" s="343"/>
      <c r="M81" s="344"/>
      <c r="O81" s="164">
        <v>2016</v>
      </c>
      <c r="P81" s="175">
        <v>4</v>
      </c>
      <c r="Q81" s="165">
        <v>21000000</v>
      </c>
      <c r="R81" s="168">
        <v>0</v>
      </c>
      <c r="S81" s="165">
        <v>0</v>
      </c>
      <c r="T81" s="153"/>
      <c r="U81" s="153"/>
      <c r="V81" s="153"/>
      <c r="W81" s="153"/>
      <c r="X81" s="153"/>
      <c r="Y81" s="153"/>
      <c r="Z81" s="153"/>
      <c r="AA81" s="153"/>
      <c r="AB81" s="153"/>
    </row>
    <row r="82" spans="1:28" x14ac:dyDescent="0.2">
      <c r="A82" s="394"/>
      <c r="B82" s="395"/>
      <c r="C82" s="343"/>
      <c r="D82" s="348"/>
      <c r="E82" s="348"/>
      <c r="F82" s="348"/>
      <c r="G82" s="348"/>
      <c r="H82" s="348"/>
      <c r="I82" s="348"/>
      <c r="J82" s="348"/>
      <c r="K82" s="344"/>
      <c r="L82" s="343"/>
      <c r="M82" s="344"/>
      <c r="O82" s="164" t="s">
        <v>10</v>
      </c>
      <c r="P82" s="164">
        <v>9</v>
      </c>
      <c r="Q82" s="165">
        <v>116094000</v>
      </c>
      <c r="R82" s="168">
        <v>0</v>
      </c>
      <c r="S82" s="165">
        <v>0</v>
      </c>
      <c r="T82" s="153"/>
      <c r="U82" s="153"/>
      <c r="V82" s="153"/>
      <c r="W82" s="153"/>
      <c r="X82" s="153"/>
      <c r="Y82" s="153"/>
      <c r="Z82" s="153"/>
      <c r="AA82" s="153"/>
      <c r="AB82" s="153"/>
    </row>
    <row r="83" spans="1:28" ht="14.25" x14ac:dyDescent="0.2">
      <c r="A83" s="396"/>
      <c r="B83" s="397"/>
      <c r="C83" s="345"/>
      <c r="D83" s="349"/>
      <c r="E83" s="349"/>
      <c r="F83" s="349"/>
      <c r="G83" s="349"/>
      <c r="H83" s="349"/>
      <c r="I83" s="349"/>
      <c r="J83" s="349"/>
      <c r="K83" s="346"/>
      <c r="L83" s="345"/>
      <c r="M83" s="346"/>
      <c r="O83" s="171" t="s">
        <v>229</v>
      </c>
      <c r="P83" s="398" t="s">
        <v>230</v>
      </c>
      <c r="Q83" s="399"/>
      <c r="R83" s="399"/>
      <c r="S83" s="400"/>
      <c r="T83" s="153"/>
      <c r="U83" s="153"/>
      <c r="V83" s="153"/>
      <c r="W83" s="153"/>
      <c r="X83" s="153"/>
      <c r="Y83" s="153"/>
      <c r="Z83" s="153"/>
      <c r="AA83" s="153"/>
      <c r="AB83" s="153"/>
    </row>
    <row r="84" spans="1:28" x14ac:dyDescent="0.2">
      <c r="A84" s="180"/>
      <c r="B84" s="181"/>
      <c r="C84" s="182"/>
      <c r="D84" s="182"/>
      <c r="E84" s="182"/>
      <c r="F84" s="182"/>
      <c r="G84" s="182"/>
      <c r="H84" s="182"/>
      <c r="I84" s="182"/>
      <c r="J84" s="182"/>
      <c r="K84" s="182"/>
      <c r="L84" s="182"/>
      <c r="M84" s="182"/>
      <c r="N84" s="182"/>
      <c r="O84" s="182"/>
      <c r="P84" s="182"/>
      <c r="Q84" s="182"/>
      <c r="R84" s="182"/>
      <c r="S84" s="182"/>
      <c r="T84" s="153"/>
      <c r="U84" s="153"/>
      <c r="V84" s="153"/>
      <c r="W84" s="153"/>
      <c r="X84" s="153"/>
      <c r="Y84" s="153"/>
      <c r="Z84" s="153"/>
      <c r="AA84" s="153"/>
      <c r="AB84" s="153"/>
    </row>
    <row r="85" spans="1:28" x14ac:dyDescent="0.2">
      <c r="A85" s="364"/>
      <c r="B85" s="365"/>
      <c r="C85" s="365"/>
      <c r="D85" s="365"/>
      <c r="E85" s="365"/>
      <c r="F85" s="365"/>
      <c r="G85" s="365"/>
      <c r="H85" s="365"/>
      <c r="I85" s="365"/>
      <c r="J85" s="365"/>
      <c r="K85" s="365"/>
      <c r="L85" s="365"/>
      <c r="M85" s="365"/>
      <c r="N85" s="365"/>
      <c r="O85" s="365"/>
      <c r="P85" s="365"/>
      <c r="Q85" s="365"/>
      <c r="R85" s="365"/>
      <c r="S85" s="365"/>
      <c r="T85" s="153"/>
      <c r="U85" s="153"/>
      <c r="V85" s="153"/>
      <c r="W85" s="153"/>
      <c r="X85" s="153"/>
      <c r="Y85" s="153"/>
      <c r="Z85" s="153"/>
      <c r="AA85" s="153"/>
      <c r="AB85" s="153"/>
    </row>
    <row r="86" spans="1:28" x14ac:dyDescent="0.2">
      <c r="A86" s="366" t="s">
        <v>197</v>
      </c>
      <c r="B86" s="358" t="s">
        <v>1368</v>
      </c>
      <c r="C86" s="369" t="s">
        <v>198</v>
      </c>
      <c r="D86" s="370"/>
      <c r="E86" s="358" t="s">
        <v>199</v>
      </c>
      <c r="F86" s="373" t="s">
        <v>200</v>
      </c>
      <c r="G86" s="374"/>
      <c r="H86" s="374"/>
      <c r="I86" s="374"/>
      <c r="J86" s="375"/>
      <c r="K86" s="373" t="s">
        <v>201</v>
      </c>
      <c r="L86" s="375"/>
      <c r="M86" s="358" t="s">
        <v>202</v>
      </c>
      <c r="N86" s="373" t="s">
        <v>203</v>
      </c>
      <c r="O86" s="374"/>
      <c r="P86" s="374"/>
      <c r="Q86" s="375"/>
      <c r="R86" s="358" t="s">
        <v>204</v>
      </c>
      <c r="S86" s="358" t="s">
        <v>205</v>
      </c>
      <c r="T86" s="153"/>
      <c r="U86" s="153"/>
      <c r="V86" s="153"/>
      <c r="W86" s="153"/>
      <c r="X86" s="153"/>
      <c r="Y86" s="153"/>
      <c r="Z86" s="153"/>
      <c r="AA86" s="153"/>
      <c r="AB86" s="153"/>
    </row>
    <row r="87" spans="1:28" ht="25.5" x14ac:dyDescent="0.2">
      <c r="A87" s="391"/>
      <c r="B87" s="368"/>
      <c r="C87" s="371"/>
      <c r="D87" s="372"/>
      <c r="E87" s="359"/>
      <c r="F87" s="172" t="s">
        <v>206</v>
      </c>
      <c r="G87" s="172" t="s">
        <v>207</v>
      </c>
      <c r="H87" s="172" t="s">
        <v>208</v>
      </c>
      <c r="I87" s="172" t="s">
        <v>209</v>
      </c>
      <c r="J87" s="172" t="s">
        <v>210</v>
      </c>
      <c r="K87" s="172" t="s">
        <v>211</v>
      </c>
      <c r="L87" s="172" t="s">
        <v>212</v>
      </c>
      <c r="M87" s="359"/>
      <c r="N87" s="172" t="s">
        <v>213</v>
      </c>
      <c r="O87" s="172" t="s">
        <v>214</v>
      </c>
      <c r="P87" s="172" t="s">
        <v>194</v>
      </c>
      <c r="Q87" s="172" t="s">
        <v>195</v>
      </c>
      <c r="R87" s="359"/>
      <c r="S87" s="359"/>
      <c r="T87" s="153"/>
      <c r="U87" s="153"/>
      <c r="V87" s="153"/>
      <c r="W87" s="153"/>
      <c r="X87" s="153"/>
      <c r="Y87" s="153"/>
      <c r="Z87" s="153"/>
      <c r="AA87" s="153"/>
      <c r="AB87" s="153"/>
    </row>
    <row r="88" spans="1:28" ht="51" x14ac:dyDescent="0.2">
      <c r="A88" s="173" t="s">
        <v>254</v>
      </c>
      <c r="B88" s="174" t="s">
        <v>243</v>
      </c>
      <c r="C88" s="360" t="s">
        <v>1386</v>
      </c>
      <c r="D88" s="361"/>
      <c r="E88" s="157">
        <v>16</v>
      </c>
      <c r="F88" s="157">
        <v>8</v>
      </c>
      <c r="G88" s="157">
        <v>3</v>
      </c>
      <c r="H88" s="157">
        <v>0</v>
      </c>
      <c r="I88" s="157">
        <v>5</v>
      </c>
      <c r="J88" s="157">
        <v>0</v>
      </c>
      <c r="K88" s="157">
        <v>0</v>
      </c>
      <c r="L88" s="157">
        <v>0</v>
      </c>
      <c r="M88" s="157">
        <v>0</v>
      </c>
      <c r="N88" s="157">
        <v>6</v>
      </c>
      <c r="O88" s="157">
        <v>0</v>
      </c>
      <c r="P88" s="157">
        <v>1</v>
      </c>
      <c r="Q88" s="157">
        <v>0</v>
      </c>
      <c r="R88" s="157">
        <v>0</v>
      </c>
      <c r="S88" s="157">
        <v>1</v>
      </c>
      <c r="T88" s="153"/>
      <c r="U88" s="153"/>
      <c r="V88" s="153"/>
      <c r="W88" s="153"/>
      <c r="X88" s="153"/>
      <c r="Y88" s="153"/>
      <c r="Z88" s="153"/>
      <c r="AA88" s="153"/>
      <c r="AB88" s="153"/>
    </row>
    <row r="89" spans="1:28" x14ac:dyDescent="0.2">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row>
    <row r="90" spans="1:28" x14ac:dyDescent="0.2">
      <c r="A90" s="352" t="s">
        <v>217</v>
      </c>
      <c r="B90" s="354"/>
      <c r="C90" s="338" t="s">
        <v>218</v>
      </c>
      <c r="D90" s="338"/>
      <c r="E90" s="338"/>
      <c r="F90" s="338"/>
      <c r="G90" s="338"/>
      <c r="H90" s="338"/>
      <c r="I90" s="338"/>
      <c r="J90" s="338"/>
      <c r="K90" s="338"/>
      <c r="L90" s="338" t="s">
        <v>219</v>
      </c>
      <c r="M90" s="338"/>
      <c r="O90" s="352" t="s">
        <v>220</v>
      </c>
      <c r="P90" s="353"/>
      <c r="Q90" s="353"/>
      <c r="R90" s="353"/>
      <c r="S90" s="354"/>
      <c r="T90" s="153"/>
      <c r="U90" s="153"/>
      <c r="V90" s="153"/>
      <c r="W90" s="153"/>
      <c r="X90" s="153"/>
      <c r="Y90" s="153"/>
      <c r="Z90" s="153"/>
      <c r="AA90" s="153"/>
      <c r="AB90" s="153"/>
    </row>
    <row r="91" spans="1:28" x14ac:dyDescent="0.2">
      <c r="A91" s="392" t="s">
        <v>255</v>
      </c>
      <c r="B91" s="393"/>
      <c r="C91" s="341" t="s">
        <v>256</v>
      </c>
      <c r="D91" s="347"/>
      <c r="E91" s="347"/>
      <c r="F91" s="347"/>
      <c r="G91" s="347"/>
      <c r="H91" s="347"/>
      <c r="I91" s="347"/>
      <c r="J91" s="347"/>
      <c r="K91" s="342"/>
      <c r="L91" s="341" t="s">
        <v>257</v>
      </c>
      <c r="M91" s="342"/>
      <c r="O91" s="379" t="s">
        <v>4</v>
      </c>
      <c r="P91" s="381" t="s">
        <v>223</v>
      </c>
      <c r="Q91" s="352" t="s">
        <v>224</v>
      </c>
      <c r="R91" s="353"/>
      <c r="S91" s="354"/>
      <c r="T91" s="153"/>
      <c r="U91" s="153"/>
      <c r="V91" s="153"/>
      <c r="W91" s="153"/>
      <c r="X91" s="153"/>
      <c r="Y91" s="153"/>
      <c r="Z91" s="153"/>
      <c r="AA91" s="153"/>
      <c r="AB91" s="153"/>
    </row>
    <row r="92" spans="1:28" x14ac:dyDescent="0.2">
      <c r="A92" s="394"/>
      <c r="B92" s="395"/>
      <c r="C92" s="343"/>
      <c r="D92" s="348"/>
      <c r="E92" s="348"/>
      <c r="F92" s="348"/>
      <c r="G92" s="348"/>
      <c r="H92" s="348"/>
      <c r="I92" s="348"/>
      <c r="J92" s="348"/>
      <c r="K92" s="344"/>
      <c r="L92" s="343"/>
      <c r="M92" s="344"/>
      <c r="O92" s="380"/>
      <c r="P92" s="382"/>
      <c r="Q92" s="154" t="s">
        <v>227</v>
      </c>
      <c r="R92" s="163" t="s">
        <v>11</v>
      </c>
      <c r="S92" s="154" t="s">
        <v>228</v>
      </c>
      <c r="T92" s="153"/>
      <c r="U92" s="153"/>
      <c r="V92" s="153"/>
      <c r="W92" s="153"/>
      <c r="X92" s="153"/>
      <c r="Y92" s="153"/>
      <c r="Z92" s="153"/>
      <c r="AA92" s="153"/>
      <c r="AB92" s="153"/>
    </row>
    <row r="93" spans="1:28" x14ac:dyDescent="0.2">
      <c r="A93" s="394"/>
      <c r="B93" s="395"/>
      <c r="C93" s="343"/>
      <c r="D93" s="348"/>
      <c r="E93" s="348"/>
      <c r="F93" s="348"/>
      <c r="G93" s="348"/>
      <c r="H93" s="348"/>
      <c r="I93" s="348"/>
      <c r="J93" s="348"/>
      <c r="K93" s="344"/>
      <c r="L93" s="343"/>
      <c r="M93" s="344"/>
      <c r="O93" s="164">
        <v>2012</v>
      </c>
      <c r="P93" s="175"/>
      <c r="Q93" s="165"/>
      <c r="R93" s="168"/>
      <c r="S93" s="165">
        <v>0</v>
      </c>
      <c r="T93" s="153"/>
      <c r="U93" s="153"/>
      <c r="V93" s="153"/>
      <c r="W93" s="153"/>
      <c r="X93" s="153"/>
      <c r="Y93" s="153"/>
      <c r="Z93" s="153"/>
      <c r="AA93" s="153"/>
      <c r="AB93" s="153"/>
    </row>
    <row r="94" spans="1:28" x14ac:dyDescent="0.2">
      <c r="A94" s="394"/>
      <c r="B94" s="395"/>
      <c r="C94" s="343"/>
      <c r="D94" s="348"/>
      <c r="E94" s="348"/>
      <c r="F94" s="348"/>
      <c r="G94" s="348"/>
      <c r="H94" s="348"/>
      <c r="I94" s="348"/>
      <c r="J94" s="348"/>
      <c r="K94" s="344"/>
      <c r="L94" s="343"/>
      <c r="M94" s="344"/>
      <c r="O94" s="164">
        <v>2013</v>
      </c>
      <c r="P94" s="175">
        <v>1</v>
      </c>
      <c r="Q94" s="165">
        <v>497973500</v>
      </c>
      <c r="R94" s="168">
        <v>1397045985</v>
      </c>
      <c r="S94" s="165"/>
      <c r="T94" s="153"/>
      <c r="U94" s="153"/>
      <c r="V94" s="153"/>
      <c r="W94" s="153"/>
      <c r="X94" s="153"/>
      <c r="Y94" s="153"/>
      <c r="Z94" s="153"/>
      <c r="AA94" s="153"/>
      <c r="AB94" s="153"/>
    </row>
    <row r="95" spans="1:28" x14ac:dyDescent="0.2">
      <c r="A95" s="394"/>
      <c r="B95" s="395"/>
      <c r="C95" s="345"/>
      <c r="D95" s="349"/>
      <c r="E95" s="349"/>
      <c r="F95" s="349"/>
      <c r="G95" s="349"/>
      <c r="H95" s="349"/>
      <c r="I95" s="349"/>
      <c r="J95" s="349"/>
      <c r="K95" s="346"/>
      <c r="L95" s="345"/>
      <c r="M95" s="346"/>
      <c r="O95" s="164">
        <v>2014</v>
      </c>
      <c r="P95" s="175"/>
      <c r="Q95" s="165"/>
      <c r="R95" s="168">
        <v>0</v>
      </c>
      <c r="S95" s="165">
        <v>0</v>
      </c>
      <c r="T95" s="153"/>
      <c r="U95" s="153"/>
      <c r="V95" s="153"/>
      <c r="W95" s="153"/>
      <c r="X95" s="153"/>
      <c r="Y95" s="153"/>
      <c r="Z95" s="153"/>
      <c r="AA95" s="153"/>
      <c r="AB95" s="153"/>
    </row>
    <row r="96" spans="1:28" x14ac:dyDescent="0.2">
      <c r="A96" s="394"/>
      <c r="B96" s="395"/>
      <c r="C96" s="341" t="s">
        <v>1387</v>
      </c>
      <c r="D96" s="347"/>
      <c r="E96" s="347"/>
      <c r="F96" s="347"/>
      <c r="G96" s="347"/>
      <c r="H96" s="347"/>
      <c r="I96" s="347"/>
      <c r="J96" s="347"/>
      <c r="K96" s="342"/>
      <c r="L96" s="341" t="s">
        <v>1388</v>
      </c>
      <c r="M96" s="342"/>
      <c r="O96" s="164">
        <v>2015</v>
      </c>
      <c r="P96" s="175">
        <v>1</v>
      </c>
      <c r="Q96" s="165">
        <v>308088000</v>
      </c>
      <c r="R96" s="168">
        <v>944522000</v>
      </c>
      <c r="S96" s="165">
        <v>0</v>
      </c>
      <c r="T96" s="153"/>
      <c r="U96" s="153"/>
      <c r="V96" s="153"/>
      <c r="W96" s="153"/>
      <c r="X96" s="153"/>
      <c r="Y96" s="153"/>
      <c r="Z96" s="153"/>
      <c r="AA96" s="153"/>
      <c r="AB96" s="153"/>
    </row>
    <row r="97" spans="1:28" x14ac:dyDescent="0.2">
      <c r="A97" s="394"/>
      <c r="B97" s="395"/>
      <c r="C97" s="343"/>
      <c r="D97" s="348"/>
      <c r="E97" s="348"/>
      <c r="F97" s="348"/>
      <c r="G97" s="348"/>
      <c r="H97" s="348"/>
      <c r="I97" s="348"/>
      <c r="J97" s="348"/>
      <c r="K97" s="344"/>
      <c r="L97" s="343"/>
      <c r="M97" s="344"/>
      <c r="O97" s="164">
        <v>2018</v>
      </c>
      <c r="P97" s="175">
        <v>1</v>
      </c>
      <c r="Q97" s="165">
        <v>6000000</v>
      </c>
      <c r="R97" s="168"/>
      <c r="S97" s="165"/>
      <c r="T97" s="153"/>
      <c r="U97" s="153"/>
      <c r="V97" s="153"/>
      <c r="W97" s="153"/>
      <c r="X97" s="153"/>
      <c r="Y97" s="153"/>
      <c r="Z97" s="153"/>
      <c r="AA97" s="153"/>
      <c r="AB97" s="153"/>
    </row>
    <row r="98" spans="1:28" x14ac:dyDescent="0.2">
      <c r="A98" s="394"/>
      <c r="B98" s="395"/>
      <c r="C98" s="343"/>
      <c r="D98" s="348"/>
      <c r="E98" s="348"/>
      <c r="F98" s="348"/>
      <c r="G98" s="348"/>
      <c r="H98" s="348"/>
      <c r="I98" s="348"/>
      <c r="J98" s="348"/>
      <c r="K98" s="344"/>
      <c r="L98" s="343"/>
      <c r="M98" s="344"/>
      <c r="O98" s="164" t="s">
        <v>10</v>
      </c>
      <c r="P98" s="164">
        <v>3</v>
      </c>
      <c r="Q98" s="165">
        <v>812061500</v>
      </c>
      <c r="R98" s="168">
        <v>2341567985</v>
      </c>
      <c r="S98" s="165">
        <v>0</v>
      </c>
      <c r="T98" s="153"/>
      <c r="U98" s="153"/>
      <c r="V98" s="153"/>
      <c r="W98" s="153"/>
      <c r="X98" s="153"/>
      <c r="Y98" s="153"/>
      <c r="Z98" s="153"/>
      <c r="AA98" s="153"/>
      <c r="AB98" s="153"/>
    </row>
    <row r="99" spans="1:28" ht="14.25" x14ac:dyDescent="0.2">
      <c r="A99" s="396"/>
      <c r="B99" s="397"/>
      <c r="C99" s="345"/>
      <c r="D99" s="349"/>
      <c r="E99" s="349"/>
      <c r="F99" s="349"/>
      <c r="G99" s="349"/>
      <c r="H99" s="349"/>
      <c r="I99" s="349"/>
      <c r="J99" s="349"/>
      <c r="K99" s="346"/>
      <c r="L99" s="345"/>
      <c r="M99" s="346"/>
      <c r="O99" s="171" t="s">
        <v>229</v>
      </c>
      <c r="P99" s="350" t="s">
        <v>230</v>
      </c>
      <c r="Q99" s="350"/>
      <c r="R99" s="350"/>
      <c r="S99" s="350"/>
      <c r="T99" s="153"/>
      <c r="U99" s="153"/>
      <c r="V99" s="153"/>
      <c r="W99" s="153"/>
      <c r="X99" s="153"/>
      <c r="Y99" s="153"/>
      <c r="Z99" s="153"/>
      <c r="AA99" s="153"/>
      <c r="AB99" s="153"/>
    </row>
    <row r="100" spans="1:28" x14ac:dyDescent="0.2">
      <c r="A100" s="46"/>
      <c r="C100" s="162"/>
      <c r="T100" s="153"/>
      <c r="U100" s="153"/>
      <c r="V100" s="153"/>
      <c r="W100" s="153"/>
      <c r="X100" s="153"/>
      <c r="Y100" s="153"/>
      <c r="Z100" s="153"/>
      <c r="AA100" s="153"/>
      <c r="AB100" s="153"/>
    </row>
    <row r="101" spans="1:28" x14ac:dyDescent="0.2">
      <c r="A101" s="364"/>
      <c r="B101" s="365"/>
      <c r="C101" s="365"/>
      <c r="D101" s="365"/>
      <c r="E101" s="365"/>
      <c r="F101" s="365"/>
      <c r="G101" s="365"/>
      <c r="H101" s="365"/>
      <c r="I101" s="365"/>
      <c r="J101" s="365"/>
      <c r="K101" s="365"/>
      <c r="L101" s="365"/>
      <c r="M101" s="365"/>
      <c r="N101" s="365"/>
      <c r="O101" s="365"/>
      <c r="P101" s="365"/>
      <c r="Q101" s="365"/>
      <c r="R101" s="365"/>
      <c r="S101" s="365"/>
      <c r="T101" s="153"/>
      <c r="U101" s="153"/>
      <c r="V101" s="153"/>
      <c r="W101" s="153"/>
      <c r="X101" s="153"/>
      <c r="Y101" s="153"/>
      <c r="Z101" s="153"/>
      <c r="AA101" s="153"/>
      <c r="AB101" s="153"/>
    </row>
    <row r="102" spans="1:28" x14ac:dyDescent="0.2">
      <c r="A102" s="366" t="s">
        <v>197</v>
      </c>
      <c r="B102" s="358" t="s">
        <v>1368</v>
      </c>
      <c r="C102" s="369" t="s">
        <v>198</v>
      </c>
      <c r="D102" s="370"/>
      <c r="E102" s="358" t="s">
        <v>199</v>
      </c>
      <c r="F102" s="373" t="s">
        <v>200</v>
      </c>
      <c r="G102" s="374"/>
      <c r="H102" s="374"/>
      <c r="I102" s="374"/>
      <c r="J102" s="375"/>
      <c r="K102" s="373" t="s">
        <v>201</v>
      </c>
      <c r="L102" s="375"/>
      <c r="M102" s="358" t="s">
        <v>202</v>
      </c>
      <c r="N102" s="373" t="s">
        <v>203</v>
      </c>
      <c r="O102" s="374"/>
      <c r="P102" s="374"/>
      <c r="Q102" s="375"/>
      <c r="R102" s="358" t="s">
        <v>204</v>
      </c>
      <c r="S102" s="358" t="s">
        <v>205</v>
      </c>
      <c r="T102" s="153"/>
      <c r="U102" s="153"/>
      <c r="V102" s="153"/>
      <c r="W102" s="153"/>
      <c r="X102" s="153"/>
      <c r="Y102" s="153"/>
      <c r="Z102" s="153"/>
      <c r="AA102" s="153"/>
      <c r="AB102" s="153"/>
    </row>
    <row r="103" spans="1:28" ht="25.5" x14ac:dyDescent="0.2">
      <c r="A103" s="391"/>
      <c r="B103" s="368"/>
      <c r="C103" s="371"/>
      <c r="D103" s="372"/>
      <c r="E103" s="359"/>
      <c r="F103" s="172" t="s">
        <v>206</v>
      </c>
      <c r="G103" s="172" t="s">
        <v>207</v>
      </c>
      <c r="H103" s="172" t="s">
        <v>208</v>
      </c>
      <c r="I103" s="172" t="s">
        <v>209</v>
      </c>
      <c r="J103" s="172" t="s">
        <v>210</v>
      </c>
      <c r="K103" s="172" t="s">
        <v>211</v>
      </c>
      <c r="L103" s="172" t="s">
        <v>212</v>
      </c>
      <c r="M103" s="359"/>
      <c r="N103" s="172" t="s">
        <v>213</v>
      </c>
      <c r="O103" s="172" t="s">
        <v>214</v>
      </c>
      <c r="P103" s="172" t="s">
        <v>194</v>
      </c>
      <c r="Q103" s="172" t="s">
        <v>195</v>
      </c>
      <c r="R103" s="359"/>
      <c r="S103" s="359"/>
      <c r="T103" s="153"/>
      <c r="U103" s="153"/>
      <c r="V103" s="153"/>
      <c r="W103" s="153"/>
      <c r="X103" s="153"/>
      <c r="Y103" s="153"/>
      <c r="Z103" s="153"/>
      <c r="AA103" s="153"/>
      <c r="AB103" s="153"/>
    </row>
    <row r="104" spans="1:28" x14ac:dyDescent="0.2">
      <c r="A104" s="173" t="s">
        <v>258</v>
      </c>
      <c r="B104" s="174" t="s">
        <v>259</v>
      </c>
      <c r="C104" s="360" t="s">
        <v>1389</v>
      </c>
      <c r="D104" s="361"/>
      <c r="E104" s="157">
        <v>95</v>
      </c>
      <c r="F104" s="157">
        <v>6</v>
      </c>
      <c r="G104" s="157">
        <v>2</v>
      </c>
      <c r="H104" s="157">
        <v>0</v>
      </c>
      <c r="I104" s="157">
        <v>7</v>
      </c>
      <c r="J104" s="157">
        <v>20</v>
      </c>
      <c r="K104" s="157">
        <v>4</v>
      </c>
      <c r="L104" s="157">
        <v>0</v>
      </c>
      <c r="M104" s="157">
        <v>12</v>
      </c>
      <c r="N104" s="157">
        <v>41</v>
      </c>
      <c r="O104" s="157">
        <v>0</v>
      </c>
      <c r="P104" s="157">
        <v>7</v>
      </c>
      <c r="Q104" s="157">
        <v>0</v>
      </c>
      <c r="R104" s="157">
        <v>2</v>
      </c>
      <c r="S104" s="157">
        <v>0</v>
      </c>
      <c r="T104" s="153"/>
      <c r="U104" s="153"/>
      <c r="V104" s="153"/>
      <c r="W104" s="153"/>
      <c r="X104" s="153"/>
      <c r="Y104" s="153"/>
      <c r="Z104" s="153"/>
      <c r="AA104" s="153"/>
      <c r="AB104" s="153"/>
    </row>
    <row r="105" spans="1:28" x14ac:dyDescent="0.2">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row>
    <row r="106" spans="1:28" x14ac:dyDescent="0.2">
      <c r="A106" s="338" t="s">
        <v>217</v>
      </c>
      <c r="B106" s="338"/>
      <c r="C106" s="338" t="s">
        <v>218</v>
      </c>
      <c r="D106" s="338"/>
      <c r="E106" s="338"/>
      <c r="F106" s="338"/>
      <c r="G106" s="338"/>
      <c r="H106" s="338"/>
      <c r="I106" s="338"/>
      <c r="J106" s="338"/>
      <c r="K106" s="338"/>
      <c r="L106" s="338" t="s">
        <v>219</v>
      </c>
      <c r="M106" s="338"/>
      <c r="O106" s="352" t="s">
        <v>220</v>
      </c>
      <c r="P106" s="353"/>
      <c r="Q106" s="353"/>
      <c r="R106" s="353"/>
      <c r="S106" s="354"/>
      <c r="T106" s="153"/>
      <c r="U106" s="153"/>
      <c r="V106" s="153"/>
      <c r="W106" s="153"/>
      <c r="X106" s="153"/>
      <c r="Y106" s="153"/>
      <c r="Z106" s="153"/>
      <c r="AA106" s="153"/>
      <c r="AB106" s="153"/>
    </row>
    <row r="107" spans="1:28" x14ac:dyDescent="0.2">
      <c r="A107" s="377" t="s">
        <v>1390</v>
      </c>
      <c r="B107" s="377"/>
      <c r="C107" s="350" t="s">
        <v>260</v>
      </c>
      <c r="D107" s="350"/>
      <c r="E107" s="350"/>
      <c r="F107" s="350"/>
      <c r="G107" s="350"/>
      <c r="H107" s="350"/>
      <c r="I107" s="350"/>
      <c r="J107" s="350"/>
      <c r="K107" s="350"/>
      <c r="L107" s="350" t="s">
        <v>261</v>
      </c>
      <c r="M107" s="350"/>
      <c r="O107" s="379" t="s">
        <v>4</v>
      </c>
      <c r="P107" s="381" t="s">
        <v>223</v>
      </c>
      <c r="Q107" s="352" t="s">
        <v>224</v>
      </c>
      <c r="R107" s="353"/>
      <c r="S107" s="354"/>
      <c r="T107" s="162"/>
      <c r="U107" s="153"/>
      <c r="V107" s="153"/>
      <c r="W107" s="153"/>
      <c r="X107" s="153"/>
      <c r="Y107" s="153"/>
      <c r="Z107" s="153"/>
      <c r="AA107" s="153"/>
      <c r="AB107" s="153"/>
    </row>
    <row r="108" spans="1:28" x14ac:dyDescent="0.2">
      <c r="A108" s="377"/>
      <c r="B108" s="377"/>
      <c r="C108" s="350" t="s">
        <v>262</v>
      </c>
      <c r="D108" s="350"/>
      <c r="E108" s="350"/>
      <c r="F108" s="350"/>
      <c r="G108" s="350"/>
      <c r="H108" s="350"/>
      <c r="I108" s="350"/>
      <c r="J108" s="350"/>
      <c r="K108" s="350"/>
      <c r="L108" s="350" t="s">
        <v>263</v>
      </c>
      <c r="M108" s="350"/>
      <c r="O108" s="380"/>
      <c r="P108" s="382"/>
      <c r="Q108" s="154" t="s">
        <v>227</v>
      </c>
      <c r="R108" s="163" t="s">
        <v>11</v>
      </c>
      <c r="S108" s="154" t="s">
        <v>228</v>
      </c>
      <c r="T108" s="153"/>
      <c r="U108" s="153"/>
      <c r="V108" s="153"/>
      <c r="W108" s="153"/>
      <c r="X108" s="153"/>
      <c r="Y108" s="153"/>
      <c r="Z108" s="153"/>
      <c r="AA108" s="153"/>
      <c r="AB108" s="153"/>
    </row>
    <row r="109" spans="1:28" x14ac:dyDescent="0.2">
      <c r="A109" s="377"/>
      <c r="B109" s="377"/>
      <c r="C109" s="350"/>
      <c r="D109" s="350"/>
      <c r="E109" s="350"/>
      <c r="F109" s="350"/>
      <c r="G109" s="350"/>
      <c r="H109" s="350"/>
      <c r="I109" s="350"/>
      <c r="J109" s="350"/>
      <c r="K109" s="350"/>
      <c r="L109" s="350"/>
      <c r="M109" s="350"/>
      <c r="O109" s="164">
        <v>2012</v>
      </c>
      <c r="P109" s="175">
        <v>2</v>
      </c>
      <c r="Q109" s="165">
        <v>37750000</v>
      </c>
      <c r="R109" s="168">
        <v>0</v>
      </c>
      <c r="S109" s="165">
        <v>0</v>
      </c>
      <c r="T109" s="153"/>
      <c r="U109" s="153"/>
      <c r="V109" s="153"/>
      <c r="W109" s="153"/>
      <c r="X109" s="153"/>
      <c r="Y109" s="153"/>
      <c r="Z109" s="153"/>
      <c r="AA109" s="153"/>
      <c r="AB109" s="153"/>
    </row>
    <row r="110" spans="1:28" x14ac:dyDescent="0.2">
      <c r="A110" s="377"/>
      <c r="B110" s="377"/>
      <c r="C110" s="350" t="s">
        <v>1391</v>
      </c>
      <c r="D110" s="350"/>
      <c r="E110" s="350"/>
      <c r="F110" s="350"/>
      <c r="G110" s="350"/>
      <c r="H110" s="350"/>
      <c r="I110" s="350"/>
      <c r="J110" s="350"/>
      <c r="K110" s="350"/>
      <c r="L110" s="350" t="s">
        <v>1392</v>
      </c>
      <c r="M110" s="350"/>
      <c r="O110" s="164">
        <v>2013</v>
      </c>
      <c r="P110" s="175">
        <v>1</v>
      </c>
      <c r="Q110" s="165">
        <v>15000000</v>
      </c>
      <c r="R110" s="168"/>
      <c r="S110" s="165"/>
      <c r="T110" s="162"/>
      <c r="U110" s="153"/>
      <c r="V110" s="153"/>
      <c r="W110" s="153"/>
      <c r="X110" s="153"/>
      <c r="Y110" s="153"/>
      <c r="Z110" s="153"/>
      <c r="AA110" s="153"/>
      <c r="AB110" s="153"/>
    </row>
    <row r="111" spans="1:28" x14ac:dyDescent="0.2">
      <c r="A111" s="377"/>
      <c r="B111" s="377"/>
      <c r="C111" s="350"/>
      <c r="D111" s="350"/>
      <c r="E111" s="350"/>
      <c r="F111" s="350"/>
      <c r="G111" s="350"/>
      <c r="H111" s="350"/>
      <c r="I111" s="350"/>
      <c r="J111" s="350"/>
      <c r="K111" s="350"/>
      <c r="L111" s="350"/>
      <c r="M111" s="350"/>
      <c r="O111" s="164">
        <v>2014</v>
      </c>
      <c r="P111" s="175">
        <v>2</v>
      </c>
      <c r="Q111" s="165">
        <v>60000000</v>
      </c>
      <c r="R111" s="168"/>
      <c r="S111" s="165"/>
      <c r="T111" s="153"/>
      <c r="U111" s="153"/>
      <c r="V111" s="153"/>
      <c r="W111" s="153"/>
      <c r="X111" s="153"/>
      <c r="Y111" s="153"/>
      <c r="Z111" s="153"/>
      <c r="AA111" s="153"/>
      <c r="AB111" s="153"/>
    </row>
    <row r="112" spans="1:28" x14ac:dyDescent="0.2">
      <c r="A112" s="377"/>
      <c r="B112" s="377"/>
      <c r="C112" s="350"/>
      <c r="D112" s="350"/>
      <c r="E112" s="350"/>
      <c r="F112" s="350"/>
      <c r="G112" s="350"/>
      <c r="H112" s="350"/>
      <c r="I112" s="350"/>
      <c r="J112" s="350"/>
      <c r="K112" s="350"/>
      <c r="L112" s="350"/>
      <c r="M112" s="350"/>
      <c r="O112" s="164">
        <v>2015</v>
      </c>
      <c r="P112" s="175">
        <v>2</v>
      </c>
      <c r="Q112" s="165">
        <v>41000000</v>
      </c>
      <c r="R112" s="168">
        <v>0</v>
      </c>
      <c r="S112" s="165">
        <v>0</v>
      </c>
      <c r="T112" s="153"/>
      <c r="U112" s="153"/>
      <c r="V112" s="153"/>
      <c r="W112" s="153"/>
      <c r="X112" s="153"/>
      <c r="Y112" s="153"/>
      <c r="Z112" s="153"/>
      <c r="AA112" s="153"/>
      <c r="AB112" s="153"/>
    </row>
    <row r="113" spans="1:28" x14ac:dyDescent="0.2">
      <c r="A113" s="377"/>
      <c r="B113" s="377"/>
      <c r="C113" s="350" t="s">
        <v>1393</v>
      </c>
      <c r="D113" s="350"/>
      <c r="E113" s="350"/>
      <c r="F113" s="350"/>
      <c r="G113" s="350"/>
      <c r="H113" s="350"/>
      <c r="I113" s="350"/>
      <c r="J113" s="350"/>
      <c r="K113" s="350"/>
      <c r="L113" s="350" t="s">
        <v>1394</v>
      </c>
      <c r="M113" s="350"/>
      <c r="O113" s="164">
        <v>2016</v>
      </c>
      <c r="P113" s="175">
        <v>2</v>
      </c>
      <c r="Q113" s="165">
        <v>9000000</v>
      </c>
      <c r="R113" s="168">
        <v>0</v>
      </c>
      <c r="S113" s="165">
        <v>0</v>
      </c>
      <c r="T113" s="162"/>
      <c r="U113" s="153"/>
      <c r="V113" s="153"/>
      <c r="W113" s="153"/>
      <c r="X113" s="153"/>
      <c r="Y113" s="153"/>
      <c r="Z113" s="153"/>
      <c r="AA113" s="153"/>
      <c r="AB113" s="153"/>
    </row>
    <row r="114" spans="1:28" x14ac:dyDescent="0.2">
      <c r="A114" s="377"/>
      <c r="B114" s="377"/>
      <c r="C114" s="350"/>
      <c r="D114" s="350"/>
      <c r="E114" s="350"/>
      <c r="F114" s="350"/>
      <c r="G114" s="350"/>
      <c r="H114" s="350"/>
      <c r="I114" s="350"/>
      <c r="J114" s="350"/>
      <c r="K114" s="350"/>
      <c r="L114" s="350"/>
      <c r="M114" s="350"/>
      <c r="O114" s="164">
        <v>2017</v>
      </c>
      <c r="P114" s="175">
        <v>2</v>
      </c>
      <c r="Q114" s="165">
        <v>59720000</v>
      </c>
      <c r="R114" s="168">
        <v>0</v>
      </c>
      <c r="S114" s="165">
        <v>0</v>
      </c>
      <c r="T114" s="153"/>
      <c r="U114" s="153"/>
      <c r="V114" s="153"/>
      <c r="W114" s="153"/>
      <c r="X114" s="153"/>
      <c r="Y114" s="153"/>
      <c r="Z114" s="153"/>
      <c r="AA114" s="153"/>
      <c r="AB114" s="153"/>
    </row>
    <row r="115" spans="1:28" x14ac:dyDescent="0.2">
      <c r="A115" s="377"/>
      <c r="B115" s="377"/>
      <c r="C115" s="350"/>
      <c r="D115" s="350"/>
      <c r="E115" s="350"/>
      <c r="F115" s="350"/>
      <c r="G115" s="350"/>
      <c r="H115" s="350"/>
      <c r="I115" s="350"/>
      <c r="J115" s="350"/>
      <c r="K115" s="350"/>
      <c r="L115" s="350"/>
      <c r="M115" s="350"/>
      <c r="O115" s="164">
        <v>2018</v>
      </c>
      <c r="P115" s="175">
        <v>3</v>
      </c>
      <c r="Q115" s="165">
        <v>76745767</v>
      </c>
      <c r="R115" s="168"/>
      <c r="S115" s="165"/>
      <c r="T115" s="153"/>
      <c r="U115" s="153"/>
      <c r="V115" s="153"/>
      <c r="W115" s="153"/>
      <c r="X115" s="153"/>
      <c r="Y115" s="153"/>
      <c r="Z115" s="153"/>
      <c r="AA115" s="153"/>
      <c r="AB115" s="153"/>
    </row>
    <row r="116" spans="1:28" x14ac:dyDescent="0.2">
      <c r="A116" s="377"/>
      <c r="B116" s="377"/>
      <c r="C116" s="350" t="s">
        <v>1395</v>
      </c>
      <c r="D116" s="350"/>
      <c r="E116" s="350"/>
      <c r="F116" s="350"/>
      <c r="G116" s="350"/>
      <c r="H116" s="350"/>
      <c r="I116" s="350"/>
      <c r="J116" s="350"/>
      <c r="K116" s="350"/>
      <c r="L116" s="350" t="s">
        <v>1396</v>
      </c>
      <c r="M116" s="350"/>
      <c r="O116" s="164" t="s">
        <v>10</v>
      </c>
      <c r="P116" s="164">
        <v>14</v>
      </c>
      <c r="Q116" s="165">
        <v>299215767</v>
      </c>
      <c r="R116" s="168">
        <v>0</v>
      </c>
      <c r="S116" s="165">
        <v>0</v>
      </c>
      <c r="T116" s="153"/>
      <c r="U116" s="153"/>
      <c r="V116" s="153"/>
      <c r="W116" s="153"/>
      <c r="X116" s="153"/>
      <c r="Y116" s="153"/>
      <c r="Z116" s="153"/>
      <c r="AA116" s="153"/>
      <c r="AB116" s="153"/>
    </row>
    <row r="117" spans="1:28" ht="14.25" x14ac:dyDescent="0.2">
      <c r="A117" s="377"/>
      <c r="B117" s="377"/>
      <c r="C117" s="350"/>
      <c r="D117" s="350"/>
      <c r="E117" s="350"/>
      <c r="F117" s="350"/>
      <c r="G117" s="350"/>
      <c r="H117" s="350"/>
      <c r="I117" s="350"/>
      <c r="J117" s="350"/>
      <c r="K117" s="350"/>
      <c r="L117" s="350"/>
      <c r="M117" s="350"/>
      <c r="O117" s="171" t="s">
        <v>229</v>
      </c>
      <c r="P117" s="355" t="s">
        <v>230</v>
      </c>
      <c r="Q117" s="355"/>
      <c r="R117" s="355"/>
      <c r="S117" s="355"/>
      <c r="T117" s="153"/>
      <c r="U117" s="153"/>
      <c r="V117" s="153"/>
      <c r="W117" s="153"/>
      <c r="X117" s="153"/>
      <c r="Y117" s="153"/>
      <c r="Z117" s="153"/>
      <c r="AA117" s="153"/>
      <c r="AB117" s="153"/>
    </row>
    <row r="118" spans="1:28" x14ac:dyDescent="0.2">
      <c r="A118" s="46"/>
      <c r="C118" s="162"/>
      <c r="T118" s="153"/>
      <c r="U118" s="153"/>
      <c r="V118" s="153"/>
      <c r="W118" s="153"/>
      <c r="X118" s="153"/>
      <c r="Y118" s="153"/>
      <c r="Z118" s="153"/>
      <c r="AA118" s="153"/>
      <c r="AB118" s="153"/>
    </row>
    <row r="119" spans="1:28" x14ac:dyDescent="0.2">
      <c r="A119" s="364"/>
      <c r="B119" s="365"/>
      <c r="C119" s="365"/>
      <c r="D119" s="365"/>
      <c r="E119" s="365"/>
      <c r="F119" s="365"/>
      <c r="G119" s="365"/>
      <c r="H119" s="365"/>
      <c r="I119" s="365"/>
      <c r="J119" s="365"/>
      <c r="K119" s="365"/>
      <c r="L119" s="365"/>
      <c r="M119" s="365"/>
      <c r="N119" s="365"/>
      <c r="O119" s="365"/>
      <c r="P119" s="365"/>
      <c r="Q119" s="365"/>
      <c r="R119" s="365"/>
      <c r="S119" s="365"/>
      <c r="T119" s="153"/>
      <c r="U119" s="153"/>
      <c r="V119" s="153"/>
      <c r="W119" s="153"/>
      <c r="X119" s="153"/>
      <c r="Y119" s="153"/>
      <c r="Z119" s="153"/>
      <c r="AA119" s="153"/>
      <c r="AB119" s="153"/>
    </row>
    <row r="120" spans="1:28" x14ac:dyDescent="0.2">
      <c r="A120" s="366" t="s">
        <v>197</v>
      </c>
      <c r="B120" s="358" t="s">
        <v>1368</v>
      </c>
      <c r="C120" s="369" t="s">
        <v>198</v>
      </c>
      <c r="D120" s="370"/>
      <c r="E120" s="358" t="s">
        <v>199</v>
      </c>
      <c r="F120" s="373" t="s">
        <v>200</v>
      </c>
      <c r="G120" s="374"/>
      <c r="H120" s="374"/>
      <c r="I120" s="374"/>
      <c r="J120" s="375"/>
      <c r="K120" s="373" t="s">
        <v>201</v>
      </c>
      <c r="L120" s="375"/>
      <c r="M120" s="358" t="s">
        <v>202</v>
      </c>
      <c r="N120" s="373" t="s">
        <v>203</v>
      </c>
      <c r="O120" s="374"/>
      <c r="P120" s="374"/>
      <c r="Q120" s="375"/>
      <c r="R120" s="358" t="s">
        <v>204</v>
      </c>
      <c r="S120" s="358" t="s">
        <v>205</v>
      </c>
      <c r="T120" s="153"/>
      <c r="U120" s="153"/>
      <c r="V120" s="153"/>
      <c r="W120" s="153"/>
      <c r="X120" s="153"/>
      <c r="Y120" s="153"/>
      <c r="Z120" s="153"/>
      <c r="AA120" s="153"/>
      <c r="AB120" s="153"/>
    </row>
    <row r="121" spans="1:28" ht="25.5" x14ac:dyDescent="0.2">
      <c r="A121" s="391"/>
      <c r="B121" s="368"/>
      <c r="C121" s="371"/>
      <c r="D121" s="372"/>
      <c r="E121" s="359"/>
      <c r="F121" s="172" t="s">
        <v>206</v>
      </c>
      <c r="G121" s="172" t="s">
        <v>207</v>
      </c>
      <c r="H121" s="172" t="s">
        <v>208</v>
      </c>
      <c r="I121" s="172" t="s">
        <v>209</v>
      </c>
      <c r="J121" s="172" t="s">
        <v>210</v>
      </c>
      <c r="K121" s="172" t="s">
        <v>211</v>
      </c>
      <c r="L121" s="172" t="s">
        <v>212</v>
      </c>
      <c r="M121" s="359"/>
      <c r="N121" s="172" t="s">
        <v>213</v>
      </c>
      <c r="O121" s="172" t="s">
        <v>214</v>
      </c>
      <c r="P121" s="172" t="s">
        <v>194</v>
      </c>
      <c r="Q121" s="172" t="s">
        <v>195</v>
      </c>
      <c r="R121" s="359"/>
      <c r="S121" s="359"/>
      <c r="T121" s="153"/>
      <c r="U121" s="153"/>
      <c r="V121" s="153"/>
      <c r="W121" s="153"/>
      <c r="X121" s="153"/>
      <c r="Y121" s="153"/>
      <c r="Z121" s="153"/>
      <c r="AA121" s="153"/>
      <c r="AB121" s="153"/>
    </row>
    <row r="122" spans="1:28" ht="38.25" x14ac:dyDescent="0.2">
      <c r="A122" s="173" t="s">
        <v>264</v>
      </c>
      <c r="B122" s="174" t="s">
        <v>1397</v>
      </c>
      <c r="C122" s="401"/>
      <c r="D122" s="401"/>
      <c r="E122" s="157">
        <v>14</v>
      </c>
      <c r="F122" s="157">
        <v>2</v>
      </c>
      <c r="G122" s="157">
        <v>0</v>
      </c>
      <c r="H122" s="157">
        <v>0</v>
      </c>
      <c r="I122" s="157">
        <v>2</v>
      </c>
      <c r="J122" s="157">
        <v>0</v>
      </c>
      <c r="K122" s="157">
        <v>1</v>
      </c>
      <c r="L122" s="157">
        <v>0</v>
      </c>
      <c r="M122" s="157">
        <v>1</v>
      </c>
      <c r="N122" s="157">
        <v>10</v>
      </c>
      <c r="O122" s="157">
        <v>0</v>
      </c>
      <c r="P122" s="157">
        <v>0</v>
      </c>
      <c r="Q122" s="157">
        <v>0</v>
      </c>
      <c r="R122" s="157">
        <v>0</v>
      </c>
      <c r="S122" s="157">
        <v>0</v>
      </c>
      <c r="T122" s="153"/>
      <c r="U122" s="153"/>
      <c r="V122" s="153"/>
      <c r="W122" s="153"/>
      <c r="X122" s="153"/>
      <c r="Y122" s="153"/>
      <c r="Z122" s="153"/>
      <c r="AA122" s="153"/>
      <c r="AB122" s="153"/>
    </row>
    <row r="123" spans="1:28" x14ac:dyDescent="0.2">
      <c r="A123" s="364"/>
      <c r="B123" s="365"/>
      <c r="C123" s="365"/>
      <c r="D123" s="365"/>
      <c r="E123" s="365"/>
      <c r="F123" s="365"/>
      <c r="G123" s="365"/>
      <c r="H123" s="365"/>
      <c r="I123" s="365"/>
      <c r="J123" s="365"/>
      <c r="K123" s="365"/>
      <c r="L123" s="365"/>
      <c r="M123" s="365"/>
      <c r="N123" s="365"/>
      <c r="O123" s="365"/>
      <c r="P123" s="365"/>
      <c r="Q123" s="365"/>
      <c r="R123" s="365"/>
      <c r="S123" s="365"/>
      <c r="T123" s="153"/>
      <c r="U123" s="153"/>
      <c r="V123" s="153"/>
      <c r="W123" s="153"/>
      <c r="X123" s="153"/>
      <c r="Y123" s="153"/>
      <c r="Z123" s="153"/>
      <c r="AA123" s="153"/>
      <c r="AB123" s="153"/>
    </row>
    <row r="124" spans="1:28" x14ac:dyDescent="0.2">
      <c r="A124" s="352" t="s">
        <v>217</v>
      </c>
      <c r="B124" s="354"/>
      <c r="C124" s="338" t="s">
        <v>218</v>
      </c>
      <c r="D124" s="338"/>
      <c r="E124" s="338"/>
      <c r="F124" s="338"/>
      <c r="G124" s="338"/>
      <c r="H124" s="338"/>
      <c r="I124" s="338"/>
      <c r="J124" s="338"/>
      <c r="K124" s="338"/>
      <c r="L124" s="338" t="s">
        <v>219</v>
      </c>
      <c r="M124" s="338"/>
      <c r="O124" s="338" t="s">
        <v>220</v>
      </c>
      <c r="P124" s="338"/>
      <c r="Q124" s="338"/>
      <c r="R124" s="338"/>
      <c r="S124" s="338"/>
      <c r="T124" s="162"/>
      <c r="U124" s="153"/>
      <c r="V124" s="153"/>
      <c r="W124" s="153"/>
      <c r="X124" s="153"/>
      <c r="Y124" s="153"/>
      <c r="Z124" s="153"/>
      <c r="AA124" s="153"/>
      <c r="AB124" s="153"/>
    </row>
    <row r="125" spans="1:28" x14ac:dyDescent="0.2">
      <c r="A125" s="377" t="s">
        <v>4556</v>
      </c>
      <c r="B125" s="377"/>
      <c r="C125" s="350"/>
      <c r="D125" s="350"/>
      <c r="E125" s="350"/>
      <c r="F125" s="350"/>
      <c r="G125" s="350"/>
      <c r="H125" s="350"/>
      <c r="I125" s="350"/>
      <c r="J125" s="350"/>
      <c r="K125" s="350"/>
      <c r="L125" s="350"/>
      <c r="M125" s="350"/>
      <c r="O125" s="351" t="s">
        <v>4</v>
      </c>
      <c r="P125" s="338" t="s">
        <v>223</v>
      </c>
      <c r="Q125" s="338" t="s">
        <v>224</v>
      </c>
      <c r="R125" s="338"/>
      <c r="S125" s="338"/>
      <c r="T125" s="153"/>
      <c r="U125" s="153"/>
      <c r="V125" s="153"/>
      <c r="W125" s="153"/>
      <c r="X125" s="153"/>
      <c r="Y125" s="153"/>
      <c r="Z125" s="153"/>
      <c r="AA125" s="153"/>
      <c r="AB125" s="153"/>
    </row>
    <row r="126" spans="1:28" x14ac:dyDescent="0.2">
      <c r="A126" s="377"/>
      <c r="B126" s="377"/>
      <c r="C126" s="350"/>
      <c r="D126" s="350"/>
      <c r="E126" s="350"/>
      <c r="F126" s="350"/>
      <c r="G126" s="350"/>
      <c r="H126" s="350"/>
      <c r="I126" s="350"/>
      <c r="J126" s="350"/>
      <c r="K126" s="350"/>
      <c r="L126" s="350"/>
      <c r="M126" s="350"/>
      <c r="O126" s="351"/>
      <c r="P126" s="338"/>
      <c r="Q126" s="154" t="s">
        <v>227</v>
      </c>
      <c r="R126" s="163" t="s">
        <v>11</v>
      </c>
      <c r="S126" s="154" t="s">
        <v>228</v>
      </c>
      <c r="T126" s="153"/>
      <c r="U126" s="153"/>
      <c r="V126" s="153"/>
      <c r="W126" s="153"/>
      <c r="X126" s="153"/>
      <c r="Y126" s="153"/>
      <c r="Z126" s="153"/>
      <c r="AA126" s="153"/>
      <c r="AB126" s="153"/>
    </row>
    <row r="127" spans="1:28" x14ac:dyDescent="0.2">
      <c r="A127" s="377"/>
      <c r="B127" s="377"/>
      <c r="C127" s="350"/>
      <c r="D127" s="350"/>
      <c r="E127" s="350"/>
      <c r="F127" s="350"/>
      <c r="G127" s="350"/>
      <c r="H127" s="350"/>
      <c r="I127" s="350"/>
      <c r="J127" s="350"/>
      <c r="K127" s="350"/>
      <c r="L127" s="350"/>
      <c r="M127" s="350"/>
      <c r="O127" s="164">
        <v>2012</v>
      </c>
      <c r="P127" s="175">
        <v>1</v>
      </c>
      <c r="Q127" s="165">
        <v>7000000</v>
      </c>
      <c r="R127" s="168">
        <v>0</v>
      </c>
      <c r="S127" s="165">
        <v>0</v>
      </c>
      <c r="T127" s="153"/>
      <c r="U127" s="153"/>
      <c r="V127" s="153"/>
      <c r="W127" s="153"/>
      <c r="X127" s="153"/>
      <c r="Y127" s="153"/>
      <c r="Z127" s="153"/>
      <c r="AA127" s="153"/>
      <c r="AB127" s="153"/>
    </row>
    <row r="128" spans="1:28" x14ac:dyDescent="0.2">
      <c r="A128" s="377"/>
      <c r="B128" s="377"/>
      <c r="C128" s="350"/>
      <c r="D128" s="350"/>
      <c r="E128" s="350"/>
      <c r="F128" s="350"/>
      <c r="G128" s="350"/>
      <c r="H128" s="350"/>
      <c r="I128" s="350"/>
      <c r="J128" s="350"/>
      <c r="K128" s="350"/>
      <c r="L128" s="350"/>
      <c r="M128" s="350"/>
      <c r="O128" s="164" t="s">
        <v>10</v>
      </c>
      <c r="P128" s="164">
        <v>1</v>
      </c>
      <c r="Q128" s="165">
        <v>7000000</v>
      </c>
      <c r="R128" s="168">
        <v>0</v>
      </c>
      <c r="S128" s="165">
        <v>0</v>
      </c>
      <c r="T128" s="153"/>
      <c r="U128" s="153"/>
      <c r="V128" s="153"/>
      <c r="W128" s="153"/>
      <c r="X128" s="153"/>
      <c r="Y128" s="153"/>
      <c r="Z128" s="153"/>
      <c r="AA128" s="153"/>
      <c r="AB128" s="153"/>
    </row>
    <row r="129" spans="1:28" ht="14.25" x14ac:dyDescent="0.2">
      <c r="A129" s="377"/>
      <c r="B129" s="377"/>
      <c r="C129" s="350"/>
      <c r="D129" s="350"/>
      <c r="E129" s="350"/>
      <c r="F129" s="350"/>
      <c r="G129" s="350"/>
      <c r="H129" s="350"/>
      <c r="I129" s="350"/>
      <c r="J129" s="350"/>
      <c r="K129" s="350"/>
      <c r="L129" s="350"/>
      <c r="M129" s="350"/>
      <c r="O129" s="171" t="s">
        <v>229</v>
      </c>
      <c r="P129" s="355" t="s">
        <v>230</v>
      </c>
      <c r="Q129" s="355"/>
      <c r="R129" s="355"/>
      <c r="S129" s="355"/>
      <c r="T129" s="153"/>
      <c r="U129" s="153"/>
      <c r="V129" s="153"/>
      <c r="W129" s="153"/>
      <c r="X129" s="153"/>
      <c r="Y129" s="153"/>
      <c r="Z129" s="153"/>
      <c r="AA129" s="153"/>
      <c r="AB129" s="153"/>
    </row>
    <row r="130" spans="1:28" x14ac:dyDescent="0.2">
      <c r="A130" s="183"/>
      <c r="C130" s="162"/>
      <c r="T130" s="153"/>
      <c r="U130" s="153"/>
      <c r="V130" s="153"/>
      <c r="W130" s="153"/>
      <c r="X130" s="153"/>
      <c r="Y130" s="153"/>
      <c r="Z130" s="153"/>
      <c r="AA130" s="153"/>
      <c r="AB130" s="153"/>
    </row>
    <row r="131" spans="1:28" x14ac:dyDescent="0.2">
      <c r="A131" s="364"/>
      <c r="B131" s="365"/>
      <c r="C131" s="365"/>
      <c r="D131" s="365"/>
      <c r="E131" s="365"/>
      <c r="F131" s="365"/>
      <c r="G131" s="365"/>
      <c r="H131" s="365"/>
      <c r="I131" s="365"/>
      <c r="J131" s="365"/>
      <c r="K131" s="365"/>
      <c r="L131" s="365"/>
      <c r="M131" s="365"/>
      <c r="N131" s="365"/>
      <c r="O131" s="365"/>
      <c r="P131" s="365"/>
      <c r="Q131" s="365"/>
      <c r="R131" s="365"/>
      <c r="S131" s="365"/>
      <c r="T131" s="153"/>
      <c r="U131" s="153"/>
      <c r="V131" s="153"/>
      <c r="W131" s="153"/>
      <c r="X131" s="153"/>
      <c r="Y131" s="153"/>
      <c r="Z131" s="153"/>
      <c r="AA131" s="153"/>
      <c r="AB131" s="153"/>
    </row>
    <row r="132" spans="1:28" x14ac:dyDescent="0.2">
      <c r="A132" s="366" t="s">
        <v>197</v>
      </c>
      <c r="B132" s="358" t="s">
        <v>1368</v>
      </c>
      <c r="C132" s="369" t="s">
        <v>198</v>
      </c>
      <c r="D132" s="370"/>
      <c r="E132" s="358" t="s">
        <v>199</v>
      </c>
      <c r="F132" s="373" t="s">
        <v>200</v>
      </c>
      <c r="G132" s="374"/>
      <c r="H132" s="374"/>
      <c r="I132" s="374"/>
      <c r="J132" s="375"/>
      <c r="K132" s="373" t="s">
        <v>201</v>
      </c>
      <c r="L132" s="375"/>
      <c r="M132" s="358" t="s">
        <v>202</v>
      </c>
      <c r="N132" s="373" t="s">
        <v>203</v>
      </c>
      <c r="O132" s="374"/>
      <c r="P132" s="374"/>
      <c r="Q132" s="375"/>
      <c r="R132" s="358" t="s">
        <v>204</v>
      </c>
      <c r="S132" s="358" t="s">
        <v>205</v>
      </c>
      <c r="T132" s="153"/>
      <c r="U132" s="153"/>
      <c r="V132" s="153"/>
      <c r="W132" s="153"/>
      <c r="X132" s="153"/>
      <c r="Y132" s="153"/>
      <c r="Z132" s="153"/>
      <c r="AA132" s="153"/>
      <c r="AB132" s="153"/>
    </row>
    <row r="133" spans="1:28" ht="25.5" x14ac:dyDescent="0.2">
      <c r="A133" s="391"/>
      <c r="B133" s="368"/>
      <c r="C133" s="371"/>
      <c r="D133" s="372"/>
      <c r="E133" s="359"/>
      <c r="F133" s="172" t="s">
        <v>206</v>
      </c>
      <c r="G133" s="172" t="s">
        <v>207</v>
      </c>
      <c r="H133" s="172" t="s">
        <v>208</v>
      </c>
      <c r="I133" s="172" t="s">
        <v>209</v>
      </c>
      <c r="J133" s="172" t="s">
        <v>210</v>
      </c>
      <c r="K133" s="172" t="s">
        <v>211</v>
      </c>
      <c r="L133" s="172" t="s">
        <v>212</v>
      </c>
      <c r="M133" s="359"/>
      <c r="N133" s="172" t="s">
        <v>213</v>
      </c>
      <c r="O133" s="172" t="s">
        <v>214</v>
      </c>
      <c r="P133" s="172" t="s">
        <v>194</v>
      </c>
      <c r="Q133" s="172" t="s">
        <v>195</v>
      </c>
      <c r="R133" s="359"/>
      <c r="S133" s="359"/>
      <c r="T133" s="153"/>
      <c r="U133" s="153"/>
      <c r="V133" s="153"/>
      <c r="W133" s="153"/>
      <c r="X133" s="153"/>
      <c r="Y133" s="153"/>
      <c r="Z133" s="153"/>
      <c r="AA133" s="153"/>
      <c r="AB133" s="153"/>
    </row>
    <row r="134" spans="1:28" ht="25.5" x14ac:dyDescent="0.2">
      <c r="A134" s="173" t="s">
        <v>1398</v>
      </c>
      <c r="B134" s="174" t="s">
        <v>259</v>
      </c>
      <c r="C134" s="360" t="s">
        <v>1399</v>
      </c>
      <c r="D134" s="361"/>
      <c r="E134" s="157">
        <v>33</v>
      </c>
      <c r="F134" s="157">
        <v>13</v>
      </c>
      <c r="G134" s="157">
        <v>0</v>
      </c>
      <c r="H134" s="157">
        <v>0</v>
      </c>
      <c r="I134" s="157">
        <v>14</v>
      </c>
      <c r="J134" s="157">
        <v>0</v>
      </c>
      <c r="K134" s="157">
        <v>1</v>
      </c>
      <c r="L134" s="157">
        <v>3</v>
      </c>
      <c r="M134" s="157">
        <v>5</v>
      </c>
      <c r="N134" s="157">
        <v>3</v>
      </c>
      <c r="O134" s="157">
        <v>0</v>
      </c>
      <c r="P134" s="157">
        <v>3</v>
      </c>
      <c r="Q134" s="157">
        <v>1</v>
      </c>
      <c r="R134" s="157">
        <v>0</v>
      </c>
      <c r="S134" s="157">
        <v>3</v>
      </c>
      <c r="T134" s="153"/>
      <c r="U134" s="153"/>
      <c r="V134" s="153"/>
      <c r="W134" s="153"/>
      <c r="X134" s="153"/>
      <c r="Y134" s="153"/>
      <c r="Z134" s="153"/>
      <c r="AA134" s="153"/>
      <c r="AB134" s="153"/>
    </row>
    <row r="135" spans="1:28" x14ac:dyDescent="0.2">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row>
    <row r="136" spans="1:28" x14ac:dyDescent="0.2">
      <c r="A136" s="338" t="s">
        <v>217</v>
      </c>
      <c r="B136" s="338"/>
      <c r="C136" s="338" t="s">
        <v>218</v>
      </c>
      <c r="D136" s="338"/>
      <c r="E136" s="338"/>
      <c r="F136" s="338"/>
      <c r="G136" s="338"/>
      <c r="H136" s="338"/>
      <c r="I136" s="338"/>
      <c r="J136" s="338"/>
      <c r="K136" s="338"/>
      <c r="L136" s="338" t="s">
        <v>219</v>
      </c>
      <c r="M136" s="338"/>
      <c r="O136" s="352" t="s">
        <v>220</v>
      </c>
      <c r="P136" s="353"/>
      <c r="Q136" s="353"/>
      <c r="R136" s="353"/>
      <c r="S136" s="354"/>
      <c r="T136" s="153"/>
      <c r="U136" s="153"/>
      <c r="V136" s="153"/>
      <c r="W136" s="153"/>
      <c r="X136" s="153"/>
      <c r="Y136" s="153"/>
      <c r="Z136" s="153"/>
      <c r="AA136" s="153"/>
      <c r="AB136" s="153"/>
    </row>
    <row r="137" spans="1:28" x14ac:dyDescent="0.2">
      <c r="A137" s="377" t="s">
        <v>265</v>
      </c>
      <c r="B137" s="377"/>
      <c r="C137" s="350" t="s">
        <v>266</v>
      </c>
      <c r="D137" s="350"/>
      <c r="E137" s="350"/>
      <c r="F137" s="350"/>
      <c r="G137" s="350"/>
      <c r="H137" s="350"/>
      <c r="I137" s="350"/>
      <c r="J137" s="350"/>
      <c r="K137" s="350"/>
      <c r="L137" s="350" t="s">
        <v>267</v>
      </c>
      <c r="M137" s="350"/>
      <c r="O137" s="379" t="s">
        <v>4</v>
      </c>
      <c r="P137" s="381" t="s">
        <v>223</v>
      </c>
      <c r="Q137" s="352" t="s">
        <v>224</v>
      </c>
      <c r="R137" s="353"/>
      <c r="S137" s="354"/>
      <c r="T137" s="153"/>
      <c r="U137" s="153"/>
      <c r="V137" s="153"/>
      <c r="W137" s="153"/>
      <c r="X137" s="153"/>
      <c r="Y137" s="153"/>
      <c r="Z137" s="153"/>
      <c r="AA137" s="153"/>
      <c r="AB137" s="153"/>
    </row>
    <row r="138" spans="1:28" x14ac:dyDescent="0.2">
      <c r="A138" s="377"/>
      <c r="B138" s="377"/>
      <c r="C138" s="350"/>
      <c r="D138" s="350"/>
      <c r="E138" s="350"/>
      <c r="F138" s="350"/>
      <c r="G138" s="350"/>
      <c r="H138" s="350"/>
      <c r="I138" s="350"/>
      <c r="J138" s="350"/>
      <c r="K138" s="350"/>
      <c r="L138" s="350"/>
      <c r="M138" s="350"/>
      <c r="O138" s="380"/>
      <c r="P138" s="382"/>
      <c r="Q138" s="154" t="s">
        <v>227</v>
      </c>
      <c r="R138" s="163" t="s">
        <v>11</v>
      </c>
      <c r="S138" s="154" t="s">
        <v>228</v>
      </c>
      <c r="T138" s="153"/>
      <c r="U138" s="153"/>
      <c r="V138" s="153"/>
      <c r="W138" s="153"/>
      <c r="X138" s="153"/>
      <c r="Y138" s="153"/>
      <c r="Z138" s="153"/>
      <c r="AA138" s="153"/>
      <c r="AB138" s="153"/>
    </row>
    <row r="139" spans="1:28" x14ac:dyDescent="0.2">
      <c r="A139" s="377"/>
      <c r="B139" s="377"/>
      <c r="C139" s="350"/>
      <c r="D139" s="350"/>
      <c r="E139" s="350"/>
      <c r="F139" s="350"/>
      <c r="G139" s="350"/>
      <c r="H139" s="350"/>
      <c r="I139" s="350"/>
      <c r="J139" s="350"/>
      <c r="K139" s="350"/>
      <c r="L139" s="350"/>
      <c r="M139" s="350"/>
      <c r="O139" s="164">
        <v>2017</v>
      </c>
      <c r="P139" s="175">
        <v>1</v>
      </c>
      <c r="Q139" s="165">
        <v>57900000</v>
      </c>
      <c r="R139" s="168">
        <v>0</v>
      </c>
      <c r="S139" s="165">
        <v>0</v>
      </c>
      <c r="T139" s="153"/>
      <c r="U139" s="153"/>
      <c r="V139" s="153"/>
      <c r="W139" s="153"/>
      <c r="X139" s="153"/>
      <c r="Y139" s="153"/>
      <c r="Z139" s="153"/>
      <c r="AA139" s="153"/>
      <c r="AB139" s="153"/>
    </row>
    <row r="140" spans="1:28" x14ac:dyDescent="0.2">
      <c r="A140" s="377"/>
      <c r="B140" s="377"/>
      <c r="C140" s="350"/>
      <c r="D140" s="350"/>
      <c r="E140" s="350"/>
      <c r="F140" s="350"/>
      <c r="G140" s="350"/>
      <c r="H140" s="350"/>
      <c r="I140" s="350"/>
      <c r="J140" s="350"/>
      <c r="K140" s="350"/>
      <c r="L140" s="350"/>
      <c r="M140" s="350"/>
      <c r="O140" s="164" t="s">
        <v>10</v>
      </c>
      <c r="P140" s="164">
        <v>1</v>
      </c>
      <c r="Q140" s="165">
        <v>57900000</v>
      </c>
      <c r="R140" s="168">
        <v>0</v>
      </c>
      <c r="S140" s="165">
        <v>0</v>
      </c>
      <c r="T140" s="153"/>
      <c r="U140" s="153"/>
      <c r="V140" s="153"/>
      <c r="W140" s="153"/>
      <c r="X140" s="153"/>
      <c r="Y140" s="153"/>
      <c r="Z140" s="153"/>
      <c r="AA140" s="153"/>
      <c r="AB140" s="153"/>
    </row>
    <row r="141" spans="1:28" ht="14.25" x14ac:dyDescent="0.2">
      <c r="A141" s="377"/>
      <c r="B141" s="377"/>
      <c r="C141" s="350"/>
      <c r="D141" s="350"/>
      <c r="E141" s="350"/>
      <c r="F141" s="350"/>
      <c r="G141" s="350"/>
      <c r="H141" s="350"/>
      <c r="I141" s="350"/>
      <c r="J141" s="350"/>
      <c r="K141" s="350"/>
      <c r="L141" s="350"/>
      <c r="M141" s="350"/>
      <c r="O141" s="171" t="s">
        <v>229</v>
      </c>
      <c r="P141" s="355" t="s">
        <v>230</v>
      </c>
      <c r="Q141" s="355"/>
      <c r="R141" s="355"/>
      <c r="S141" s="355"/>
      <c r="T141" s="153"/>
      <c r="U141" s="153"/>
      <c r="V141" s="153"/>
      <c r="W141" s="153"/>
      <c r="X141" s="153"/>
      <c r="Y141" s="153"/>
      <c r="Z141" s="153"/>
      <c r="AA141" s="153"/>
      <c r="AB141" s="153"/>
    </row>
    <row r="142" spans="1:28" x14ac:dyDescent="0.2">
      <c r="A142" s="46"/>
      <c r="C142" s="162"/>
      <c r="T142" s="153"/>
      <c r="U142" s="153"/>
      <c r="V142" s="153"/>
      <c r="W142" s="153"/>
      <c r="X142" s="153"/>
      <c r="Y142" s="153"/>
      <c r="Z142" s="153"/>
      <c r="AA142" s="153"/>
      <c r="AB142" s="153"/>
    </row>
    <row r="143" spans="1:28" x14ac:dyDescent="0.2">
      <c r="A143" s="364"/>
      <c r="B143" s="365"/>
      <c r="C143" s="365"/>
      <c r="D143" s="365"/>
      <c r="E143" s="365"/>
      <c r="F143" s="365"/>
      <c r="G143" s="365"/>
      <c r="H143" s="365"/>
      <c r="I143" s="365"/>
      <c r="J143" s="365"/>
      <c r="K143" s="365"/>
      <c r="L143" s="365"/>
      <c r="M143" s="365"/>
      <c r="N143" s="365"/>
      <c r="O143" s="365"/>
      <c r="P143" s="365"/>
      <c r="Q143" s="365"/>
      <c r="R143" s="365"/>
      <c r="S143" s="365"/>
      <c r="T143" s="153"/>
      <c r="U143" s="153"/>
      <c r="V143" s="153"/>
      <c r="W143" s="153"/>
      <c r="X143" s="153"/>
      <c r="Y143" s="153"/>
      <c r="Z143" s="153"/>
      <c r="AA143" s="153"/>
      <c r="AB143" s="153"/>
    </row>
    <row r="144" spans="1:28" x14ac:dyDescent="0.2">
      <c r="A144" s="366" t="s">
        <v>197</v>
      </c>
      <c r="B144" s="358" t="s">
        <v>1368</v>
      </c>
      <c r="C144" s="369" t="s">
        <v>198</v>
      </c>
      <c r="D144" s="370"/>
      <c r="E144" s="358" t="s">
        <v>199</v>
      </c>
      <c r="F144" s="373" t="s">
        <v>200</v>
      </c>
      <c r="G144" s="374"/>
      <c r="H144" s="374"/>
      <c r="I144" s="374"/>
      <c r="J144" s="375"/>
      <c r="K144" s="373" t="s">
        <v>201</v>
      </c>
      <c r="L144" s="375"/>
      <c r="M144" s="358" t="s">
        <v>202</v>
      </c>
      <c r="N144" s="373" t="s">
        <v>203</v>
      </c>
      <c r="O144" s="374"/>
      <c r="P144" s="374"/>
      <c r="Q144" s="375"/>
      <c r="R144" s="358" t="s">
        <v>204</v>
      </c>
      <c r="S144" s="358" t="s">
        <v>205</v>
      </c>
      <c r="T144" s="153"/>
      <c r="U144" s="153"/>
      <c r="V144" s="153"/>
      <c r="W144" s="153"/>
      <c r="X144" s="153"/>
      <c r="Y144" s="153"/>
      <c r="Z144" s="153"/>
      <c r="AA144" s="153"/>
      <c r="AB144" s="153"/>
    </row>
    <row r="145" spans="1:28" ht="25.5" x14ac:dyDescent="0.2">
      <c r="A145" s="391"/>
      <c r="B145" s="368"/>
      <c r="C145" s="371"/>
      <c r="D145" s="372"/>
      <c r="E145" s="359"/>
      <c r="F145" s="172" t="s">
        <v>206</v>
      </c>
      <c r="G145" s="172" t="s">
        <v>207</v>
      </c>
      <c r="H145" s="172" t="s">
        <v>208</v>
      </c>
      <c r="I145" s="172" t="s">
        <v>209</v>
      </c>
      <c r="J145" s="172" t="s">
        <v>210</v>
      </c>
      <c r="K145" s="172" t="s">
        <v>211</v>
      </c>
      <c r="L145" s="172" t="s">
        <v>212</v>
      </c>
      <c r="M145" s="359"/>
      <c r="N145" s="172" t="s">
        <v>213</v>
      </c>
      <c r="O145" s="172" t="s">
        <v>214</v>
      </c>
      <c r="P145" s="172" t="s">
        <v>194</v>
      </c>
      <c r="Q145" s="172" t="s">
        <v>195</v>
      </c>
      <c r="R145" s="359"/>
      <c r="S145" s="359"/>
      <c r="T145" s="153"/>
      <c r="U145" s="153"/>
      <c r="V145" s="153"/>
      <c r="W145" s="153"/>
      <c r="X145" s="153"/>
      <c r="Y145" s="153"/>
      <c r="Z145" s="153"/>
      <c r="AA145" s="153"/>
      <c r="AB145" s="153"/>
    </row>
    <row r="146" spans="1:28" x14ac:dyDescent="0.2">
      <c r="A146" s="173" t="s">
        <v>268</v>
      </c>
      <c r="B146" s="174" t="s">
        <v>259</v>
      </c>
      <c r="C146" s="360" t="s">
        <v>1400</v>
      </c>
      <c r="D146" s="361"/>
      <c r="E146" s="157">
        <v>37</v>
      </c>
      <c r="F146" s="157">
        <v>8</v>
      </c>
      <c r="G146" s="157">
        <v>2</v>
      </c>
      <c r="H146" s="157">
        <v>2</v>
      </c>
      <c r="I146" s="157">
        <v>7</v>
      </c>
      <c r="J146" s="157">
        <v>8</v>
      </c>
      <c r="K146" s="157">
        <v>0</v>
      </c>
      <c r="L146" s="157">
        <v>0</v>
      </c>
      <c r="M146" s="157">
        <v>2</v>
      </c>
      <c r="N146" s="157">
        <v>3</v>
      </c>
      <c r="O146" s="157">
        <v>0</v>
      </c>
      <c r="P146" s="157">
        <v>4</v>
      </c>
      <c r="Q146" s="157">
        <v>1</v>
      </c>
      <c r="R146" s="157">
        <v>0</v>
      </c>
      <c r="S146" s="157">
        <v>8</v>
      </c>
      <c r="T146" s="153"/>
      <c r="U146" s="153"/>
      <c r="V146" s="153"/>
      <c r="W146" s="153"/>
      <c r="X146" s="153"/>
      <c r="Y146" s="153"/>
      <c r="Z146" s="153"/>
      <c r="AA146" s="153"/>
      <c r="AB146" s="153"/>
    </row>
    <row r="147" spans="1:28" x14ac:dyDescent="0.2">
      <c r="A147" s="153"/>
      <c r="B147" s="160"/>
      <c r="C147" s="184"/>
      <c r="D147" s="184"/>
      <c r="E147" s="185"/>
      <c r="F147" s="185"/>
      <c r="G147" s="185"/>
      <c r="H147" s="185"/>
      <c r="I147" s="185"/>
      <c r="J147" s="185"/>
      <c r="K147" s="185"/>
      <c r="L147" s="185"/>
      <c r="M147" s="185"/>
      <c r="N147" s="185"/>
      <c r="O147" s="185"/>
      <c r="P147" s="185"/>
      <c r="Q147" s="185"/>
      <c r="R147" s="185"/>
      <c r="S147" s="185"/>
      <c r="T147" s="153"/>
      <c r="U147" s="153"/>
      <c r="V147" s="153"/>
      <c r="W147" s="153"/>
      <c r="X147" s="153"/>
      <c r="Y147" s="153"/>
      <c r="Z147" s="153"/>
      <c r="AA147" s="153"/>
      <c r="AB147" s="153"/>
    </row>
    <row r="148" spans="1:28" x14ac:dyDescent="0.2">
      <c r="A148" s="338" t="s">
        <v>217</v>
      </c>
      <c r="B148" s="338"/>
      <c r="C148" s="338" t="s">
        <v>218</v>
      </c>
      <c r="D148" s="338"/>
      <c r="E148" s="338"/>
      <c r="F148" s="338"/>
      <c r="G148" s="338"/>
      <c r="H148" s="338"/>
      <c r="I148" s="338"/>
      <c r="J148" s="338"/>
      <c r="K148" s="338"/>
      <c r="L148" s="338" t="s">
        <v>219</v>
      </c>
      <c r="M148" s="338"/>
      <c r="O148" s="338" t="s">
        <v>220</v>
      </c>
      <c r="P148" s="338"/>
      <c r="Q148" s="338"/>
      <c r="R148" s="338"/>
      <c r="S148" s="338"/>
      <c r="T148" s="153"/>
      <c r="U148" s="153"/>
      <c r="V148" s="153"/>
      <c r="W148" s="153"/>
      <c r="X148" s="153"/>
      <c r="Y148" s="153"/>
      <c r="Z148" s="153"/>
      <c r="AA148" s="153"/>
      <c r="AB148" s="153"/>
    </row>
    <row r="149" spans="1:28" x14ac:dyDescent="0.2">
      <c r="A149" s="392" t="s">
        <v>1401</v>
      </c>
      <c r="B149" s="393"/>
      <c r="C149" s="341" t="s">
        <v>269</v>
      </c>
      <c r="D149" s="347"/>
      <c r="E149" s="347"/>
      <c r="F149" s="347"/>
      <c r="G149" s="347"/>
      <c r="H149" s="347"/>
      <c r="I149" s="347"/>
      <c r="J149" s="347"/>
      <c r="K149" s="342"/>
      <c r="L149" s="341" t="s">
        <v>1099</v>
      </c>
      <c r="M149" s="342"/>
      <c r="O149" s="351" t="s">
        <v>4</v>
      </c>
      <c r="P149" s="338" t="s">
        <v>223</v>
      </c>
      <c r="Q149" s="338" t="s">
        <v>224</v>
      </c>
      <c r="R149" s="338"/>
      <c r="S149" s="338"/>
      <c r="T149" s="153"/>
      <c r="U149" s="153"/>
      <c r="V149" s="153"/>
      <c r="W149" s="153"/>
      <c r="X149" s="153"/>
      <c r="Y149" s="153"/>
      <c r="Z149" s="153"/>
      <c r="AA149" s="153"/>
      <c r="AB149" s="153"/>
    </row>
    <row r="150" spans="1:28" x14ac:dyDescent="0.2">
      <c r="A150" s="394"/>
      <c r="B150" s="395"/>
      <c r="C150" s="343"/>
      <c r="D150" s="348"/>
      <c r="E150" s="348"/>
      <c r="F150" s="348"/>
      <c r="G150" s="348"/>
      <c r="H150" s="348"/>
      <c r="I150" s="348"/>
      <c r="J150" s="348"/>
      <c r="K150" s="344"/>
      <c r="L150" s="343"/>
      <c r="M150" s="344"/>
      <c r="O150" s="351"/>
      <c r="P150" s="338"/>
      <c r="Q150" s="154" t="s">
        <v>227</v>
      </c>
      <c r="R150" s="163" t="s">
        <v>11</v>
      </c>
      <c r="S150" s="154" t="s">
        <v>228</v>
      </c>
      <c r="T150" s="153"/>
      <c r="U150" s="153"/>
      <c r="V150" s="153"/>
      <c r="W150" s="153"/>
      <c r="X150" s="153"/>
      <c r="Y150" s="153"/>
      <c r="Z150" s="153"/>
      <c r="AA150" s="153"/>
      <c r="AB150" s="153"/>
    </row>
    <row r="151" spans="1:28" x14ac:dyDescent="0.2">
      <c r="A151" s="394"/>
      <c r="B151" s="395"/>
      <c r="C151" s="343"/>
      <c r="D151" s="348"/>
      <c r="E151" s="348"/>
      <c r="F151" s="348"/>
      <c r="G151" s="348"/>
      <c r="H151" s="348"/>
      <c r="I151" s="348"/>
      <c r="J151" s="348"/>
      <c r="K151" s="344"/>
      <c r="L151" s="343"/>
      <c r="M151" s="344"/>
      <c r="O151" s="164">
        <v>2012</v>
      </c>
      <c r="P151" s="175"/>
      <c r="Q151" s="165"/>
      <c r="R151" s="168">
        <v>0</v>
      </c>
      <c r="S151" s="165">
        <v>0</v>
      </c>
      <c r="T151" s="153"/>
      <c r="U151" s="153"/>
      <c r="V151" s="153"/>
      <c r="W151" s="153"/>
      <c r="X151" s="153"/>
      <c r="Y151" s="153"/>
      <c r="Z151" s="153"/>
      <c r="AA151" s="153"/>
      <c r="AB151" s="153"/>
    </row>
    <row r="152" spans="1:28" x14ac:dyDescent="0.2">
      <c r="A152" s="394"/>
      <c r="B152" s="395"/>
      <c r="C152" s="345"/>
      <c r="D152" s="349"/>
      <c r="E152" s="349"/>
      <c r="F152" s="349"/>
      <c r="G152" s="349"/>
      <c r="H152" s="349"/>
      <c r="I152" s="349"/>
      <c r="J152" s="349"/>
      <c r="K152" s="346"/>
      <c r="L152" s="345"/>
      <c r="M152" s="346"/>
      <c r="O152" s="164">
        <v>2013</v>
      </c>
      <c r="P152" s="175">
        <v>1</v>
      </c>
      <c r="Q152" s="165">
        <v>15000000</v>
      </c>
      <c r="R152" s="168">
        <v>0</v>
      </c>
      <c r="S152" s="165">
        <v>0</v>
      </c>
      <c r="T152" s="153"/>
      <c r="U152" s="153"/>
      <c r="V152" s="153"/>
      <c r="W152" s="153"/>
      <c r="X152" s="153"/>
      <c r="Y152" s="153"/>
      <c r="Z152" s="153"/>
      <c r="AA152" s="153"/>
      <c r="AB152" s="153"/>
    </row>
    <row r="153" spans="1:28" x14ac:dyDescent="0.2">
      <c r="A153" s="394"/>
      <c r="B153" s="395"/>
      <c r="C153" s="341" t="s">
        <v>1402</v>
      </c>
      <c r="D153" s="347"/>
      <c r="E153" s="347"/>
      <c r="F153" s="347"/>
      <c r="G153" s="347"/>
      <c r="H153" s="347"/>
      <c r="I153" s="347"/>
      <c r="J153" s="347"/>
      <c r="K153" s="342"/>
      <c r="L153" s="341" t="s">
        <v>1403</v>
      </c>
      <c r="M153" s="342"/>
      <c r="O153" s="164">
        <v>2014</v>
      </c>
      <c r="P153" s="175">
        <v>1</v>
      </c>
      <c r="Q153" s="165">
        <v>2970000</v>
      </c>
      <c r="R153" s="168">
        <v>0</v>
      </c>
      <c r="S153" s="165">
        <v>0</v>
      </c>
      <c r="T153" s="153"/>
      <c r="U153" s="153"/>
      <c r="V153" s="153"/>
      <c r="W153" s="153"/>
      <c r="X153" s="153"/>
      <c r="Y153" s="153"/>
      <c r="Z153" s="153"/>
      <c r="AA153" s="153"/>
      <c r="AB153" s="153"/>
    </row>
    <row r="154" spans="1:28" x14ac:dyDescent="0.2">
      <c r="A154" s="394"/>
      <c r="B154" s="395"/>
      <c r="C154" s="343"/>
      <c r="D154" s="348"/>
      <c r="E154" s="348"/>
      <c r="F154" s="348"/>
      <c r="G154" s="348"/>
      <c r="H154" s="348"/>
      <c r="I154" s="348"/>
      <c r="J154" s="348"/>
      <c r="K154" s="344"/>
      <c r="L154" s="343"/>
      <c r="M154" s="344"/>
      <c r="O154" s="164">
        <v>2017</v>
      </c>
      <c r="P154" s="175">
        <v>1</v>
      </c>
      <c r="Q154" s="165">
        <v>45420000</v>
      </c>
      <c r="R154" s="168">
        <v>0</v>
      </c>
      <c r="S154" s="165">
        <v>0</v>
      </c>
      <c r="T154" s="153"/>
      <c r="U154" s="153"/>
      <c r="V154" s="153"/>
      <c r="W154" s="153"/>
      <c r="X154" s="153"/>
      <c r="Y154" s="153"/>
      <c r="Z154" s="153"/>
      <c r="AA154" s="153"/>
      <c r="AB154" s="153"/>
    </row>
    <row r="155" spans="1:28" x14ac:dyDescent="0.2">
      <c r="A155" s="394"/>
      <c r="B155" s="395"/>
      <c r="C155" s="343"/>
      <c r="D155" s="348"/>
      <c r="E155" s="348"/>
      <c r="F155" s="348"/>
      <c r="G155" s="348"/>
      <c r="H155" s="348"/>
      <c r="I155" s="348"/>
      <c r="J155" s="348"/>
      <c r="K155" s="344"/>
      <c r="L155" s="343"/>
      <c r="M155" s="344"/>
      <c r="O155" s="164">
        <v>2019</v>
      </c>
      <c r="P155" s="175">
        <v>1</v>
      </c>
      <c r="Q155" s="165">
        <v>10000000</v>
      </c>
      <c r="R155" s="165"/>
      <c r="S155" s="165"/>
      <c r="T155" s="153"/>
      <c r="U155" s="153"/>
      <c r="V155" s="153"/>
      <c r="W155" s="153"/>
      <c r="X155" s="153"/>
      <c r="Y155" s="153"/>
      <c r="Z155" s="153"/>
      <c r="AA155" s="153"/>
      <c r="AB155" s="153"/>
    </row>
    <row r="156" spans="1:28" x14ac:dyDescent="0.2">
      <c r="A156" s="394"/>
      <c r="B156" s="395"/>
      <c r="C156" s="343"/>
      <c r="D156" s="348"/>
      <c r="E156" s="348"/>
      <c r="F156" s="348"/>
      <c r="G156" s="348"/>
      <c r="H156" s="348"/>
      <c r="I156" s="348"/>
      <c r="J156" s="348"/>
      <c r="K156" s="344"/>
      <c r="L156" s="343"/>
      <c r="M156" s="344"/>
      <c r="O156" s="164" t="s">
        <v>10</v>
      </c>
      <c r="P156" s="164">
        <v>4</v>
      </c>
      <c r="Q156" s="165">
        <v>73390000</v>
      </c>
      <c r="R156" s="168">
        <v>0</v>
      </c>
      <c r="S156" s="165">
        <v>0</v>
      </c>
      <c r="T156" s="153"/>
      <c r="U156" s="153"/>
      <c r="V156" s="153"/>
      <c r="W156" s="153"/>
      <c r="X156" s="153"/>
      <c r="Y156" s="153"/>
      <c r="Z156" s="153"/>
      <c r="AA156" s="153"/>
      <c r="AB156" s="153"/>
    </row>
    <row r="157" spans="1:28" ht="14.25" x14ac:dyDescent="0.2">
      <c r="A157" s="396"/>
      <c r="B157" s="397"/>
      <c r="C157" s="345"/>
      <c r="D157" s="349"/>
      <c r="E157" s="349"/>
      <c r="F157" s="349"/>
      <c r="G157" s="349"/>
      <c r="H157" s="349"/>
      <c r="I157" s="349"/>
      <c r="J157" s="349"/>
      <c r="K157" s="346"/>
      <c r="L157" s="345"/>
      <c r="M157" s="346"/>
      <c r="O157" s="171" t="s">
        <v>229</v>
      </c>
      <c r="P157" s="388" t="s">
        <v>230</v>
      </c>
      <c r="Q157" s="389"/>
      <c r="R157" s="389"/>
      <c r="S157" s="390"/>
      <c r="T157" s="153"/>
      <c r="U157" s="153"/>
      <c r="V157" s="153"/>
      <c r="W157" s="153"/>
      <c r="X157" s="153"/>
      <c r="Y157" s="153"/>
      <c r="Z157" s="153"/>
      <c r="AA157" s="153"/>
      <c r="AB157" s="153"/>
    </row>
    <row r="158" spans="1:28" x14ac:dyDescent="0.2">
      <c r="A158" s="183"/>
      <c r="C158" s="162"/>
      <c r="R158" s="179"/>
      <c r="S158" s="179"/>
      <c r="T158" s="153"/>
      <c r="U158" s="153"/>
      <c r="V158" s="153"/>
      <c r="W158" s="153"/>
      <c r="X158" s="153"/>
      <c r="Y158" s="153"/>
      <c r="Z158" s="153"/>
      <c r="AA158" s="153"/>
      <c r="AB158" s="153"/>
    </row>
    <row r="159" spans="1:28" x14ac:dyDescent="0.2">
      <c r="A159" s="364"/>
      <c r="B159" s="365"/>
      <c r="C159" s="365"/>
      <c r="D159" s="365"/>
      <c r="E159" s="365"/>
      <c r="F159" s="365"/>
      <c r="G159" s="365"/>
      <c r="H159" s="365"/>
      <c r="I159" s="365"/>
      <c r="J159" s="365"/>
      <c r="K159" s="365"/>
      <c r="L159" s="365"/>
      <c r="M159" s="365"/>
      <c r="N159" s="365"/>
      <c r="O159" s="365"/>
      <c r="P159" s="365"/>
      <c r="Q159" s="365"/>
      <c r="R159" s="365"/>
      <c r="S159" s="365"/>
      <c r="T159" s="153"/>
      <c r="U159" s="153"/>
      <c r="V159" s="153"/>
      <c r="W159" s="153"/>
      <c r="X159" s="153"/>
      <c r="Y159" s="153"/>
      <c r="Z159" s="153"/>
      <c r="AA159" s="153"/>
      <c r="AB159" s="153"/>
    </row>
    <row r="160" spans="1:28" x14ac:dyDescent="0.2">
      <c r="A160" s="366" t="s">
        <v>197</v>
      </c>
      <c r="B160" s="358" t="s">
        <v>1368</v>
      </c>
      <c r="C160" s="369" t="s">
        <v>198</v>
      </c>
      <c r="D160" s="370"/>
      <c r="E160" s="358" t="s">
        <v>199</v>
      </c>
      <c r="F160" s="373" t="s">
        <v>200</v>
      </c>
      <c r="G160" s="374"/>
      <c r="H160" s="374"/>
      <c r="I160" s="374"/>
      <c r="J160" s="375"/>
      <c r="K160" s="373" t="s">
        <v>201</v>
      </c>
      <c r="L160" s="375"/>
      <c r="M160" s="358" t="s">
        <v>202</v>
      </c>
      <c r="N160" s="373" t="s">
        <v>203</v>
      </c>
      <c r="O160" s="374"/>
      <c r="P160" s="374"/>
      <c r="Q160" s="375"/>
      <c r="R160" s="358" t="s">
        <v>204</v>
      </c>
      <c r="S160" s="358" t="s">
        <v>205</v>
      </c>
      <c r="T160" s="153"/>
      <c r="U160" s="153"/>
      <c r="V160" s="153"/>
      <c r="W160" s="153"/>
      <c r="X160" s="153"/>
      <c r="Y160" s="153"/>
      <c r="Z160" s="153"/>
      <c r="AA160" s="153"/>
      <c r="AB160" s="153"/>
    </row>
    <row r="161" spans="1:28" ht="25.5" x14ac:dyDescent="0.2">
      <c r="A161" s="391"/>
      <c r="B161" s="368"/>
      <c r="C161" s="371"/>
      <c r="D161" s="372"/>
      <c r="E161" s="359"/>
      <c r="F161" s="172" t="s">
        <v>206</v>
      </c>
      <c r="G161" s="172" t="s">
        <v>207</v>
      </c>
      <c r="H161" s="172" t="s">
        <v>208</v>
      </c>
      <c r="I161" s="172" t="s">
        <v>209</v>
      </c>
      <c r="J161" s="172" t="s">
        <v>210</v>
      </c>
      <c r="K161" s="172" t="s">
        <v>211</v>
      </c>
      <c r="L161" s="172" t="s">
        <v>212</v>
      </c>
      <c r="M161" s="359"/>
      <c r="N161" s="172" t="s">
        <v>213</v>
      </c>
      <c r="O161" s="172" t="s">
        <v>214</v>
      </c>
      <c r="P161" s="172" t="s">
        <v>194</v>
      </c>
      <c r="Q161" s="172" t="s">
        <v>195</v>
      </c>
      <c r="R161" s="359"/>
      <c r="S161" s="359"/>
      <c r="T161" s="153"/>
      <c r="U161" s="153"/>
      <c r="V161" s="153"/>
      <c r="W161" s="153"/>
      <c r="X161" s="153"/>
      <c r="Y161" s="153"/>
      <c r="Z161" s="153"/>
      <c r="AA161" s="153"/>
      <c r="AB161" s="153"/>
    </row>
    <row r="162" spans="1:28" ht="25.5" x14ac:dyDescent="0.2">
      <c r="A162" s="173" t="s">
        <v>270</v>
      </c>
      <c r="B162" s="174" t="s">
        <v>259</v>
      </c>
      <c r="C162" s="360" t="s">
        <v>1404</v>
      </c>
      <c r="D162" s="361"/>
      <c r="E162" s="157">
        <v>58</v>
      </c>
      <c r="F162" s="157">
        <v>18</v>
      </c>
      <c r="G162" s="157">
        <v>3</v>
      </c>
      <c r="H162" s="157">
        <v>0</v>
      </c>
      <c r="I162" s="157">
        <v>17</v>
      </c>
      <c r="J162" s="157">
        <v>10</v>
      </c>
      <c r="K162" s="157">
        <v>0</v>
      </c>
      <c r="L162" s="157">
        <v>0</v>
      </c>
      <c r="M162" s="157">
        <v>3</v>
      </c>
      <c r="N162" s="157">
        <v>17</v>
      </c>
      <c r="O162" s="157">
        <v>3</v>
      </c>
      <c r="P162" s="157">
        <v>4</v>
      </c>
      <c r="Q162" s="157">
        <v>1</v>
      </c>
      <c r="R162" s="157">
        <v>0</v>
      </c>
      <c r="S162" s="157">
        <v>0</v>
      </c>
      <c r="T162" s="153"/>
      <c r="U162" s="153"/>
      <c r="V162" s="153"/>
      <c r="W162" s="153"/>
      <c r="X162" s="153"/>
      <c r="Y162" s="153"/>
      <c r="Z162" s="153"/>
      <c r="AA162" s="153"/>
      <c r="AB162" s="153"/>
    </row>
    <row r="163" spans="1:28" x14ac:dyDescent="0.2">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row>
    <row r="164" spans="1:28" x14ac:dyDescent="0.2">
      <c r="A164" s="338" t="s">
        <v>217</v>
      </c>
      <c r="B164" s="338"/>
      <c r="C164" s="338" t="s">
        <v>218</v>
      </c>
      <c r="D164" s="338"/>
      <c r="E164" s="338"/>
      <c r="F164" s="338"/>
      <c r="G164" s="338"/>
      <c r="H164" s="338"/>
      <c r="I164" s="338"/>
      <c r="J164" s="338"/>
      <c r="K164" s="338"/>
      <c r="L164" s="338" t="s">
        <v>219</v>
      </c>
      <c r="M164" s="338"/>
      <c r="O164" s="338" t="s">
        <v>220</v>
      </c>
      <c r="P164" s="338"/>
      <c r="Q164" s="338"/>
      <c r="R164" s="338"/>
      <c r="S164" s="338"/>
      <c r="T164" s="153"/>
      <c r="U164" s="153"/>
      <c r="V164" s="153"/>
      <c r="W164" s="153"/>
      <c r="X164" s="153"/>
      <c r="Y164" s="153"/>
      <c r="Z164" s="153"/>
      <c r="AA164" s="153"/>
      <c r="AB164" s="153"/>
    </row>
    <row r="165" spans="1:28" x14ac:dyDescent="0.2">
      <c r="A165" s="402" t="s">
        <v>271</v>
      </c>
      <c r="B165" s="402"/>
      <c r="C165" s="350" t="s">
        <v>272</v>
      </c>
      <c r="D165" s="350"/>
      <c r="E165" s="350"/>
      <c r="F165" s="350"/>
      <c r="G165" s="350"/>
      <c r="H165" s="350"/>
      <c r="I165" s="350"/>
      <c r="J165" s="350"/>
      <c r="K165" s="350"/>
      <c r="L165" s="350" t="s">
        <v>273</v>
      </c>
      <c r="M165" s="350"/>
      <c r="O165" s="351" t="s">
        <v>4</v>
      </c>
      <c r="P165" s="338" t="s">
        <v>223</v>
      </c>
      <c r="Q165" s="338" t="s">
        <v>224</v>
      </c>
      <c r="R165" s="338"/>
      <c r="S165" s="338"/>
      <c r="T165" s="153"/>
      <c r="U165" s="153"/>
      <c r="V165" s="153"/>
      <c r="W165" s="153"/>
      <c r="X165" s="153"/>
      <c r="Y165" s="153"/>
      <c r="Z165" s="153"/>
      <c r="AA165" s="153"/>
      <c r="AB165" s="153"/>
    </row>
    <row r="166" spans="1:28" x14ac:dyDescent="0.2">
      <c r="A166" s="402"/>
      <c r="B166" s="402"/>
      <c r="C166" s="350"/>
      <c r="D166" s="350"/>
      <c r="E166" s="350"/>
      <c r="F166" s="350"/>
      <c r="G166" s="350"/>
      <c r="H166" s="350"/>
      <c r="I166" s="350"/>
      <c r="J166" s="350"/>
      <c r="K166" s="350"/>
      <c r="L166" s="350"/>
      <c r="M166" s="350"/>
      <c r="O166" s="351"/>
      <c r="P166" s="338"/>
      <c r="Q166" s="154" t="s">
        <v>227</v>
      </c>
      <c r="R166" s="163" t="s">
        <v>11</v>
      </c>
      <c r="S166" s="154" t="s">
        <v>228</v>
      </c>
      <c r="T166" s="153"/>
      <c r="U166" s="153"/>
      <c r="V166" s="153"/>
      <c r="W166" s="153"/>
      <c r="X166" s="153"/>
      <c r="Y166" s="153"/>
      <c r="Z166" s="153"/>
      <c r="AA166" s="153"/>
      <c r="AB166" s="153"/>
    </row>
    <row r="167" spans="1:28" x14ac:dyDescent="0.2">
      <c r="A167" s="402"/>
      <c r="B167" s="402"/>
      <c r="C167" s="350" t="s">
        <v>274</v>
      </c>
      <c r="D167" s="350"/>
      <c r="E167" s="350"/>
      <c r="F167" s="350"/>
      <c r="G167" s="350"/>
      <c r="H167" s="350"/>
      <c r="I167" s="350"/>
      <c r="J167" s="350"/>
      <c r="K167" s="350"/>
      <c r="L167" s="350" t="s">
        <v>275</v>
      </c>
      <c r="M167" s="350"/>
      <c r="O167" s="164">
        <v>2016</v>
      </c>
      <c r="P167" s="175">
        <v>1</v>
      </c>
      <c r="Q167" s="165">
        <v>34577</v>
      </c>
      <c r="R167" s="168">
        <v>0</v>
      </c>
      <c r="S167" s="165">
        <v>0</v>
      </c>
      <c r="T167" s="153"/>
      <c r="U167" s="153"/>
      <c r="V167" s="153"/>
      <c r="W167" s="153"/>
      <c r="X167" s="153"/>
      <c r="Y167" s="153"/>
      <c r="Z167" s="153"/>
      <c r="AA167" s="153"/>
      <c r="AB167" s="153"/>
    </row>
    <row r="168" spans="1:28" x14ac:dyDescent="0.2">
      <c r="A168" s="402"/>
      <c r="B168" s="402"/>
      <c r="C168" s="350"/>
      <c r="D168" s="350"/>
      <c r="E168" s="350"/>
      <c r="F168" s="350"/>
      <c r="G168" s="350"/>
      <c r="H168" s="350"/>
      <c r="I168" s="350"/>
      <c r="J168" s="350"/>
      <c r="K168" s="350"/>
      <c r="L168" s="350"/>
      <c r="M168" s="350"/>
      <c r="O168" s="164">
        <v>2017</v>
      </c>
      <c r="P168" s="175">
        <v>2</v>
      </c>
      <c r="Q168" s="165">
        <v>12000000</v>
      </c>
      <c r="R168" s="168"/>
      <c r="S168" s="165"/>
      <c r="T168" s="153"/>
      <c r="U168" s="153"/>
      <c r="V168" s="153"/>
      <c r="W168" s="153"/>
      <c r="X168" s="153"/>
      <c r="Y168" s="153"/>
      <c r="Z168" s="153"/>
      <c r="AA168" s="153"/>
      <c r="AB168" s="153"/>
    </row>
    <row r="169" spans="1:28" x14ac:dyDescent="0.2">
      <c r="A169" s="402"/>
      <c r="B169" s="402"/>
      <c r="C169" s="350" t="s">
        <v>276</v>
      </c>
      <c r="D169" s="350"/>
      <c r="E169" s="350"/>
      <c r="F169" s="350"/>
      <c r="G169" s="350"/>
      <c r="H169" s="350"/>
      <c r="I169" s="350"/>
      <c r="J169" s="350"/>
      <c r="K169" s="350"/>
      <c r="L169" s="350" t="s">
        <v>277</v>
      </c>
      <c r="M169" s="350"/>
      <c r="O169" s="164" t="s">
        <v>10</v>
      </c>
      <c r="P169" s="164">
        <v>3</v>
      </c>
      <c r="Q169" s="165">
        <v>12034577</v>
      </c>
      <c r="R169" s="168">
        <v>0</v>
      </c>
      <c r="S169" s="165">
        <v>0</v>
      </c>
      <c r="T169" s="153"/>
      <c r="U169" s="153"/>
      <c r="V169" s="153"/>
      <c r="W169" s="153"/>
      <c r="X169" s="153"/>
      <c r="Y169" s="153"/>
      <c r="Z169" s="153"/>
      <c r="AA169" s="153"/>
      <c r="AB169" s="153"/>
    </row>
    <row r="170" spans="1:28" ht="14.25" x14ac:dyDescent="0.2">
      <c r="A170" s="402"/>
      <c r="B170" s="402"/>
      <c r="C170" s="350"/>
      <c r="D170" s="350"/>
      <c r="E170" s="350"/>
      <c r="F170" s="350"/>
      <c r="G170" s="350"/>
      <c r="H170" s="350"/>
      <c r="I170" s="350"/>
      <c r="J170" s="350"/>
      <c r="K170" s="350"/>
      <c r="L170" s="350"/>
      <c r="M170" s="350"/>
      <c r="O170" s="171" t="s">
        <v>229</v>
      </c>
      <c r="P170" s="355" t="s">
        <v>230</v>
      </c>
      <c r="Q170" s="355"/>
      <c r="R170" s="355"/>
      <c r="S170" s="355"/>
      <c r="T170" s="153"/>
      <c r="U170" s="153"/>
      <c r="V170" s="153"/>
      <c r="W170" s="153"/>
      <c r="X170" s="153"/>
      <c r="Y170" s="153"/>
      <c r="Z170" s="153"/>
      <c r="AA170" s="153"/>
      <c r="AB170" s="153"/>
    </row>
    <row r="171" spans="1:28" ht="14.25" x14ac:dyDescent="0.2">
      <c r="A171" s="186"/>
      <c r="C171" s="162"/>
      <c r="K171" s="161"/>
      <c r="L171" s="187"/>
      <c r="M171" s="153"/>
      <c r="R171" s="179"/>
      <c r="S171" s="179"/>
      <c r="T171" s="153"/>
      <c r="U171" s="153"/>
      <c r="V171" s="153"/>
      <c r="W171" s="153"/>
      <c r="X171" s="153"/>
      <c r="Y171" s="153"/>
      <c r="Z171" s="153"/>
      <c r="AA171" s="153"/>
      <c r="AB171" s="153"/>
    </row>
    <row r="172" spans="1:28" x14ac:dyDescent="0.2">
      <c r="A172" s="364"/>
      <c r="B172" s="365"/>
      <c r="C172" s="365"/>
      <c r="D172" s="365"/>
      <c r="E172" s="365"/>
      <c r="F172" s="365"/>
      <c r="G172" s="365"/>
      <c r="H172" s="365"/>
      <c r="I172" s="365"/>
      <c r="J172" s="365"/>
      <c r="K172" s="365"/>
      <c r="L172" s="365"/>
      <c r="M172" s="365"/>
      <c r="N172" s="365"/>
      <c r="O172" s="365"/>
      <c r="P172" s="365"/>
      <c r="Q172" s="365"/>
      <c r="R172" s="365"/>
      <c r="S172" s="365"/>
      <c r="T172" s="153"/>
      <c r="U172" s="153"/>
      <c r="V172" s="153"/>
      <c r="W172" s="153"/>
      <c r="X172" s="153"/>
      <c r="Y172" s="153"/>
      <c r="Z172" s="153"/>
      <c r="AA172" s="153"/>
      <c r="AB172" s="153"/>
    </row>
    <row r="173" spans="1:28" x14ac:dyDescent="0.2">
      <c r="A173" s="366" t="s">
        <v>197</v>
      </c>
      <c r="B173" s="358" t="s">
        <v>1368</v>
      </c>
      <c r="C173" s="369" t="s">
        <v>198</v>
      </c>
      <c r="D173" s="370"/>
      <c r="E173" s="358" t="s">
        <v>199</v>
      </c>
      <c r="F173" s="373" t="s">
        <v>200</v>
      </c>
      <c r="G173" s="374"/>
      <c r="H173" s="374"/>
      <c r="I173" s="374"/>
      <c r="J173" s="375"/>
      <c r="K173" s="373" t="s">
        <v>201</v>
      </c>
      <c r="L173" s="375"/>
      <c r="M173" s="358" t="s">
        <v>202</v>
      </c>
      <c r="N173" s="373" t="s">
        <v>203</v>
      </c>
      <c r="O173" s="374"/>
      <c r="P173" s="374"/>
      <c r="Q173" s="375"/>
      <c r="R173" s="358" t="s">
        <v>204</v>
      </c>
      <c r="S173" s="358" t="s">
        <v>205</v>
      </c>
      <c r="T173" s="153"/>
      <c r="U173" s="153"/>
      <c r="V173" s="153"/>
      <c r="W173" s="153"/>
      <c r="X173" s="153"/>
      <c r="Y173" s="153"/>
      <c r="Z173" s="153"/>
      <c r="AA173" s="153"/>
      <c r="AB173" s="153"/>
    </row>
    <row r="174" spans="1:28" ht="25.5" x14ac:dyDescent="0.2">
      <c r="A174" s="384"/>
      <c r="B174" s="385"/>
      <c r="C174" s="371"/>
      <c r="D174" s="372"/>
      <c r="E174" s="359"/>
      <c r="F174" s="172" t="s">
        <v>206</v>
      </c>
      <c r="G174" s="172" t="s">
        <v>207</v>
      </c>
      <c r="H174" s="172" t="s">
        <v>208</v>
      </c>
      <c r="I174" s="172" t="s">
        <v>209</v>
      </c>
      <c r="J174" s="172" t="s">
        <v>210</v>
      </c>
      <c r="K174" s="172" t="s">
        <v>211</v>
      </c>
      <c r="L174" s="172" t="s">
        <v>212</v>
      </c>
      <c r="M174" s="359"/>
      <c r="N174" s="172" t="s">
        <v>213</v>
      </c>
      <c r="O174" s="172" t="s">
        <v>214</v>
      </c>
      <c r="P174" s="172" t="s">
        <v>194</v>
      </c>
      <c r="Q174" s="172" t="s">
        <v>195</v>
      </c>
      <c r="R174" s="359"/>
      <c r="S174" s="359"/>
      <c r="T174" s="153"/>
      <c r="U174" s="153"/>
      <c r="V174" s="153"/>
      <c r="W174" s="153"/>
      <c r="X174" s="153"/>
      <c r="Y174" s="153"/>
      <c r="Z174" s="153"/>
      <c r="AA174" s="153"/>
      <c r="AB174" s="153"/>
    </row>
    <row r="175" spans="1:28" ht="51" x14ac:dyDescent="0.2">
      <c r="A175" s="173" t="s">
        <v>278</v>
      </c>
      <c r="B175" s="174" t="s">
        <v>259</v>
      </c>
      <c r="C175" s="360" t="s">
        <v>311</v>
      </c>
      <c r="D175" s="361"/>
      <c r="E175" s="157">
        <v>21</v>
      </c>
      <c r="F175" s="157">
        <v>7</v>
      </c>
      <c r="G175" s="157">
        <v>1</v>
      </c>
      <c r="H175" s="157">
        <v>0</v>
      </c>
      <c r="I175" s="157">
        <v>8</v>
      </c>
      <c r="J175" s="157">
        <v>1</v>
      </c>
      <c r="K175" s="157">
        <v>0</v>
      </c>
      <c r="L175" s="157">
        <v>0</v>
      </c>
      <c r="M175" s="157">
        <v>0</v>
      </c>
      <c r="N175" s="157">
        <v>3</v>
      </c>
      <c r="O175" s="157">
        <v>0</v>
      </c>
      <c r="P175" s="157">
        <v>2</v>
      </c>
      <c r="Q175" s="157">
        <v>1</v>
      </c>
      <c r="R175" s="157">
        <v>0</v>
      </c>
      <c r="S175" s="157">
        <v>5</v>
      </c>
      <c r="T175" s="153"/>
      <c r="U175" s="153"/>
      <c r="V175" s="153"/>
      <c r="W175" s="153"/>
      <c r="X175" s="153"/>
      <c r="Y175" s="153"/>
      <c r="Z175" s="153"/>
      <c r="AA175" s="153"/>
      <c r="AB175" s="153"/>
    </row>
    <row r="176" spans="1:28" x14ac:dyDescent="0.2">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row>
    <row r="177" spans="1:28" x14ac:dyDescent="0.2">
      <c r="A177" s="338" t="s">
        <v>217</v>
      </c>
      <c r="B177" s="338"/>
      <c r="C177" s="338" t="s">
        <v>218</v>
      </c>
      <c r="D177" s="338"/>
      <c r="E177" s="338"/>
      <c r="F177" s="338"/>
      <c r="G177" s="338"/>
      <c r="H177" s="338"/>
      <c r="I177" s="338"/>
      <c r="J177" s="338"/>
      <c r="K177" s="338"/>
      <c r="L177" s="338" t="s">
        <v>219</v>
      </c>
      <c r="M177" s="338"/>
      <c r="O177" s="352" t="s">
        <v>220</v>
      </c>
      <c r="P177" s="353"/>
      <c r="Q177" s="353"/>
      <c r="R177" s="353"/>
      <c r="S177" s="354"/>
      <c r="T177" s="153"/>
      <c r="U177" s="153"/>
      <c r="V177" s="153"/>
      <c r="W177" s="153"/>
      <c r="X177" s="153"/>
      <c r="Y177" s="153"/>
      <c r="Z177" s="153"/>
      <c r="AA177" s="153"/>
      <c r="AB177" s="153"/>
    </row>
    <row r="178" spans="1:28" x14ac:dyDescent="0.2">
      <c r="A178" s="377" t="s">
        <v>1405</v>
      </c>
      <c r="B178" s="377"/>
      <c r="C178" s="341" t="s">
        <v>1406</v>
      </c>
      <c r="D178" s="347"/>
      <c r="E178" s="347"/>
      <c r="F178" s="347"/>
      <c r="G178" s="347"/>
      <c r="H178" s="347"/>
      <c r="I178" s="347"/>
      <c r="J178" s="347"/>
      <c r="K178" s="342"/>
      <c r="L178" s="341" t="s">
        <v>234</v>
      </c>
      <c r="M178" s="342"/>
      <c r="O178" s="379" t="s">
        <v>4</v>
      </c>
      <c r="P178" s="381" t="s">
        <v>223</v>
      </c>
      <c r="Q178" s="352" t="s">
        <v>224</v>
      </c>
      <c r="R178" s="353"/>
      <c r="S178" s="354"/>
      <c r="T178" s="153"/>
      <c r="U178" s="153"/>
      <c r="V178" s="153"/>
      <c r="W178" s="153"/>
      <c r="X178" s="153"/>
      <c r="Y178" s="153"/>
      <c r="Z178" s="153"/>
      <c r="AA178" s="153"/>
      <c r="AB178" s="153"/>
    </row>
    <row r="179" spans="1:28" x14ac:dyDescent="0.2">
      <c r="A179" s="377"/>
      <c r="B179" s="377"/>
      <c r="C179" s="343"/>
      <c r="D179" s="348"/>
      <c r="E179" s="348"/>
      <c r="F179" s="348"/>
      <c r="G179" s="348"/>
      <c r="H179" s="348"/>
      <c r="I179" s="348"/>
      <c r="J179" s="348"/>
      <c r="K179" s="344"/>
      <c r="L179" s="343"/>
      <c r="M179" s="344"/>
      <c r="O179" s="380"/>
      <c r="P179" s="382"/>
      <c r="Q179" s="154" t="s">
        <v>227</v>
      </c>
      <c r="R179" s="163" t="s">
        <v>11</v>
      </c>
      <c r="S179" s="154" t="s">
        <v>228</v>
      </c>
      <c r="T179" s="153"/>
      <c r="U179" s="153"/>
      <c r="V179" s="153"/>
      <c r="W179" s="153"/>
      <c r="X179" s="153"/>
      <c r="Y179" s="153"/>
      <c r="Z179" s="153"/>
      <c r="AA179" s="153"/>
      <c r="AB179" s="153"/>
    </row>
    <row r="180" spans="1:28" x14ac:dyDescent="0.2">
      <c r="A180" s="377"/>
      <c r="B180" s="377"/>
      <c r="C180" s="343"/>
      <c r="D180" s="348"/>
      <c r="E180" s="348"/>
      <c r="F180" s="348"/>
      <c r="G180" s="348"/>
      <c r="H180" s="348"/>
      <c r="I180" s="348"/>
      <c r="J180" s="348"/>
      <c r="K180" s="344"/>
      <c r="L180" s="343"/>
      <c r="M180" s="344"/>
      <c r="O180" s="164">
        <v>2015</v>
      </c>
      <c r="P180" s="175">
        <v>1</v>
      </c>
      <c r="Q180" s="165">
        <v>18280500</v>
      </c>
      <c r="R180" s="168">
        <v>0</v>
      </c>
      <c r="S180" s="165">
        <v>0</v>
      </c>
      <c r="T180" s="153"/>
      <c r="U180" s="153"/>
      <c r="V180" s="153"/>
      <c r="W180" s="153"/>
      <c r="X180" s="153"/>
      <c r="Y180" s="153"/>
      <c r="Z180" s="153"/>
      <c r="AA180" s="153"/>
      <c r="AB180" s="153"/>
    </row>
    <row r="181" spans="1:28" x14ac:dyDescent="0.2">
      <c r="A181" s="377"/>
      <c r="B181" s="377"/>
      <c r="C181" s="345"/>
      <c r="D181" s="349"/>
      <c r="E181" s="349"/>
      <c r="F181" s="349"/>
      <c r="G181" s="349"/>
      <c r="H181" s="349"/>
      <c r="I181" s="349"/>
      <c r="J181" s="349"/>
      <c r="K181" s="346"/>
      <c r="L181" s="345"/>
      <c r="M181" s="346"/>
      <c r="O181" s="164">
        <v>2017</v>
      </c>
      <c r="P181" s="175">
        <v>1</v>
      </c>
      <c r="Q181" s="165">
        <v>48330000</v>
      </c>
      <c r="R181" s="168">
        <v>0</v>
      </c>
      <c r="S181" s="165">
        <v>0</v>
      </c>
      <c r="T181" s="153"/>
      <c r="U181" s="153"/>
      <c r="V181" s="153"/>
      <c r="W181" s="153"/>
      <c r="X181" s="153"/>
      <c r="Y181" s="153"/>
      <c r="Z181" s="153"/>
      <c r="AA181" s="153"/>
      <c r="AB181" s="153"/>
    </row>
    <row r="182" spans="1:28" x14ac:dyDescent="0.2">
      <c r="A182" s="377"/>
      <c r="B182" s="377"/>
      <c r="C182" s="350" t="s">
        <v>1407</v>
      </c>
      <c r="D182" s="350"/>
      <c r="E182" s="350"/>
      <c r="F182" s="350"/>
      <c r="G182" s="350"/>
      <c r="H182" s="350"/>
      <c r="I182" s="350"/>
      <c r="J182" s="350"/>
      <c r="K182" s="350"/>
      <c r="L182" s="350" t="s">
        <v>1408</v>
      </c>
      <c r="M182" s="350"/>
      <c r="O182" s="164">
        <v>2018</v>
      </c>
      <c r="P182" s="175">
        <v>1</v>
      </c>
      <c r="Q182" s="165">
        <v>58653883</v>
      </c>
      <c r="R182" s="165"/>
      <c r="S182" s="165"/>
      <c r="T182" s="153"/>
      <c r="U182" s="153"/>
      <c r="V182" s="153"/>
      <c r="W182" s="153"/>
      <c r="X182" s="153"/>
      <c r="Y182" s="153"/>
      <c r="Z182" s="153"/>
      <c r="AA182" s="153"/>
      <c r="AB182" s="153"/>
    </row>
    <row r="183" spans="1:28" x14ac:dyDescent="0.2">
      <c r="A183" s="377"/>
      <c r="B183" s="377"/>
      <c r="C183" s="350"/>
      <c r="D183" s="350"/>
      <c r="E183" s="350"/>
      <c r="F183" s="350"/>
      <c r="G183" s="350"/>
      <c r="H183" s="350"/>
      <c r="I183" s="350"/>
      <c r="J183" s="350"/>
      <c r="K183" s="350"/>
      <c r="L183" s="350"/>
      <c r="M183" s="350"/>
      <c r="O183" s="164" t="s">
        <v>10</v>
      </c>
      <c r="P183" s="164">
        <v>2</v>
      </c>
      <c r="Q183" s="165">
        <v>66610500</v>
      </c>
      <c r="R183" s="168">
        <v>0</v>
      </c>
      <c r="S183" s="165">
        <v>0</v>
      </c>
      <c r="T183" s="153"/>
      <c r="U183" s="153"/>
      <c r="V183" s="153"/>
      <c r="W183" s="153"/>
      <c r="X183" s="153"/>
      <c r="Y183" s="153"/>
      <c r="Z183" s="153"/>
      <c r="AA183" s="153"/>
      <c r="AB183" s="153"/>
    </row>
    <row r="184" spans="1:28" ht="14.25" x14ac:dyDescent="0.2">
      <c r="A184" s="377"/>
      <c r="B184" s="377"/>
      <c r="C184" s="350"/>
      <c r="D184" s="350"/>
      <c r="E184" s="350"/>
      <c r="F184" s="350"/>
      <c r="G184" s="350"/>
      <c r="H184" s="350"/>
      <c r="I184" s="350"/>
      <c r="J184" s="350"/>
      <c r="K184" s="350"/>
      <c r="L184" s="350"/>
      <c r="M184" s="350"/>
      <c r="O184" s="171" t="s">
        <v>229</v>
      </c>
      <c r="P184" s="355" t="s">
        <v>230</v>
      </c>
      <c r="Q184" s="355"/>
      <c r="R184" s="355"/>
      <c r="S184" s="355"/>
      <c r="T184" s="153"/>
      <c r="U184" s="153"/>
      <c r="V184" s="153"/>
      <c r="W184" s="153"/>
      <c r="X184" s="153"/>
      <c r="Y184" s="153"/>
      <c r="Z184" s="153"/>
      <c r="AA184" s="153"/>
      <c r="AB184" s="153"/>
    </row>
    <row r="185" spans="1:28" ht="14.25" x14ac:dyDescent="0.2">
      <c r="A185" s="187"/>
      <c r="B185" s="187"/>
      <c r="C185" s="187"/>
      <c r="D185" s="187"/>
      <c r="E185" s="187"/>
      <c r="F185" s="187"/>
      <c r="G185" s="187"/>
      <c r="H185" s="187"/>
      <c r="I185" s="187"/>
      <c r="J185" s="187"/>
      <c r="K185" s="187"/>
      <c r="L185" s="187"/>
      <c r="R185" s="179"/>
      <c r="S185" s="179"/>
      <c r="T185" s="153"/>
      <c r="U185" s="153"/>
      <c r="V185" s="153"/>
      <c r="W185" s="153"/>
      <c r="X185" s="153"/>
      <c r="Y185" s="153"/>
      <c r="Z185" s="153"/>
      <c r="AA185" s="153"/>
      <c r="AB185" s="153"/>
    </row>
    <row r="186" spans="1:28" x14ac:dyDescent="0.2">
      <c r="A186" s="364"/>
      <c r="B186" s="365"/>
      <c r="C186" s="365"/>
      <c r="D186" s="365"/>
      <c r="E186" s="365"/>
      <c r="F186" s="365"/>
      <c r="G186" s="365"/>
      <c r="H186" s="365"/>
      <c r="I186" s="365"/>
      <c r="J186" s="365"/>
      <c r="K186" s="365"/>
      <c r="L186" s="365"/>
      <c r="M186" s="365"/>
      <c r="N186" s="365"/>
      <c r="O186" s="365"/>
      <c r="P186" s="365"/>
      <c r="Q186" s="365"/>
      <c r="R186" s="365"/>
      <c r="S186" s="365"/>
      <c r="T186" s="153"/>
      <c r="U186" s="153"/>
      <c r="V186" s="153"/>
      <c r="W186" s="153"/>
      <c r="X186" s="153"/>
      <c r="Y186" s="153"/>
      <c r="Z186" s="153"/>
      <c r="AA186" s="153"/>
      <c r="AB186" s="153"/>
    </row>
    <row r="187" spans="1:28" x14ac:dyDescent="0.2">
      <c r="A187" s="366" t="s">
        <v>197</v>
      </c>
      <c r="B187" s="358" t="s">
        <v>1368</v>
      </c>
      <c r="C187" s="369" t="s">
        <v>198</v>
      </c>
      <c r="D187" s="370"/>
      <c r="E187" s="358" t="s">
        <v>199</v>
      </c>
      <c r="F187" s="373" t="s">
        <v>200</v>
      </c>
      <c r="G187" s="374"/>
      <c r="H187" s="374"/>
      <c r="I187" s="374"/>
      <c r="J187" s="375"/>
      <c r="K187" s="373" t="s">
        <v>201</v>
      </c>
      <c r="L187" s="375"/>
      <c r="M187" s="358" t="s">
        <v>202</v>
      </c>
      <c r="N187" s="373" t="s">
        <v>203</v>
      </c>
      <c r="O187" s="374"/>
      <c r="P187" s="374"/>
      <c r="Q187" s="375"/>
      <c r="R187" s="358" t="s">
        <v>204</v>
      </c>
      <c r="S187" s="358" t="s">
        <v>205</v>
      </c>
      <c r="T187" s="153"/>
      <c r="U187" s="153"/>
      <c r="V187" s="153"/>
      <c r="W187" s="153"/>
      <c r="X187" s="153"/>
      <c r="Y187" s="153"/>
      <c r="Z187" s="153"/>
      <c r="AA187" s="153"/>
      <c r="AB187" s="153"/>
    </row>
    <row r="188" spans="1:28" ht="25.5" x14ac:dyDescent="0.2">
      <c r="A188" s="384"/>
      <c r="B188" s="385"/>
      <c r="C188" s="371"/>
      <c r="D188" s="372"/>
      <c r="E188" s="359"/>
      <c r="F188" s="172" t="s">
        <v>206</v>
      </c>
      <c r="G188" s="172" t="s">
        <v>207</v>
      </c>
      <c r="H188" s="172" t="s">
        <v>208</v>
      </c>
      <c r="I188" s="172" t="s">
        <v>209</v>
      </c>
      <c r="J188" s="172" t="s">
        <v>210</v>
      </c>
      <c r="K188" s="172" t="s">
        <v>211</v>
      </c>
      <c r="L188" s="172" t="s">
        <v>212</v>
      </c>
      <c r="M188" s="359"/>
      <c r="N188" s="172" t="s">
        <v>213</v>
      </c>
      <c r="O188" s="172" t="s">
        <v>214</v>
      </c>
      <c r="P188" s="172" t="s">
        <v>194</v>
      </c>
      <c r="Q188" s="172" t="s">
        <v>195</v>
      </c>
      <c r="R188" s="359"/>
      <c r="S188" s="359"/>
      <c r="T188" s="153"/>
      <c r="U188" s="153"/>
      <c r="V188" s="153"/>
      <c r="W188" s="153"/>
      <c r="X188" s="153"/>
      <c r="Y188" s="153"/>
      <c r="Z188" s="153"/>
      <c r="AA188" s="153"/>
      <c r="AB188" s="153"/>
    </row>
    <row r="189" spans="1:28" ht="25.5" x14ac:dyDescent="0.2">
      <c r="A189" s="173" t="s">
        <v>279</v>
      </c>
      <c r="B189" s="174" t="s">
        <v>280</v>
      </c>
      <c r="C189" s="360" t="s">
        <v>1409</v>
      </c>
      <c r="D189" s="361"/>
      <c r="E189" s="157">
        <v>30</v>
      </c>
      <c r="F189" s="157">
        <v>9</v>
      </c>
      <c r="G189" s="157">
        <v>2</v>
      </c>
      <c r="H189" s="157">
        <v>0</v>
      </c>
      <c r="I189" s="157">
        <v>11</v>
      </c>
      <c r="J189" s="157">
        <v>0</v>
      </c>
      <c r="K189" s="157">
        <v>0</v>
      </c>
      <c r="L189" s="157">
        <v>1</v>
      </c>
      <c r="M189" s="157">
        <v>5</v>
      </c>
      <c r="N189" s="157">
        <v>5</v>
      </c>
      <c r="O189" s="157">
        <v>0</v>
      </c>
      <c r="P189" s="157">
        <v>4</v>
      </c>
      <c r="Q189" s="157">
        <v>0</v>
      </c>
      <c r="R189" s="157">
        <v>0</v>
      </c>
      <c r="S189" s="157">
        <v>2</v>
      </c>
      <c r="T189" s="153"/>
      <c r="U189" s="153"/>
      <c r="V189" s="153"/>
      <c r="W189" s="153"/>
      <c r="X189" s="153"/>
      <c r="Y189" s="153"/>
      <c r="Z189" s="153"/>
      <c r="AA189" s="153"/>
      <c r="AB189" s="153"/>
    </row>
    <row r="190" spans="1:28" x14ac:dyDescent="0.2">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row>
    <row r="191" spans="1:28" x14ac:dyDescent="0.2">
      <c r="A191" s="338" t="s">
        <v>217</v>
      </c>
      <c r="B191" s="338"/>
      <c r="C191" s="338" t="s">
        <v>218</v>
      </c>
      <c r="D191" s="338"/>
      <c r="E191" s="338"/>
      <c r="F191" s="338"/>
      <c r="G191" s="338"/>
      <c r="H191" s="338"/>
      <c r="I191" s="338"/>
      <c r="J191" s="338"/>
      <c r="K191" s="338"/>
      <c r="L191" s="338" t="s">
        <v>219</v>
      </c>
      <c r="M191" s="338"/>
      <c r="O191" s="338" t="s">
        <v>220</v>
      </c>
      <c r="P191" s="338"/>
      <c r="Q191" s="338"/>
      <c r="R191" s="338"/>
      <c r="S191" s="338"/>
      <c r="T191" s="153"/>
      <c r="U191" s="153"/>
      <c r="V191" s="153"/>
      <c r="W191" s="153"/>
      <c r="X191" s="153"/>
      <c r="Y191" s="153"/>
      <c r="Z191" s="153"/>
      <c r="AA191" s="153"/>
      <c r="AB191" s="153"/>
    </row>
    <row r="192" spans="1:28" x14ac:dyDescent="0.2">
      <c r="A192" s="377" t="s">
        <v>1410</v>
      </c>
      <c r="B192" s="377"/>
      <c r="C192" s="350" t="s">
        <v>281</v>
      </c>
      <c r="D192" s="350"/>
      <c r="E192" s="350"/>
      <c r="F192" s="350"/>
      <c r="G192" s="350"/>
      <c r="H192" s="350"/>
      <c r="I192" s="350"/>
      <c r="J192" s="350"/>
      <c r="K192" s="350"/>
      <c r="L192" s="355" t="s">
        <v>282</v>
      </c>
      <c r="M192" s="404"/>
      <c r="O192" s="405" t="s">
        <v>4</v>
      </c>
      <c r="P192" s="407" t="s">
        <v>223</v>
      </c>
      <c r="Q192" s="388" t="s">
        <v>224</v>
      </c>
      <c r="R192" s="408"/>
      <c r="S192" s="409"/>
      <c r="T192" s="153"/>
      <c r="U192" s="153"/>
      <c r="V192" s="153"/>
      <c r="W192" s="153"/>
      <c r="X192" s="153"/>
      <c r="Y192" s="153"/>
      <c r="Z192" s="153"/>
      <c r="AA192" s="153"/>
      <c r="AB192" s="153"/>
    </row>
    <row r="193" spans="1:28" x14ac:dyDescent="0.2">
      <c r="A193" s="377"/>
      <c r="B193" s="377"/>
      <c r="C193" s="403" t="s">
        <v>283</v>
      </c>
      <c r="D193" s="403"/>
      <c r="E193" s="403"/>
      <c r="F193" s="403"/>
      <c r="G193" s="403"/>
      <c r="H193" s="403"/>
      <c r="I193" s="403"/>
      <c r="J193" s="403"/>
      <c r="K193" s="403"/>
      <c r="L193" s="355" t="s">
        <v>284</v>
      </c>
      <c r="M193" s="404"/>
      <c r="O193" s="406"/>
      <c r="P193" s="406"/>
      <c r="Q193" s="156" t="s">
        <v>227</v>
      </c>
      <c r="R193" s="177" t="s">
        <v>11</v>
      </c>
      <c r="S193" s="156" t="s">
        <v>228</v>
      </c>
      <c r="T193" s="153"/>
      <c r="U193" s="153"/>
      <c r="V193" s="153"/>
      <c r="W193" s="153"/>
      <c r="X193" s="153"/>
      <c r="Y193" s="153"/>
      <c r="Z193" s="153"/>
      <c r="AA193" s="153"/>
      <c r="AB193" s="153"/>
    </row>
    <row r="194" spans="1:28" x14ac:dyDescent="0.2">
      <c r="A194" s="377"/>
      <c r="B194" s="377"/>
      <c r="C194" s="403" t="s">
        <v>285</v>
      </c>
      <c r="D194" s="403"/>
      <c r="E194" s="403"/>
      <c r="F194" s="403"/>
      <c r="G194" s="403"/>
      <c r="H194" s="403"/>
      <c r="I194" s="403"/>
      <c r="J194" s="403"/>
      <c r="K194" s="403"/>
      <c r="L194" s="355" t="s">
        <v>286</v>
      </c>
      <c r="M194" s="404"/>
      <c r="O194" s="164">
        <v>2016</v>
      </c>
      <c r="P194" s="175">
        <v>7</v>
      </c>
      <c r="Q194" s="165">
        <v>77748000</v>
      </c>
      <c r="R194" s="168">
        <v>0</v>
      </c>
      <c r="S194" s="165">
        <v>0</v>
      </c>
      <c r="T194" s="153"/>
      <c r="U194" s="153"/>
      <c r="V194" s="153"/>
      <c r="W194" s="153"/>
      <c r="X194" s="153"/>
      <c r="Y194" s="153"/>
      <c r="Z194" s="153"/>
      <c r="AA194" s="153"/>
      <c r="AB194" s="153"/>
    </row>
    <row r="195" spans="1:28" x14ac:dyDescent="0.2">
      <c r="A195" s="377"/>
      <c r="B195" s="377"/>
      <c r="C195" s="403" t="s">
        <v>287</v>
      </c>
      <c r="D195" s="403"/>
      <c r="E195" s="403"/>
      <c r="F195" s="403"/>
      <c r="G195" s="403"/>
      <c r="H195" s="403"/>
      <c r="I195" s="403"/>
      <c r="J195" s="403"/>
      <c r="K195" s="403"/>
      <c r="L195" s="350" t="s">
        <v>288</v>
      </c>
      <c r="M195" s="350"/>
      <c r="O195" s="164">
        <v>2017</v>
      </c>
      <c r="P195" s="175">
        <v>1</v>
      </c>
      <c r="Q195" s="165">
        <v>55690000</v>
      </c>
      <c r="R195" s="168">
        <v>0</v>
      </c>
      <c r="S195" s="165">
        <v>0</v>
      </c>
      <c r="T195" s="153"/>
      <c r="U195" s="153"/>
      <c r="V195" s="153"/>
      <c r="W195" s="153"/>
      <c r="X195" s="153"/>
      <c r="Y195" s="153"/>
      <c r="Z195" s="153"/>
      <c r="AA195" s="153"/>
      <c r="AB195" s="153"/>
    </row>
    <row r="196" spans="1:28" x14ac:dyDescent="0.2">
      <c r="A196" s="377"/>
      <c r="B196" s="377"/>
      <c r="C196" s="403" t="s">
        <v>289</v>
      </c>
      <c r="D196" s="403"/>
      <c r="E196" s="403"/>
      <c r="F196" s="403"/>
      <c r="G196" s="403"/>
      <c r="H196" s="403"/>
      <c r="I196" s="403"/>
      <c r="J196" s="403"/>
      <c r="K196" s="403"/>
      <c r="L196" s="350" t="s">
        <v>290</v>
      </c>
      <c r="M196" s="350"/>
      <c r="O196" s="164" t="s">
        <v>10</v>
      </c>
      <c r="P196" s="164">
        <v>8</v>
      </c>
      <c r="Q196" s="165">
        <v>133438000</v>
      </c>
      <c r="R196" s="168">
        <v>0</v>
      </c>
      <c r="S196" s="165">
        <v>0</v>
      </c>
      <c r="T196" s="153"/>
      <c r="U196" s="153"/>
      <c r="V196" s="153"/>
      <c r="W196" s="153"/>
      <c r="X196" s="153"/>
      <c r="Y196" s="153"/>
      <c r="Z196" s="153"/>
      <c r="AA196" s="153"/>
      <c r="AB196" s="153"/>
    </row>
    <row r="197" spans="1:28" ht="14.25" x14ac:dyDescent="0.2">
      <c r="A197" s="377"/>
      <c r="B197" s="377"/>
      <c r="C197" s="403" t="s">
        <v>1411</v>
      </c>
      <c r="D197" s="403"/>
      <c r="E197" s="403"/>
      <c r="F197" s="403"/>
      <c r="G197" s="403"/>
      <c r="H197" s="403"/>
      <c r="I197" s="403"/>
      <c r="J197" s="403"/>
      <c r="K197" s="403"/>
      <c r="L197" s="350" t="s">
        <v>1412</v>
      </c>
      <c r="M197" s="350"/>
      <c r="O197" s="171" t="s">
        <v>229</v>
      </c>
      <c r="P197" s="355" t="s">
        <v>230</v>
      </c>
      <c r="Q197" s="355"/>
      <c r="R197" s="355"/>
      <c r="S197" s="355"/>
      <c r="T197" s="153"/>
      <c r="U197" s="153"/>
      <c r="V197" s="153"/>
      <c r="W197" s="153"/>
      <c r="X197" s="153"/>
      <c r="Y197" s="153"/>
      <c r="Z197" s="153"/>
      <c r="AA197" s="153"/>
      <c r="AB197" s="153"/>
    </row>
    <row r="198" spans="1:28" x14ac:dyDescent="0.2">
      <c r="A198" s="153"/>
      <c r="B198" s="153"/>
      <c r="C198" s="153"/>
      <c r="D198" s="153"/>
      <c r="E198" s="153"/>
      <c r="F198" s="153"/>
      <c r="G198" s="153"/>
      <c r="H198" s="153"/>
      <c r="I198" s="153"/>
      <c r="J198" s="153"/>
      <c r="K198" s="153"/>
      <c r="L198" s="153"/>
      <c r="M198" s="153"/>
      <c r="N198" s="153"/>
      <c r="O198" s="153"/>
      <c r="P198" s="153"/>
      <c r="Q198" s="153"/>
      <c r="R198" s="179"/>
      <c r="S198" s="179"/>
      <c r="T198" s="153"/>
      <c r="U198" s="153"/>
      <c r="V198" s="153"/>
      <c r="W198" s="153"/>
      <c r="X198" s="153"/>
      <c r="Y198" s="153"/>
      <c r="Z198" s="153"/>
      <c r="AA198" s="153"/>
      <c r="AB198" s="153"/>
    </row>
    <row r="199" spans="1:28" x14ac:dyDescent="0.2">
      <c r="A199" s="364"/>
      <c r="B199" s="365"/>
      <c r="C199" s="365"/>
      <c r="D199" s="365"/>
      <c r="E199" s="365"/>
      <c r="F199" s="365"/>
      <c r="G199" s="365"/>
      <c r="H199" s="365"/>
      <c r="I199" s="365"/>
      <c r="J199" s="365"/>
      <c r="K199" s="365"/>
      <c r="L199" s="365"/>
      <c r="M199" s="365"/>
      <c r="N199" s="365"/>
      <c r="O199" s="365"/>
      <c r="P199" s="365"/>
      <c r="Q199" s="365"/>
      <c r="R199" s="365"/>
      <c r="S199" s="365"/>
      <c r="T199" s="153"/>
      <c r="U199" s="153"/>
      <c r="V199" s="153"/>
      <c r="W199" s="153"/>
      <c r="X199" s="153"/>
      <c r="Y199" s="153"/>
      <c r="Z199" s="153"/>
      <c r="AA199" s="153"/>
      <c r="AB199" s="153"/>
    </row>
    <row r="200" spans="1:28" x14ac:dyDescent="0.2">
      <c r="A200" s="366" t="s">
        <v>197</v>
      </c>
      <c r="B200" s="358" t="s">
        <v>1368</v>
      </c>
      <c r="C200" s="369" t="s">
        <v>198</v>
      </c>
      <c r="D200" s="370"/>
      <c r="E200" s="358" t="s">
        <v>199</v>
      </c>
      <c r="F200" s="373" t="s">
        <v>200</v>
      </c>
      <c r="G200" s="374"/>
      <c r="H200" s="374"/>
      <c r="I200" s="374"/>
      <c r="J200" s="375"/>
      <c r="K200" s="373" t="s">
        <v>201</v>
      </c>
      <c r="L200" s="375"/>
      <c r="M200" s="358" t="s">
        <v>202</v>
      </c>
      <c r="N200" s="373" t="s">
        <v>203</v>
      </c>
      <c r="O200" s="374"/>
      <c r="P200" s="374"/>
      <c r="Q200" s="375"/>
      <c r="R200" s="358" t="s">
        <v>204</v>
      </c>
      <c r="S200" s="358" t="s">
        <v>205</v>
      </c>
      <c r="T200" s="153"/>
      <c r="U200" s="153"/>
      <c r="V200" s="153"/>
      <c r="W200" s="153"/>
      <c r="X200" s="153"/>
      <c r="Y200" s="153"/>
      <c r="Z200" s="153"/>
      <c r="AA200" s="153"/>
      <c r="AB200" s="153"/>
    </row>
    <row r="201" spans="1:28" ht="25.5" x14ac:dyDescent="0.2">
      <c r="A201" s="384"/>
      <c r="B201" s="385"/>
      <c r="C201" s="371"/>
      <c r="D201" s="372"/>
      <c r="E201" s="359"/>
      <c r="F201" s="172" t="s">
        <v>206</v>
      </c>
      <c r="G201" s="172" t="s">
        <v>207</v>
      </c>
      <c r="H201" s="172" t="s">
        <v>208</v>
      </c>
      <c r="I201" s="172" t="s">
        <v>209</v>
      </c>
      <c r="J201" s="172" t="s">
        <v>210</v>
      </c>
      <c r="K201" s="172" t="s">
        <v>211</v>
      </c>
      <c r="L201" s="172" t="s">
        <v>212</v>
      </c>
      <c r="M201" s="359"/>
      <c r="N201" s="172" t="s">
        <v>213</v>
      </c>
      <c r="O201" s="172" t="s">
        <v>214</v>
      </c>
      <c r="P201" s="172" t="s">
        <v>194</v>
      </c>
      <c r="Q201" s="172" t="s">
        <v>195</v>
      </c>
      <c r="R201" s="359"/>
      <c r="S201" s="359"/>
      <c r="T201" s="153"/>
      <c r="U201" s="153"/>
      <c r="V201" s="153"/>
      <c r="W201" s="153"/>
      <c r="X201" s="153"/>
      <c r="Y201" s="153"/>
      <c r="Z201" s="153"/>
      <c r="AA201" s="153"/>
      <c r="AB201" s="153"/>
    </row>
    <row r="202" spans="1:28" ht="38.25" x14ac:dyDescent="0.2">
      <c r="A202" s="173" t="s">
        <v>291</v>
      </c>
      <c r="B202" s="174" t="s">
        <v>243</v>
      </c>
      <c r="C202" s="360" t="s">
        <v>1413</v>
      </c>
      <c r="D202" s="361"/>
      <c r="E202" s="157">
        <v>79</v>
      </c>
      <c r="F202" s="157">
        <v>18</v>
      </c>
      <c r="G202" s="157">
        <v>3</v>
      </c>
      <c r="H202" s="157">
        <v>0</v>
      </c>
      <c r="I202" s="157">
        <v>18</v>
      </c>
      <c r="J202" s="157">
        <v>0</v>
      </c>
      <c r="K202" s="157">
        <v>9</v>
      </c>
      <c r="L202" s="157">
        <v>9</v>
      </c>
      <c r="M202" s="157">
        <v>4</v>
      </c>
      <c r="N202" s="157">
        <v>6</v>
      </c>
      <c r="O202" s="157">
        <v>18</v>
      </c>
      <c r="P202" s="157">
        <v>7</v>
      </c>
      <c r="Q202" s="157">
        <v>2</v>
      </c>
      <c r="R202" s="157">
        <v>0</v>
      </c>
      <c r="S202" s="157">
        <v>3</v>
      </c>
      <c r="T202" s="188"/>
      <c r="U202" s="153"/>
      <c r="V202" s="153"/>
      <c r="W202" s="153"/>
      <c r="X202" s="153"/>
      <c r="Y202" s="153"/>
      <c r="Z202" s="153"/>
      <c r="AA202" s="153"/>
      <c r="AB202" s="153"/>
    </row>
    <row r="203" spans="1:28" x14ac:dyDescent="0.2">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row>
    <row r="204" spans="1:28" x14ac:dyDescent="0.2">
      <c r="A204" s="338" t="s">
        <v>217</v>
      </c>
      <c r="B204" s="338"/>
      <c r="C204" s="338" t="s">
        <v>218</v>
      </c>
      <c r="D204" s="338"/>
      <c r="E204" s="338"/>
      <c r="F204" s="338"/>
      <c r="G204" s="338"/>
      <c r="H204" s="338"/>
      <c r="I204" s="338"/>
      <c r="J204" s="338"/>
      <c r="K204" s="338"/>
      <c r="L204" s="338" t="s">
        <v>219</v>
      </c>
      <c r="M204" s="338"/>
      <c r="O204" s="338" t="s">
        <v>220</v>
      </c>
      <c r="P204" s="338"/>
      <c r="Q204" s="338"/>
      <c r="R204" s="338"/>
      <c r="S204" s="338"/>
      <c r="T204" s="153"/>
      <c r="U204" s="153"/>
      <c r="V204" s="153"/>
      <c r="W204" s="153"/>
      <c r="X204" s="153"/>
      <c r="Y204" s="153"/>
      <c r="Z204" s="153"/>
      <c r="AA204" s="153"/>
      <c r="AB204" s="153"/>
    </row>
    <row r="205" spans="1:28" x14ac:dyDescent="0.2">
      <c r="A205" s="377" t="s">
        <v>1414</v>
      </c>
      <c r="B205" s="377"/>
      <c r="C205" s="350" t="s">
        <v>292</v>
      </c>
      <c r="D205" s="350"/>
      <c r="E205" s="350"/>
      <c r="F205" s="350"/>
      <c r="G205" s="350"/>
      <c r="H205" s="350"/>
      <c r="I205" s="350"/>
      <c r="J205" s="350"/>
      <c r="K205" s="350"/>
      <c r="L205" s="350" t="s">
        <v>293</v>
      </c>
      <c r="M205" s="350"/>
      <c r="O205" s="410" t="s">
        <v>4</v>
      </c>
      <c r="P205" s="350" t="s">
        <v>223</v>
      </c>
      <c r="Q205" s="350" t="s">
        <v>224</v>
      </c>
      <c r="R205" s="350"/>
      <c r="S205" s="350"/>
      <c r="T205" s="162"/>
      <c r="U205" s="153"/>
      <c r="V205" s="153"/>
      <c r="W205" s="153"/>
      <c r="X205" s="153"/>
      <c r="Y205" s="153"/>
      <c r="Z205" s="153"/>
      <c r="AA205" s="153"/>
      <c r="AB205" s="153"/>
    </row>
    <row r="206" spans="1:28" x14ac:dyDescent="0.2">
      <c r="A206" s="377"/>
      <c r="B206" s="377"/>
      <c r="C206" s="350" t="s">
        <v>1415</v>
      </c>
      <c r="D206" s="350"/>
      <c r="E206" s="350"/>
      <c r="F206" s="350"/>
      <c r="G206" s="350"/>
      <c r="H206" s="350"/>
      <c r="I206" s="350"/>
      <c r="J206" s="350"/>
      <c r="K206" s="350"/>
      <c r="L206" s="350" t="s">
        <v>1416</v>
      </c>
      <c r="M206" s="350"/>
      <c r="O206" s="410"/>
      <c r="P206" s="350"/>
      <c r="Q206" s="156" t="s">
        <v>227</v>
      </c>
      <c r="R206" s="177" t="s">
        <v>11</v>
      </c>
      <c r="S206" s="156" t="s">
        <v>228</v>
      </c>
      <c r="T206" s="153"/>
      <c r="U206" s="153"/>
      <c r="V206" s="153"/>
      <c r="W206" s="153"/>
      <c r="X206" s="153"/>
      <c r="Y206" s="153"/>
      <c r="Z206" s="153"/>
      <c r="AA206" s="153"/>
      <c r="AB206" s="153"/>
    </row>
    <row r="207" spans="1:28" x14ac:dyDescent="0.2">
      <c r="A207" s="377"/>
      <c r="B207" s="377"/>
      <c r="C207" s="350" t="s">
        <v>1417</v>
      </c>
      <c r="D207" s="350"/>
      <c r="E207" s="350"/>
      <c r="F207" s="350"/>
      <c r="G207" s="350"/>
      <c r="H207" s="350"/>
      <c r="I207" s="350"/>
      <c r="J207" s="350"/>
      <c r="K207" s="350"/>
      <c r="L207" s="350" t="s">
        <v>1418</v>
      </c>
      <c r="M207" s="350"/>
      <c r="O207" s="164">
        <v>2012</v>
      </c>
      <c r="P207" s="175">
        <v>3</v>
      </c>
      <c r="Q207" s="165">
        <v>214580000</v>
      </c>
      <c r="R207" s="168">
        <v>900600000</v>
      </c>
      <c r="S207" s="165">
        <v>0</v>
      </c>
      <c r="T207" s="153"/>
      <c r="U207" s="153"/>
      <c r="V207" s="153"/>
      <c r="W207" s="153"/>
      <c r="X207" s="153"/>
      <c r="Y207" s="153"/>
      <c r="Z207" s="153"/>
      <c r="AA207" s="153"/>
      <c r="AB207" s="153"/>
    </row>
    <row r="208" spans="1:28" x14ac:dyDescent="0.2">
      <c r="A208" s="377"/>
      <c r="B208" s="377"/>
      <c r="C208" s="350" t="s">
        <v>1419</v>
      </c>
      <c r="D208" s="350"/>
      <c r="E208" s="350"/>
      <c r="F208" s="350"/>
      <c r="G208" s="350"/>
      <c r="H208" s="350"/>
      <c r="I208" s="350"/>
      <c r="J208" s="350"/>
      <c r="K208" s="350"/>
      <c r="L208" s="350" t="s">
        <v>1420</v>
      </c>
      <c r="M208" s="350"/>
      <c r="O208" s="164">
        <v>2013</v>
      </c>
      <c r="P208" s="175">
        <v>2</v>
      </c>
      <c r="Q208" s="165">
        <v>275593000</v>
      </c>
      <c r="R208" s="168">
        <v>399680000</v>
      </c>
      <c r="S208" s="165">
        <v>0</v>
      </c>
      <c r="T208" s="153"/>
      <c r="U208" s="153"/>
      <c r="V208" s="153"/>
      <c r="W208" s="153"/>
      <c r="X208" s="153"/>
      <c r="Y208" s="153"/>
      <c r="Z208" s="153"/>
      <c r="AA208" s="153"/>
      <c r="AB208" s="153"/>
    </row>
    <row r="209" spans="1:28" x14ac:dyDescent="0.2">
      <c r="A209" s="377"/>
      <c r="B209" s="377"/>
      <c r="C209" s="350" t="s">
        <v>1421</v>
      </c>
      <c r="D209" s="350"/>
      <c r="E209" s="350"/>
      <c r="F209" s="350"/>
      <c r="G209" s="350"/>
      <c r="H209" s="350"/>
      <c r="I209" s="350"/>
      <c r="J209" s="350"/>
      <c r="K209" s="350"/>
      <c r="L209" s="350" t="s">
        <v>1422</v>
      </c>
      <c r="M209" s="350"/>
      <c r="O209" s="164">
        <v>2014</v>
      </c>
      <c r="P209" s="175">
        <v>4</v>
      </c>
      <c r="Q209" s="165">
        <v>111236000</v>
      </c>
      <c r="R209" s="168">
        <v>897000000</v>
      </c>
      <c r="S209" s="165"/>
      <c r="T209" s="153"/>
      <c r="U209" s="153"/>
      <c r="V209" s="153"/>
      <c r="W209" s="153"/>
      <c r="X209" s="153"/>
      <c r="Y209" s="153"/>
      <c r="Z209" s="153"/>
      <c r="AA209" s="153"/>
      <c r="AB209" s="153"/>
    </row>
    <row r="210" spans="1:28" x14ac:dyDescent="0.2">
      <c r="A210" s="377"/>
      <c r="B210" s="377"/>
      <c r="C210" s="350" t="s">
        <v>1423</v>
      </c>
      <c r="D210" s="350"/>
      <c r="E210" s="350"/>
      <c r="F210" s="350"/>
      <c r="G210" s="350"/>
      <c r="H210" s="350"/>
      <c r="I210" s="350"/>
      <c r="J210" s="350"/>
      <c r="K210" s="350"/>
      <c r="L210" s="350" t="s">
        <v>1422</v>
      </c>
      <c r="M210" s="350"/>
      <c r="N210" s="153"/>
      <c r="O210" s="164">
        <v>2015</v>
      </c>
      <c r="P210" s="175">
        <v>6</v>
      </c>
      <c r="Q210" s="165">
        <v>584880840</v>
      </c>
      <c r="R210" s="168">
        <v>2497201856</v>
      </c>
      <c r="S210" s="165"/>
      <c r="T210" s="153"/>
      <c r="U210" s="153"/>
      <c r="V210" s="153"/>
      <c r="W210" s="153"/>
      <c r="X210" s="153"/>
      <c r="Y210" s="153"/>
      <c r="Z210" s="153"/>
      <c r="AA210" s="153"/>
      <c r="AB210" s="153"/>
    </row>
    <row r="211" spans="1:28" x14ac:dyDescent="0.2">
      <c r="A211" s="377"/>
      <c r="B211" s="377"/>
      <c r="C211" s="350" t="s">
        <v>1424</v>
      </c>
      <c r="D211" s="350"/>
      <c r="E211" s="350"/>
      <c r="F211" s="350"/>
      <c r="G211" s="350"/>
      <c r="H211" s="350"/>
      <c r="I211" s="350"/>
      <c r="J211" s="350"/>
      <c r="K211" s="350"/>
      <c r="L211" s="350" t="s">
        <v>1422</v>
      </c>
      <c r="M211" s="350"/>
      <c r="N211" s="153"/>
      <c r="O211" s="164">
        <v>2017</v>
      </c>
      <c r="P211" s="175">
        <v>4</v>
      </c>
      <c r="Q211" s="165">
        <v>1296703190</v>
      </c>
      <c r="R211" s="168">
        <v>4703598618</v>
      </c>
      <c r="S211" s="165">
        <v>0</v>
      </c>
      <c r="T211" s="153"/>
      <c r="U211" s="153"/>
      <c r="V211" s="153"/>
      <c r="W211" s="153"/>
      <c r="X211" s="153"/>
      <c r="Y211" s="153"/>
      <c r="Z211" s="153"/>
      <c r="AA211" s="153"/>
      <c r="AB211" s="153"/>
    </row>
    <row r="212" spans="1:28" x14ac:dyDescent="0.2">
      <c r="A212" s="377"/>
      <c r="B212" s="377"/>
      <c r="C212" s="350" t="s">
        <v>1425</v>
      </c>
      <c r="D212" s="350"/>
      <c r="E212" s="350"/>
      <c r="F212" s="350"/>
      <c r="G212" s="350"/>
      <c r="H212" s="350"/>
      <c r="I212" s="350"/>
      <c r="J212" s="350"/>
      <c r="K212" s="350"/>
      <c r="L212" s="350" t="s">
        <v>1426</v>
      </c>
      <c r="M212" s="350"/>
      <c r="N212" s="153"/>
      <c r="O212" s="164">
        <v>2018</v>
      </c>
      <c r="P212" s="175">
        <v>3</v>
      </c>
      <c r="Q212" s="165">
        <v>879990979</v>
      </c>
      <c r="R212" s="168">
        <v>2691744170</v>
      </c>
      <c r="S212" s="165"/>
      <c r="T212" s="153"/>
      <c r="U212" s="153"/>
      <c r="V212" s="153"/>
      <c r="W212" s="153"/>
      <c r="X212" s="153"/>
      <c r="Y212" s="153"/>
      <c r="Z212" s="153"/>
      <c r="AA212" s="153"/>
      <c r="AB212" s="153"/>
    </row>
    <row r="213" spans="1:28" x14ac:dyDescent="0.2">
      <c r="A213" s="377"/>
      <c r="B213" s="377"/>
      <c r="C213" s="350" t="s">
        <v>1427</v>
      </c>
      <c r="D213" s="350"/>
      <c r="E213" s="350"/>
      <c r="F213" s="350"/>
      <c r="G213" s="350"/>
      <c r="H213" s="350"/>
      <c r="I213" s="350"/>
      <c r="J213" s="350"/>
      <c r="K213" s="350"/>
      <c r="L213" s="350" t="s">
        <v>1426</v>
      </c>
      <c r="M213" s="350"/>
      <c r="N213" s="153"/>
      <c r="O213" s="164">
        <v>2019</v>
      </c>
      <c r="P213" s="175">
        <v>2</v>
      </c>
      <c r="Q213" s="165">
        <v>2970677154</v>
      </c>
      <c r="R213" s="168">
        <v>9365559171</v>
      </c>
      <c r="S213" s="165"/>
      <c r="T213" s="153"/>
      <c r="U213" s="153"/>
      <c r="V213" s="153"/>
      <c r="W213" s="153"/>
      <c r="X213" s="153"/>
      <c r="Y213" s="153"/>
      <c r="Z213" s="153"/>
      <c r="AA213" s="153"/>
      <c r="AB213" s="153"/>
    </row>
    <row r="214" spans="1:28" x14ac:dyDescent="0.2">
      <c r="A214" s="377"/>
      <c r="B214" s="377"/>
      <c r="C214" s="350" t="s">
        <v>1428</v>
      </c>
      <c r="D214" s="350"/>
      <c r="E214" s="350"/>
      <c r="F214" s="350"/>
      <c r="G214" s="350"/>
      <c r="H214" s="350"/>
      <c r="I214" s="350"/>
      <c r="J214" s="350"/>
      <c r="K214" s="350"/>
      <c r="L214" s="350" t="s">
        <v>1148</v>
      </c>
      <c r="M214" s="350"/>
      <c r="N214" s="153"/>
      <c r="O214" s="164" t="s">
        <v>10</v>
      </c>
      <c r="P214" s="164">
        <v>24</v>
      </c>
      <c r="Q214" s="165">
        <v>6333661163</v>
      </c>
      <c r="R214" s="168">
        <v>21455383815</v>
      </c>
      <c r="S214" s="165">
        <v>0</v>
      </c>
      <c r="T214" s="153"/>
      <c r="U214" s="153"/>
      <c r="V214" s="153"/>
      <c r="W214" s="153"/>
      <c r="X214" s="153"/>
      <c r="Y214" s="153"/>
      <c r="Z214" s="153"/>
      <c r="AA214" s="153"/>
      <c r="AB214" s="153"/>
    </row>
    <row r="215" spans="1:28" ht="14.25" x14ac:dyDescent="0.2">
      <c r="A215" s="46"/>
      <c r="B215" s="162"/>
      <c r="C215" s="162"/>
      <c r="N215" s="153"/>
      <c r="O215" s="171" t="s">
        <v>229</v>
      </c>
      <c r="P215" s="355" t="s">
        <v>230</v>
      </c>
      <c r="Q215" s="355"/>
      <c r="R215" s="355"/>
      <c r="S215" s="355"/>
      <c r="T215" s="153"/>
      <c r="U215" s="153"/>
      <c r="V215" s="153"/>
      <c r="W215" s="153"/>
      <c r="X215" s="153"/>
      <c r="Y215" s="153"/>
      <c r="Z215" s="153"/>
      <c r="AA215" s="153"/>
      <c r="AB215" s="153"/>
    </row>
    <row r="216" spans="1:28" x14ac:dyDescent="0.2">
      <c r="A216" s="46"/>
      <c r="B216" s="162"/>
      <c r="C216" s="162"/>
      <c r="N216" s="153"/>
      <c r="R216" s="179"/>
      <c r="S216" s="179"/>
      <c r="T216" s="153"/>
      <c r="U216" s="153"/>
      <c r="V216" s="153"/>
      <c r="W216" s="153"/>
      <c r="X216" s="153"/>
      <c r="Y216" s="153"/>
      <c r="Z216" s="153"/>
      <c r="AA216" s="153"/>
      <c r="AB216" s="153"/>
    </row>
    <row r="217" spans="1:28" x14ac:dyDescent="0.2">
      <c r="A217" s="46"/>
      <c r="B217" s="162"/>
      <c r="C217" s="162"/>
      <c r="M217" s="153"/>
      <c r="N217" s="153"/>
      <c r="O217" s="153"/>
      <c r="P217" s="153"/>
      <c r="Q217" s="153"/>
      <c r="R217" s="179"/>
      <c r="S217" s="179"/>
      <c r="T217" s="153"/>
      <c r="U217" s="153"/>
      <c r="V217" s="153"/>
      <c r="W217" s="153"/>
      <c r="X217" s="153"/>
      <c r="Y217" s="153"/>
      <c r="Z217" s="153"/>
      <c r="AA217" s="153"/>
      <c r="AB217" s="153"/>
    </row>
    <row r="218" spans="1:28" x14ac:dyDescent="0.2">
      <c r="A218" s="366" t="s">
        <v>197</v>
      </c>
      <c r="B218" s="358" t="s">
        <v>1368</v>
      </c>
      <c r="C218" s="369" t="s">
        <v>198</v>
      </c>
      <c r="D218" s="370"/>
      <c r="E218" s="358" t="s">
        <v>199</v>
      </c>
      <c r="F218" s="373" t="s">
        <v>200</v>
      </c>
      <c r="G218" s="374"/>
      <c r="H218" s="374"/>
      <c r="I218" s="374"/>
      <c r="J218" s="375"/>
      <c r="K218" s="373" t="s">
        <v>201</v>
      </c>
      <c r="L218" s="375"/>
      <c r="M218" s="358" t="s">
        <v>202</v>
      </c>
      <c r="N218" s="373" t="s">
        <v>203</v>
      </c>
      <c r="O218" s="374"/>
      <c r="P218" s="374"/>
      <c r="Q218" s="375"/>
      <c r="R218" s="358" t="s">
        <v>204</v>
      </c>
      <c r="S218" s="358" t="s">
        <v>205</v>
      </c>
      <c r="T218" s="153"/>
      <c r="U218" s="153"/>
      <c r="V218" s="153"/>
      <c r="W218" s="153"/>
      <c r="X218" s="153"/>
      <c r="Y218" s="153"/>
      <c r="Z218" s="153"/>
      <c r="AA218" s="153"/>
      <c r="AB218" s="153"/>
    </row>
    <row r="219" spans="1:28" ht="25.5" x14ac:dyDescent="0.2">
      <c r="A219" s="384"/>
      <c r="B219" s="385"/>
      <c r="C219" s="386"/>
      <c r="D219" s="387"/>
      <c r="E219" s="383"/>
      <c r="F219" s="174" t="s">
        <v>206</v>
      </c>
      <c r="G219" s="174" t="s">
        <v>207</v>
      </c>
      <c r="H219" s="174" t="s">
        <v>208</v>
      </c>
      <c r="I219" s="174" t="s">
        <v>209</v>
      </c>
      <c r="J219" s="174" t="s">
        <v>210</v>
      </c>
      <c r="K219" s="174" t="s">
        <v>211</v>
      </c>
      <c r="L219" s="174" t="s">
        <v>212</v>
      </c>
      <c r="M219" s="383"/>
      <c r="N219" s="174" t="s">
        <v>213</v>
      </c>
      <c r="O219" s="174" t="s">
        <v>214</v>
      </c>
      <c r="P219" s="174" t="s">
        <v>194</v>
      </c>
      <c r="Q219" s="174" t="s">
        <v>195</v>
      </c>
      <c r="R219" s="383"/>
      <c r="S219" s="383"/>
      <c r="T219" s="153"/>
      <c r="U219" s="153"/>
      <c r="V219" s="153"/>
      <c r="W219" s="153"/>
      <c r="X219" s="153"/>
      <c r="Y219" s="153"/>
      <c r="Z219" s="153"/>
      <c r="AA219" s="153"/>
      <c r="AB219" s="153"/>
    </row>
    <row r="220" spans="1:28" x14ac:dyDescent="0.2">
      <c r="A220" s="173" t="s">
        <v>294</v>
      </c>
      <c r="B220" s="174" t="s">
        <v>259</v>
      </c>
      <c r="C220" s="360" t="s">
        <v>1429</v>
      </c>
      <c r="D220" s="361"/>
      <c r="E220" s="157">
        <v>24</v>
      </c>
      <c r="F220" s="157">
        <v>10</v>
      </c>
      <c r="G220" s="157">
        <v>8</v>
      </c>
      <c r="H220" s="157">
        <v>0</v>
      </c>
      <c r="I220" s="157">
        <v>5</v>
      </c>
      <c r="J220" s="157">
        <v>0</v>
      </c>
      <c r="K220" s="157">
        <v>2</v>
      </c>
      <c r="L220" s="157">
        <v>0</v>
      </c>
      <c r="M220" s="157">
        <v>0</v>
      </c>
      <c r="N220" s="157">
        <v>6</v>
      </c>
      <c r="O220" s="157">
        <v>0</v>
      </c>
      <c r="P220" s="157">
        <v>0</v>
      </c>
      <c r="Q220" s="157">
        <v>0</v>
      </c>
      <c r="R220" s="157">
        <v>0</v>
      </c>
      <c r="S220" s="157">
        <v>3</v>
      </c>
      <c r="T220" s="153"/>
      <c r="U220" s="153"/>
      <c r="V220" s="153"/>
      <c r="W220" s="153"/>
      <c r="X220" s="153"/>
      <c r="Y220" s="153"/>
      <c r="Z220" s="153"/>
      <c r="AA220" s="153"/>
      <c r="AB220" s="153"/>
    </row>
    <row r="221" spans="1:28" x14ac:dyDescent="0.2">
      <c r="A221" s="153"/>
      <c r="B221" s="153"/>
      <c r="C221" s="153"/>
      <c r="D221" s="153"/>
      <c r="E221" s="153"/>
      <c r="F221" s="153"/>
      <c r="G221" s="153"/>
      <c r="H221" s="153"/>
      <c r="I221" s="153"/>
      <c r="J221" s="153"/>
      <c r="K221" s="153"/>
      <c r="L221" s="153"/>
      <c r="M221" s="153"/>
      <c r="N221" s="153"/>
      <c r="O221" s="178"/>
      <c r="P221" s="178"/>
      <c r="Q221" s="178"/>
      <c r="R221" s="178"/>
      <c r="S221" s="178"/>
      <c r="T221" s="153"/>
      <c r="U221" s="153"/>
      <c r="V221" s="153"/>
      <c r="W221" s="153"/>
      <c r="X221" s="153"/>
      <c r="Y221" s="153"/>
      <c r="Z221" s="153"/>
      <c r="AA221" s="153"/>
      <c r="AB221" s="153"/>
    </row>
    <row r="222" spans="1:28" x14ac:dyDescent="0.2">
      <c r="A222" s="338" t="s">
        <v>217</v>
      </c>
      <c r="B222" s="338"/>
      <c r="C222" s="338" t="s">
        <v>218</v>
      </c>
      <c r="D222" s="338"/>
      <c r="E222" s="338"/>
      <c r="F222" s="338"/>
      <c r="G222" s="338"/>
      <c r="H222" s="338"/>
      <c r="I222" s="338"/>
      <c r="J222" s="338"/>
      <c r="K222" s="338"/>
      <c r="L222" s="338" t="s">
        <v>219</v>
      </c>
      <c r="M222" s="338"/>
      <c r="O222" s="352" t="s">
        <v>220</v>
      </c>
      <c r="P222" s="353"/>
      <c r="Q222" s="353"/>
      <c r="R222" s="353"/>
      <c r="S222" s="354"/>
      <c r="T222" s="153"/>
      <c r="U222" s="153"/>
      <c r="V222" s="153"/>
      <c r="W222" s="153"/>
      <c r="X222" s="153"/>
      <c r="Y222" s="153"/>
      <c r="Z222" s="153"/>
      <c r="AA222" s="153"/>
      <c r="AB222" s="153"/>
    </row>
    <row r="223" spans="1:28" x14ac:dyDescent="0.2">
      <c r="A223" s="377" t="s">
        <v>1430</v>
      </c>
      <c r="B223" s="377"/>
      <c r="C223" s="413" t="s">
        <v>1431</v>
      </c>
      <c r="D223" s="414"/>
      <c r="E223" s="414"/>
      <c r="F223" s="414"/>
      <c r="G223" s="414"/>
      <c r="H223" s="414"/>
      <c r="I223" s="414"/>
      <c r="J223" s="414"/>
      <c r="K223" s="415"/>
      <c r="L223" s="341" t="s">
        <v>1339</v>
      </c>
      <c r="M223" s="342"/>
      <c r="O223" s="419" t="s">
        <v>4</v>
      </c>
      <c r="P223" s="421" t="s">
        <v>223</v>
      </c>
      <c r="Q223" s="398" t="s">
        <v>224</v>
      </c>
      <c r="R223" s="399"/>
      <c r="S223" s="400"/>
      <c r="T223" s="153"/>
      <c r="U223" s="153"/>
      <c r="V223" s="153"/>
      <c r="W223" s="153"/>
      <c r="X223" s="153"/>
      <c r="Y223" s="153"/>
      <c r="Z223" s="153"/>
      <c r="AA223" s="153"/>
      <c r="AB223" s="153"/>
    </row>
    <row r="224" spans="1:28" x14ac:dyDescent="0.2">
      <c r="A224" s="377"/>
      <c r="B224" s="377"/>
      <c r="C224" s="416"/>
      <c r="D224" s="417"/>
      <c r="E224" s="417"/>
      <c r="F224" s="417"/>
      <c r="G224" s="417"/>
      <c r="H224" s="417"/>
      <c r="I224" s="417"/>
      <c r="J224" s="417"/>
      <c r="K224" s="418"/>
      <c r="L224" s="345"/>
      <c r="M224" s="346"/>
      <c r="O224" s="420"/>
      <c r="P224" s="422"/>
      <c r="Q224" s="156" t="s">
        <v>227</v>
      </c>
      <c r="R224" s="177" t="s">
        <v>11</v>
      </c>
      <c r="S224" s="156" t="s">
        <v>228</v>
      </c>
      <c r="T224" s="153"/>
      <c r="U224" s="153"/>
      <c r="V224" s="153"/>
      <c r="W224" s="153"/>
      <c r="X224" s="153"/>
      <c r="Y224" s="153"/>
      <c r="Z224" s="153"/>
      <c r="AA224" s="153"/>
      <c r="AB224" s="153"/>
    </row>
    <row r="225" spans="1:28" x14ac:dyDescent="0.2">
      <c r="A225" s="377"/>
      <c r="B225" s="377"/>
      <c r="C225" s="413" t="s">
        <v>1432</v>
      </c>
      <c r="D225" s="414"/>
      <c r="E225" s="414"/>
      <c r="F225" s="414"/>
      <c r="G225" s="414"/>
      <c r="H225" s="414"/>
      <c r="I225" s="414"/>
      <c r="J225" s="414"/>
      <c r="K225" s="415"/>
      <c r="L225" s="341" t="s">
        <v>1433</v>
      </c>
      <c r="M225" s="342"/>
      <c r="O225" s="164">
        <v>2012</v>
      </c>
      <c r="P225" s="175">
        <v>1</v>
      </c>
      <c r="Q225" s="165">
        <v>20000000</v>
      </c>
      <c r="R225" s="168">
        <v>0</v>
      </c>
      <c r="S225" s="165">
        <v>0</v>
      </c>
      <c r="T225" s="153"/>
      <c r="U225" s="153"/>
      <c r="V225" s="153"/>
      <c r="W225" s="153"/>
      <c r="X225" s="153"/>
      <c r="Y225" s="153"/>
      <c r="Z225" s="153"/>
      <c r="AA225" s="153"/>
      <c r="AB225" s="153"/>
    </row>
    <row r="226" spans="1:28" x14ac:dyDescent="0.2">
      <c r="A226" s="377"/>
      <c r="B226" s="377"/>
      <c r="C226" s="416"/>
      <c r="D226" s="417"/>
      <c r="E226" s="417"/>
      <c r="F226" s="417"/>
      <c r="G226" s="417"/>
      <c r="H226" s="417"/>
      <c r="I226" s="417"/>
      <c r="J226" s="417"/>
      <c r="K226" s="418"/>
      <c r="L226" s="345"/>
      <c r="M226" s="346"/>
      <c r="O226" s="164">
        <v>2013</v>
      </c>
      <c r="P226" s="175">
        <v>1</v>
      </c>
      <c r="Q226" s="165">
        <v>15000000</v>
      </c>
      <c r="R226" s="168"/>
      <c r="S226" s="165"/>
      <c r="T226" s="153"/>
      <c r="U226" s="153"/>
      <c r="V226" s="153"/>
      <c r="W226" s="153"/>
      <c r="X226" s="153"/>
      <c r="Y226" s="153"/>
      <c r="Z226" s="153"/>
      <c r="AA226" s="153"/>
      <c r="AB226" s="153"/>
    </row>
    <row r="227" spans="1:28" x14ac:dyDescent="0.2">
      <c r="A227" s="377"/>
      <c r="B227" s="377"/>
      <c r="C227" s="404" t="s">
        <v>1434</v>
      </c>
      <c r="D227" s="404"/>
      <c r="E227" s="404"/>
      <c r="F227" s="404"/>
      <c r="G227" s="404"/>
      <c r="H227" s="404"/>
      <c r="I227" s="404"/>
      <c r="J227" s="404"/>
      <c r="K227" s="404"/>
      <c r="L227" s="401" t="s">
        <v>1339</v>
      </c>
      <c r="M227" s="401"/>
      <c r="O227" s="164">
        <v>2014</v>
      </c>
      <c r="P227" s="175">
        <v>1</v>
      </c>
      <c r="Q227" s="165">
        <v>30000000</v>
      </c>
      <c r="R227" s="168"/>
      <c r="S227" s="165"/>
      <c r="T227" s="153"/>
      <c r="U227" s="153"/>
      <c r="V227" s="153"/>
      <c r="W227" s="153"/>
      <c r="X227" s="153"/>
      <c r="Y227" s="153"/>
      <c r="Z227" s="153"/>
      <c r="AA227" s="153"/>
      <c r="AB227" s="153"/>
    </row>
    <row r="228" spans="1:28" x14ac:dyDescent="0.2">
      <c r="A228" s="377"/>
      <c r="B228" s="377"/>
      <c r="C228" s="404"/>
      <c r="D228" s="404"/>
      <c r="E228" s="404"/>
      <c r="F228" s="404"/>
      <c r="G228" s="404"/>
      <c r="H228" s="404"/>
      <c r="I228" s="404"/>
      <c r="J228" s="404"/>
      <c r="K228" s="404"/>
      <c r="L228" s="401"/>
      <c r="M228" s="401"/>
      <c r="O228" s="164">
        <v>2015</v>
      </c>
      <c r="P228" s="175">
        <v>2</v>
      </c>
      <c r="Q228" s="165">
        <v>34020000</v>
      </c>
      <c r="R228" s="168">
        <v>0</v>
      </c>
      <c r="S228" s="165">
        <v>0</v>
      </c>
      <c r="T228" s="153"/>
      <c r="U228" s="153"/>
      <c r="V228" s="153"/>
      <c r="W228" s="153"/>
      <c r="X228" s="153"/>
      <c r="Y228" s="153"/>
      <c r="Z228" s="153"/>
      <c r="AA228" s="153"/>
      <c r="AB228" s="153"/>
    </row>
    <row r="229" spans="1:28" x14ac:dyDescent="0.2">
      <c r="A229" s="377"/>
      <c r="B229" s="377"/>
      <c r="C229" s="404"/>
      <c r="D229" s="404"/>
      <c r="E229" s="404"/>
      <c r="F229" s="404"/>
      <c r="G229" s="404"/>
      <c r="H229" s="404"/>
      <c r="I229" s="404"/>
      <c r="J229" s="404"/>
      <c r="K229" s="404"/>
      <c r="L229" s="401"/>
      <c r="M229" s="401"/>
      <c r="O229" s="164">
        <v>2016</v>
      </c>
      <c r="P229" s="175"/>
      <c r="Q229" s="165">
        <v>33290000</v>
      </c>
      <c r="R229" s="168">
        <v>0</v>
      </c>
      <c r="S229" s="165">
        <v>315000000</v>
      </c>
      <c r="T229" s="153"/>
      <c r="U229" s="153"/>
      <c r="V229" s="153"/>
      <c r="W229" s="153"/>
      <c r="X229" s="153"/>
      <c r="Y229" s="153"/>
      <c r="Z229" s="153"/>
      <c r="AA229" s="153"/>
      <c r="AB229" s="153"/>
    </row>
    <row r="230" spans="1:28" x14ac:dyDescent="0.2">
      <c r="A230" s="377"/>
      <c r="B230" s="377"/>
      <c r="C230" s="404"/>
      <c r="D230" s="404"/>
      <c r="E230" s="404"/>
      <c r="F230" s="404"/>
      <c r="G230" s="404"/>
      <c r="H230" s="404"/>
      <c r="I230" s="404"/>
      <c r="J230" s="404"/>
      <c r="K230" s="404"/>
      <c r="L230" s="401"/>
      <c r="M230" s="401"/>
      <c r="O230" s="164">
        <v>2017</v>
      </c>
      <c r="P230" s="175">
        <v>2</v>
      </c>
      <c r="Q230" s="165">
        <v>134989477</v>
      </c>
      <c r="R230" s="165"/>
      <c r="S230" s="165"/>
      <c r="T230" s="153"/>
      <c r="U230" s="153"/>
      <c r="V230" s="153"/>
      <c r="W230" s="153"/>
      <c r="X230" s="153"/>
      <c r="Y230" s="153"/>
      <c r="Z230" s="153"/>
      <c r="AA230" s="153"/>
      <c r="AB230" s="153"/>
    </row>
    <row r="231" spans="1:28" x14ac:dyDescent="0.2">
      <c r="A231" s="377"/>
      <c r="B231" s="377"/>
      <c r="C231" s="404"/>
      <c r="D231" s="404"/>
      <c r="E231" s="404"/>
      <c r="F231" s="404"/>
      <c r="G231" s="404"/>
      <c r="H231" s="404"/>
      <c r="I231" s="404"/>
      <c r="J231" s="404"/>
      <c r="K231" s="404"/>
      <c r="L231" s="401"/>
      <c r="M231" s="401"/>
      <c r="O231" s="164">
        <v>2019</v>
      </c>
      <c r="P231" s="175">
        <v>2</v>
      </c>
      <c r="Q231" s="165">
        <v>60953625</v>
      </c>
      <c r="R231" s="165"/>
      <c r="S231" s="165"/>
      <c r="T231" s="153"/>
      <c r="U231" s="153"/>
      <c r="V231" s="153"/>
      <c r="W231" s="153"/>
      <c r="X231" s="153"/>
      <c r="Y231" s="153"/>
      <c r="Z231" s="153"/>
      <c r="AA231" s="153"/>
      <c r="AB231" s="153"/>
    </row>
    <row r="232" spans="1:28" x14ac:dyDescent="0.2">
      <c r="A232" s="377"/>
      <c r="B232" s="377"/>
      <c r="C232" s="355" t="s">
        <v>1435</v>
      </c>
      <c r="D232" s="355"/>
      <c r="E232" s="355"/>
      <c r="F232" s="355"/>
      <c r="G232" s="355"/>
      <c r="H232" s="355"/>
      <c r="I232" s="355"/>
      <c r="J232" s="355"/>
      <c r="K232" s="355"/>
      <c r="L232" s="350" t="s">
        <v>1436</v>
      </c>
      <c r="M232" s="350"/>
      <c r="O232" s="164" t="s">
        <v>10</v>
      </c>
      <c r="P232" s="164">
        <v>5</v>
      </c>
      <c r="Q232" s="165">
        <v>132310000</v>
      </c>
      <c r="R232" s="168">
        <v>0</v>
      </c>
      <c r="S232" s="165">
        <v>315000000</v>
      </c>
      <c r="T232" s="153"/>
      <c r="U232" s="153"/>
      <c r="V232" s="153"/>
      <c r="W232" s="153"/>
      <c r="X232" s="153"/>
      <c r="Y232" s="153"/>
      <c r="Z232" s="153"/>
      <c r="AA232" s="153"/>
      <c r="AB232" s="153"/>
    </row>
    <row r="233" spans="1:28" ht="14.25" x14ac:dyDescent="0.2">
      <c r="A233" s="377"/>
      <c r="B233" s="377"/>
      <c r="C233" s="355"/>
      <c r="D233" s="355"/>
      <c r="E233" s="355"/>
      <c r="F233" s="355"/>
      <c r="G233" s="355"/>
      <c r="H233" s="355"/>
      <c r="I233" s="355"/>
      <c r="J233" s="355"/>
      <c r="K233" s="355"/>
      <c r="L233" s="350"/>
      <c r="M233" s="350"/>
      <c r="O233" s="171" t="s">
        <v>229</v>
      </c>
      <c r="P233" s="388" t="s">
        <v>230</v>
      </c>
      <c r="Q233" s="389"/>
      <c r="R233" s="389"/>
      <c r="S233" s="390"/>
      <c r="T233" s="153"/>
      <c r="U233" s="153"/>
      <c r="V233" s="153"/>
      <c r="W233" s="153"/>
      <c r="X233" s="153"/>
      <c r="Y233" s="153"/>
      <c r="Z233" s="153"/>
      <c r="AA233" s="153"/>
      <c r="AB233" s="153"/>
    </row>
    <row r="234" spans="1:28" x14ac:dyDescent="0.2">
      <c r="A234" s="46"/>
      <c r="B234" s="162"/>
      <c r="C234" s="162"/>
      <c r="R234" s="179"/>
      <c r="S234" s="179"/>
      <c r="T234" s="153"/>
      <c r="U234" s="153"/>
      <c r="V234" s="153"/>
      <c r="W234" s="153"/>
      <c r="X234" s="153"/>
      <c r="Y234" s="153"/>
      <c r="Z234" s="153"/>
      <c r="AA234" s="153"/>
      <c r="AB234" s="153"/>
    </row>
    <row r="235" spans="1:28" x14ac:dyDescent="0.2">
      <c r="A235" s="153"/>
      <c r="C235" s="411"/>
      <c r="D235" s="411"/>
      <c r="E235" s="411"/>
      <c r="F235" s="411"/>
      <c r="G235" s="411"/>
      <c r="H235" s="411"/>
      <c r="I235" s="411"/>
      <c r="J235" s="411"/>
      <c r="T235" s="153"/>
      <c r="U235" s="153"/>
      <c r="V235" s="153"/>
      <c r="W235" s="153"/>
      <c r="X235" s="153"/>
      <c r="Y235" s="153"/>
      <c r="Z235" s="153"/>
      <c r="AA235" s="153"/>
      <c r="AB235" s="153"/>
    </row>
    <row r="236" spans="1:28" x14ac:dyDescent="0.2">
      <c r="A236" s="366" t="s">
        <v>197</v>
      </c>
      <c r="B236" s="358" t="s">
        <v>1368</v>
      </c>
      <c r="C236" s="369" t="s">
        <v>198</v>
      </c>
      <c r="D236" s="370"/>
      <c r="E236" s="358" t="s">
        <v>1437</v>
      </c>
      <c r="F236" s="412" t="s">
        <v>200</v>
      </c>
      <c r="G236" s="374"/>
      <c r="H236" s="374"/>
      <c r="I236" s="374"/>
      <c r="J236" s="375"/>
      <c r="K236" s="373" t="s">
        <v>201</v>
      </c>
      <c r="L236" s="375"/>
      <c r="M236" s="358" t="s">
        <v>202</v>
      </c>
      <c r="N236" s="373" t="s">
        <v>203</v>
      </c>
      <c r="O236" s="374"/>
      <c r="P236" s="374"/>
      <c r="Q236" s="375"/>
      <c r="R236" s="358" t="s">
        <v>204</v>
      </c>
      <c r="S236" s="358" t="s">
        <v>205</v>
      </c>
      <c r="T236" s="153"/>
      <c r="U236" s="153"/>
      <c r="V236" s="153"/>
      <c r="W236" s="153"/>
      <c r="X236" s="153"/>
      <c r="Y236" s="153"/>
      <c r="Z236" s="153"/>
      <c r="AA236" s="153"/>
      <c r="AB236" s="153"/>
    </row>
    <row r="237" spans="1:28" ht="25.5" x14ac:dyDescent="0.2">
      <c r="A237" s="384"/>
      <c r="B237" s="385"/>
      <c r="C237" s="386"/>
      <c r="D237" s="387"/>
      <c r="E237" s="383"/>
      <c r="F237" s="174" t="s">
        <v>206</v>
      </c>
      <c r="G237" s="174" t="s">
        <v>207</v>
      </c>
      <c r="H237" s="174" t="s">
        <v>208</v>
      </c>
      <c r="I237" s="174" t="s">
        <v>209</v>
      </c>
      <c r="J237" s="174" t="s">
        <v>210</v>
      </c>
      <c r="K237" s="174" t="s">
        <v>211</v>
      </c>
      <c r="L237" s="174" t="s">
        <v>212</v>
      </c>
      <c r="M237" s="383"/>
      <c r="N237" s="174" t="s">
        <v>213</v>
      </c>
      <c r="O237" s="174" t="s">
        <v>214</v>
      </c>
      <c r="P237" s="174" t="s">
        <v>194</v>
      </c>
      <c r="Q237" s="174" t="s">
        <v>195</v>
      </c>
      <c r="R237" s="383"/>
      <c r="S237" s="383"/>
      <c r="T237" s="153"/>
      <c r="U237" s="153"/>
      <c r="V237" s="153"/>
      <c r="W237" s="153"/>
      <c r="X237" s="153"/>
      <c r="Y237" s="153"/>
      <c r="Z237" s="153"/>
      <c r="AA237" s="153"/>
      <c r="AB237" s="153"/>
    </row>
    <row r="238" spans="1:28" ht="38.25" x14ac:dyDescent="0.2">
      <c r="A238" s="173" t="s">
        <v>295</v>
      </c>
      <c r="B238" s="174" t="s">
        <v>259</v>
      </c>
      <c r="C238" s="360" t="s">
        <v>1438</v>
      </c>
      <c r="D238" s="361"/>
      <c r="E238" s="157">
        <v>4</v>
      </c>
      <c r="F238" s="157">
        <v>0</v>
      </c>
      <c r="G238" s="157">
        <v>3</v>
      </c>
      <c r="H238" s="157">
        <v>0</v>
      </c>
      <c r="I238" s="157">
        <v>9</v>
      </c>
      <c r="J238" s="157">
        <v>4</v>
      </c>
      <c r="K238" s="157">
        <v>0</v>
      </c>
      <c r="L238" s="157">
        <v>0</v>
      </c>
      <c r="M238" s="157">
        <v>0</v>
      </c>
      <c r="N238" s="157">
        <v>13</v>
      </c>
      <c r="O238" s="157">
        <v>0</v>
      </c>
      <c r="P238" s="157">
        <v>0</v>
      </c>
      <c r="Q238" s="157">
        <v>0</v>
      </c>
      <c r="R238" s="157">
        <v>0</v>
      </c>
      <c r="S238" s="157">
        <v>5</v>
      </c>
      <c r="T238" s="153"/>
      <c r="U238" s="153"/>
      <c r="V238" s="153"/>
      <c r="W238" s="153"/>
      <c r="X238" s="153"/>
      <c r="Y238" s="153"/>
      <c r="Z238" s="153"/>
      <c r="AA238" s="153"/>
      <c r="AB238" s="153"/>
    </row>
    <row r="239" spans="1:28" x14ac:dyDescent="0.2">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row>
    <row r="240" spans="1:28" x14ac:dyDescent="0.2">
      <c r="A240" s="338" t="s">
        <v>217</v>
      </c>
      <c r="B240" s="338"/>
      <c r="C240" s="338" t="s">
        <v>218</v>
      </c>
      <c r="D240" s="338"/>
      <c r="E240" s="338"/>
      <c r="F240" s="338"/>
      <c r="G240" s="338"/>
      <c r="H240" s="338"/>
      <c r="I240" s="338"/>
      <c r="J240" s="338"/>
      <c r="K240" s="338"/>
      <c r="L240" s="338" t="s">
        <v>219</v>
      </c>
      <c r="M240" s="338"/>
      <c r="O240" s="352" t="s">
        <v>220</v>
      </c>
      <c r="P240" s="353"/>
      <c r="Q240" s="353"/>
      <c r="R240" s="353"/>
      <c r="S240" s="354"/>
      <c r="T240" s="153"/>
      <c r="U240" s="153"/>
      <c r="V240" s="153"/>
      <c r="W240" s="153"/>
      <c r="X240" s="153"/>
      <c r="Y240" s="153"/>
      <c r="Z240" s="153"/>
      <c r="AA240" s="153"/>
      <c r="AB240" s="153"/>
    </row>
    <row r="241" spans="1:28" x14ac:dyDescent="0.2">
      <c r="A241" s="392" t="s">
        <v>1439</v>
      </c>
      <c r="B241" s="393"/>
      <c r="C241" s="388" t="s">
        <v>296</v>
      </c>
      <c r="D241" s="389"/>
      <c r="E241" s="389"/>
      <c r="F241" s="389"/>
      <c r="G241" s="389"/>
      <c r="H241" s="389"/>
      <c r="I241" s="389"/>
      <c r="J241" s="389"/>
      <c r="K241" s="390"/>
      <c r="L241" s="355" t="s">
        <v>297</v>
      </c>
      <c r="M241" s="355"/>
      <c r="O241" s="419" t="s">
        <v>4</v>
      </c>
      <c r="P241" s="421" t="s">
        <v>223</v>
      </c>
      <c r="Q241" s="398" t="s">
        <v>224</v>
      </c>
      <c r="R241" s="399"/>
      <c r="S241" s="400"/>
      <c r="T241" s="153"/>
      <c r="U241" s="153"/>
      <c r="V241" s="153"/>
      <c r="W241" s="153"/>
      <c r="X241" s="153"/>
      <c r="Y241" s="153"/>
      <c r="Z241" s="153"/>
      <c r="AA241" s="153"/>
      <c r="AB241" s="153"/>
    </row>
    <row r="242" spans="1:28" x14ac:dyDescent="0.2">
      <c r="A242" s="394"/>
      <c r="B242" s="395"/>
      <c r="C242" s="388" t="s">
        <v>298</v>
      </c>
      <c r="D242" s="389"/>
      <c r="E242" s="389"/>
      <c r="F242" s="389"/>
      <c r="G242" s="389"/>
      <c r="H242" s="389"/>
      <c r="I242" s="389"/>
      <c r="J242" s="389"/>
      <c r="K242" s="390"/>
      <c r="L242" s="388" t="s">
        <v>299</v>
      </c>
      <c r="M242" s="390"/>
      <c r="O242" s="420"/>
      <c r="P242" s="422"/>
      <c r="Q242" s="156" t="s">
        <v>227</v>
      </c>
      <c r="R242" s="177" t="s">
        <v>11</v>
      </c>
      <c r="S242" s="156" t="s">
        <v>228</v>
      </c>
      <c r="T242" s="153"/>
      <c r="U242" s="153"/>
      <c r="V242" s="153"/>
      <c r="W242" s="153"/>
      <c r="X242" s="153"/>
      <c r="Y242" s="153"/>
      <c r="Z242" s="153"/>
      <c r="AA242" s="153"/>
      <c r="AB242" s="153"/>
    </row>
    <row r="243" spans="1:28" x14ac:dyDescent="0.2">
      <c r="A243" s="394"/>
      <c r="B243" s="395"/>
      <c r="C243" s="355" t="s">
        <v>300</v>
      </c>
      <c r="D243" s="355"/>
      <c r="E243" s="355"/>
      <c r="F243" s="355"/>
      <c r="G243" s="355"/>
      <c r="H243" s="355"/>
      <c r="I243" s="355"/>
      <c r="J243" s="355"/>
      <c r="K243" s="355"/>
      <c r="L243" s="355" t="s">
        <v>301</v>
      </c>
      <c r="M243" s="355"/>
      <c r="O243" s="164">
        <v>2012</v>
      </c>
      <c r="P243" s="175">
        <v>1</v>
      </c>
      <c r="Q243" s="165">
        <v>26468838</v>
      </c>
      <c r="R243" s="168">
        <v>0</v>
      </c>
      <c r="S243" s="165">
        <v>0</v>
      </c>
      <c r="T243" s="153"/>
      <c r="U243" s="153"/>
      <c r="V243" s="153"/>
      <c r="W243" s="153"/>
      <c r="X243" s="153"/>
      <c r="Y243" s="153"/>
      <c r="Z243" s="153"/>
      <c r="AA243" s="153"/>
      <c r="AB243" s="153"/>
    </row>
    <row r="244" spans="1:28" x14ac:dyDescent="0.2">
      <c r="A244" s="394"/>
      <c r="B244" s="395"/>
      <c r="C244" s="355"/>
      <c r="D244" s="355"/>
      <c r="E244" s="355"/>
      <c r="F244" s="355"/>
      <c r="G244" s="355"/>
      <c r="H244" s="355"/>
      <c r="I244" s="355"/>
      <c r="J244" s="355"/>
      <c r="K244" s="355"/>
      <c r="L244" s="355"/>
      <c r="M244" s="355"/>
      <c r="O244" s="164">
        <v>2013</v>
      </c>
      <c r="P244" s="175">
        <v>2</v>
      </c>
      <c r="Q244" s="165">
        <v>107816000</v>
      </c>
      <c r="R244" s="168"/>
      <c r="S244" s="165"/>
      <c r="T244" s="153"/>
      <c r="U244" s="153"/>
      <c r="V244" s="153"/>
      <c r="W244" s="153"/>
      <c r="X244" s="153"/>
      <c r="Y244" s="153"/>
      <c r="Z244" s="153"/>
      <c r="AA244" s="153"/>
      <c r="AB244" s="153"/>
    </row>
    <row r="245" spans="1:28" x14ac:dyDescent="0.2">
      <c r="A245" s="394"/>
      <c r="B245" s="395"/>
      <c r="C245" s="355"/>
      <c r="D245" s="355"/>
      <c r="E245" s="355"/>
      <c r="F245" s="355"/>
      <c r="G245" s="355"/>
      <c r="H245" s="355"/>
      <c r="I245" s="355"/>
      <c r="J245" s="355"/>
      <c r="K245" s="355"/>
      <c r="L245" s="355"/>
      <c r="M245" s="355"/>
      <c r="O245" s="164">
        <v>2014</v>
      </c>
      <c r="P245" s="175">
        <v>2</v>
      </c>
      <c r="Q245" s="165">
        <v>40000000</v>
      </c>
      <c r="R245" s="168"/>
      <c r="S245" s="165"/>
      <c r="T245" s="153"/>
      <c r="U245" s="153"/>
      <c r="V245" s="153"/>
      <c r="W245" s="153"/>
      <c r="X245" s="153"/>
      <c r="Y245" s="153"/>
      <c r="Z245" s="153"/>
      <c r="AA245" s="153"/>
      <c r="AB245" s="153"/>
    </row>
    <row r="246" spans="1:28" x14ac:dyDescent="0.2">
      <c r="A246" s="394"/>
      <c r="B246" s="395"/>
      <c r="C246" s="423" t="s">
        <v>1440</v>
      </c>
      <c r="D246" s="424"/>
      <c r="E246" s="424"/>
      <c r="F246" s="424"/>
      <c r="G246" s="424"/>
      <c r="H246" s="424"/>
      <c r="I246" s="424"/>
      <c r="J246" s="424"/>
      <c r="K246" s="425"/>
      <c r="L246" s="423" t="s">
        <v>1441</v>
      </c>
      <c r="M246" s="425"/>
      <c r="O246" s="164">
        <v>2015</v>
      </c>
      <c r="P246" s="175">
        <v>4</v>
      </c>
      <c r="Q246" s="165">
        <v>73912833</v>
      </c>
      <c r="R246" s="168"/>
      <c r="S246" s="165"/>
      <c r="T246" s="153"/>
      <c r="U246" s="153"/>
      <c r="V246" s="153"/>
      <c r="W246" s="153"/>
      <c r="X246" s="153"/>
      <c r="Y246" s="153"/>
      <c r="Z246" s="153"/>
      <c r="AA246" s="153"/>
      <c r="AB246" s="153"/>
    </row>
    <row r="247" spans="1:28" x14ac:dyDescent="0.2">
      <c r="A247" s="394"/>
      <c r="B247" s="395"/>
      <c r="C247" s="426"/>
      <c r="D247" s="427"/>
      <c r="E247" s="427"/>
      <c r="F247" s="427"/>
      <c r="G247" s="427"/>
      <c r="H247" s="427"/>
      <c r="I247" s="427"/>
      <c r="J247" s="427"/>
      <c r="K247" s="428"/>
      <c r="L247" s="426"/>
      <c r="M247" s="428"/>
      <c r="O247" s="164">
        <v>2016</v>
      </c>
      <c r="P247" s="175">
        <v>4</v>
      </c>
      <c r="Q247" s="165">
        <v>307597500</v>
      </c>
      <c r="R247" s="168"/>
      <c r="S247" s="165"/>
      <c r="T247" s="153"/>
      <c r="U247" s="153"/>
      <c r="V247" s="153"/>
      <c r="W247" s="153"/>
      <c r="X247" s="153"/>
      <c r="Y247" s="153"/>
      <c r="Z247" s="153"/>
      <c r="AA247" s="153"/>
      <c r="AB247" s="153"/>
    </row>
    <row r="248" spans="1:28" x14ac:dyDescent="0.2">
      <c r="A248" s="394"/>
      <c r="B248" s="395"/>
      <c r="C248" s="430" t="s">
        <v>1442</v>
      </c>
      <c r="D248" s="431"/>
      <c r="E248" s="431"/>
      <c r="F248" s="431"/>
      <c r="G248" s="431"/>
      <c r="H248" s="431"/>
      <c r="I248" s="431"/>
      <c r="J248" s="431"/>
      <c r="K248" s="432"/>
      <c r="L248" s="433" t="s">
        <v>1443</v>
      </c>
      <c r="M248" s="434"/>
      <c r="O248" s="164">
        <v>2018</v>
      </c>
      <c r="P248" s="175">
        <v>3</v>
      </c>
      <c r="Q248" s="165">
        <v>273357620</v>
      </c>
      <c r="R248" s="168"/>
      <c r="S248" s="165"/>
      <c r="T248" s="153"/>
      <c r="U248" s="153"/>
      <c r="V248" s="153"/>
      <c r="W248" s="153"/>
      <c r="X248" s="153"/>
      <c r="Y248" s="153"/>
      <c r="Z248" s="153"/>
      <c r="AA248" s="153"/>
      <c r="AB248" s="153"/>
    </row>
    <row r="249" spans="1:28" x14ac:dyDescent="0.2">
      <c r="A249" s="394"/>
      <c r="B249" s="395"/>
      <c r="C249" s="413" t="s">
        <v>1444</v>
      </c>
      <c r="D249" s="414"/>
      <c r="E249" s="414"/>
      <c r="F249" s="414"/>
      <c r="G249" s="414"/>
      <c r="H249" s="414"/>
      <c r="I249" s="414"/>
      <c r="J249" s="414"/>
      <c r="K249" s="415"/>
      <c r="L249" s="413" t="s">
        <v>301</v>
      </c>
      <c r="M249" s="415"/>
      <c r="O249" s="164" t="s">
        <v>10</v>
      </c>
      <c r="P249" s="175">
        <v>13</v>
      </c>
      <c r="Q249" s="165">
        <v>829152791</v>
      </c>
      <c r="R249" s="168">
        <v>0</v>
      </c>
      <c r="S249" s="165">
        <v>0</v>
      </c>
      <c r="T249" s="153"/>
      <c r="U249" s="153"/>
      <c r="V249" s="153"/>
      <c r="W249" s="153"/>
      <c r="X249" s="153"/>
      <c r="Y249" s="153"/>
      <c r="Z249" s="153"/>
      <c r="AA249" s="153"/>
      <c r="AB249" s="153"/>
    </row>
    <row r="250" spans="1:28" ht="14.25" x14ac:dyDescent="0.2">
      <c r="A250" s="396"/>
      <c r="B250" s="397"/>
      <c r="C250" s="416"/>
      <c r="D250" s="417"/>
      <c r="E250" s="417"/>
      <c r="F250" s="417"/>
      <c r="G250" s="417"/>
      <c r="H250" s="417"/>
      <c r="I250" s="417"/>
      <c r="J250" s="417"/>
      <c r="K250" s="418"/>
      <c r="L250" s="416"/>
      <c r="M250" s="418"/>
      <c r="N250" s="153"/>
      <c r="O250" s="171" t="s">
        <v>229</v>
      </c>
      <c r="P250" s="355" t="s">
        <v>230</v>
      </c>
      <c r="Q250" s="355"/>
      <c r="R250" s="355"/>
      <c r="S250" s="355"/>
      <c r="T250" s="153"/>
      <c r="U250" s="153"/>
      <c r="V250" s="153"/>
      <c r="W250" s="153"/>
      <c r="X250" s="153"/>
      <c r="Y250" s="153"/>
      <c r="Z250" s="153"/>
      <c r="AA250" s="153"/>
      <c r="AB250" s="153"/>
    </row>
    <row r="251" spans="1:28" x14ac:dyDescent="0.2">
      <c r="A251" s="153"/>
      <c r="B251" s="153"/>
      <c r="C251" s="153"/>
      <c r="D251" s="153"/>
      <c r="E251" s="153"/>
      <c r="F251" s="153"/>
      <c r="G251" s="153"/>
      <c r="H251" s="153"/>
      <c r="I251" s="153"/>
      <c r="J251" s="153"/>
      <c r="K251" s="153"/>
      <c r="L251" s="153"/>
      <c r="M251" s="153"/>
      <c r="N251" s="153"/>
      <c r="O251" s="153"/>
      <c r="R251" s="179"/>
      <c r="S251" s="179"/>
      <c r="T251" s="153"/>
      <c r="U251" s="153"/>
      <c r="V251" s="153"/>
      <c r="W251" s="153"/>
      <c r="X251" s="153"/>
      <c r="Y251" s="153"/>
      <c r="Z251" s="153"/>
      <c r="AA251" s="153"/>
      <c r="AB251" s="153"/>
    </row>
    <row r="252" spans="1:28" x14ac:dyDescent="0.2">
      <c r="A252" s="364"/>
      <c r="B252" s="365"/>
      <c r="C252" s="365"/>
      <c r="D252" s="365"/>
      <c r="E252" s="365"/>
      <c r="F252" s="365"/>
      <c r="G252" s="365"/>
      <c r="H252" s="365"/>
      <c r="I252" s="365"/>
      <c r="J252" s="365"/>
      <c r="K252" s="365"/>
      <c r="L252" s="365"/>
      <c r="M252" s="365"/>
      <c r="N252" s="365"/>
      <c r="O252" s="365"/>
      <c r="P252" s="365"/>
      <c r="Q252" s="365"/>
      <c r="R252" s="365"/>
      <c r="S252" s="365"/>
      <c r="T252" s="153"/>
      <c r="U252" s="153"/>
      <c r="V252" s="153"/>
      <c r="W252" s="153"/>
      <c r="X252" s="153"/>
      <c r="Y252" s="153"/>
      <c r="Z252" s="153"/>
      <c r="AA252" s="153"/>
      <c r="AB252" s="153"/>
    </row>
    <row r="253" spans="1:28" x14ac:dyDescent="0.2">
      <c r="A253" s="366" t="s">
        <v>197</v>
      </c>
      <c r="B253" s="358" t="s">
        <v>1368</v>
      </c>
      <c r="C253" s="369" t="s">
        <v>198</v>
      </c>
      <c r="D253" s="370"/>
      <c r="E253" s="358" t="s">
        <v>199</v>
      </c>
      <c r="F253" s="373" t="s">
        <v>200</v>
      </c>
      <c r="G253" s="374"/>
      <c r="H253" s="374"/>
      <c r="I253" s="374"/>
      <c r="J253" s="375"/>
      <c r="K253" s="373" t="s">
        <v>201</v>
      </c>
      <c r="L253" s="375"/>
      <c r="M253" s="358" t="s">
        <v>202</v>
      </c>
      <c r="N253" s="373" t="s">
        <v>203</v>
      </c>
      <c r="O253" s="374"/>
      <c r="P253" s="374"/>
      <c r="Q253" s="375"/>
      <c r="R253" s="358" t="s">
        <v>204</v>
      </c>
      <c r="S253" s="358" t="s">
        <v>205</v>
      </c>
      <c r="T253" s="153"/>
      <c r="U253" s="153"/>
      <c r="V253" s="153"/>
      <c r="W253" s="153"/>
      <c r="X253" s="153"/>
      <c r="Y253" s="153"/>
      <c r="Z253" s="153"/>
      <c r="AA253" s="153"/>
      <c r="AB253" s="153"/>
    </row>
    <row r="254" spans="1:28" ht="25.5" x14ac:dyDescent="0.2">
      <c r="A254" s="384"/>
      <c r="B254" s="385"/>
      <c r="C254" s="386"/>
      <c r="D254" s="387"/>
      <c r="E254" s="383"/>
      <c r="F254" s="174" t="s">
        <v>206</v>
      </c>
      <c r="G254" s="174" t="s">
        <v>207</v>
      </c>
      <c r="H254" s="174" t="s">
        <v>208</v>
      </c>
      <c r="I254" s="174" t="s">
        <v>209</v>
      </c>
      <c r="J254" s="174" t="s">
        <v>210</v>
      </c>
      <c r="K254" s="174" t="s">
        <v>211</v>
      </c>
      <c r="L254" s="174" t="s">
        <v>212</v>
      </c>
      <c r="M254" s="383"/>
      <c r="N254" s="174" t="s">
        <v>213</v>
      </c>
      <c r="O254" s="174" t="s">
        <v>214</v>
      </c>
      <c r="P254" s="174" t="s">
        <v>194</v>
      </c>
      <c r="Q254" s="174" t="s">
        <v>195</v>
      </c>
      <c r="R254" s="383"/>
      <c r="S254" s="383"/>
      <c r="T254" s="153"/>
      <c r="U254" s="153"/>
      <c r="V254" s="153"/>
      <c r="W254" s="153"/>
      <c r="X254" s="153"/>
      <c r="Y254" s="153"/>
      <c r="Z254" s="153"/>
      <c r="AA254" s="153"/>
      <c r="AB254" s="153"/>
    </row>
    <row r="255" spans="1:28" x14ac:dyDescent="0.2">
      <c r="A255" s="173" t="s">
        <v>302</v>
      </c>
      <c r="B255" s="174" t="s">
        <v>243</v>
      </c>
      <c r="C255" s="360" t="s">
        <v>1445</v>
      </c>
      <c r="D255" s="361"/>
      <c r="E255" s="157">
        <v>55</v>
      </c>
      <c r="F255" s="157">
        <v>21</v>
      </c>
      <c r="G255" s="157">
        <v>11</v>
      </c>
      <c r="H255" s="157">
        <v>0</v>
      </c>
      <c r="I255" s="157">
        <v>12</v>
      </c>
      <c r="J255" s="157">
        <v>0</v>
      </c>
      <c r="K255" s="157">
        <v>3</v>
      </c>
      <c r="L255" s="157">
        <v>2</v>
      </c>
      <c r="M255" s="157">
        <v>4</v>
      </c>
      <c r="N255" s="157">
        <v>19</v>
      </c>
      <c r="O255" s="157">
        <v>1</v>
      </c>
      <c r="P255" s="157">
        <v>1</v>
      </c>
      <c r="Q255" s="157">
        <v>0</v>
      </c>
      <c r="R255" s="157">
        <v>0</v>
      </c>
      <c r="S255" s="157">
        <v>2</v>
      </c>
      <c r="T255" s="153"/>
      <c r="U255" s="153"/>
      <c r="V255" s="153"/>
      <c r="W255" s="153"/>
      <c r="X255" s="153"/>
      <c r="Y255" s="153"/>
      <c r="Z255" s="153"/>
      <c r="AA255" s="153"/>
      <c r="AB255" s="153"/>
    </row>
    <row r="256" spans="1:28" x14ac:dyDescent="0.2">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row>
    <row r="257" spans="1:28" x14ac:dyDescent="0.2">
      <c r="A257" s="352" t="s">
        <v>217</v>
      </c>
      <c r="B257" s="354"/>
      <c r="C257" s="338" t="s">
        <v>218</v>
      </c>
      <c r="D257" s="338"/>
      <c r="E257" s="338"/>
      <c r="F257" s="338"/>
      <c r="G257" s="338"/>
      <c r="H257" s="338"/>
      <c r="I257" s="338"/>
      <c r="J257" s="338"/>
      <c r="K257" s="338"/>
      <c r="L257" s="338" t="s">
        <v>219</v>
      </c>
      <c r="M257" s="338"/>
      <c r="O257" s="352" t="s">
        <v>220</v>
      </c>
      <c r="P257" s="353"/>
      <c r="Q257" s="353"/>
      <c r="R257" s="353"/>
      <c r="S257" s="354"/>
      <c r="T257" s="153"/>
      <c r="U257" s="153"/>
      <c r="V257" s="153"/>
      <c r="W257" s="153"/>
      <c r="X257" s="153"/>
      <c r="Y257" s="153"/>
      <c r="Z257" s="153"/>
      <c r="AA257" s="153"/>
      <c r="AB257" s="153"/>
    </row>
    <row r="258" spans="1:28" x14ac:dyDescent="0.2">
      <c r="A258" s="392" t="s">
        <v>1446</v>
      </c>
      <c r="B258" s="393"/>
      <c r="C258" s="350" t="s">
        <v>1447</v>
      </c>
      <c r="D258" s="350"/>
      <c r="E258" s="350"/>
      <c r="F258" s="350"/>
      <c r="G258" s="350"/>
      <c r="H258" s="350"/>
      <c r="I258" s="350"/>
      <c r="J258" s="350"/>
      <c r="K258" s="350"/>
      <c r="L258" s="350" t="s">
        <v>1252</v>
      </c>
      <c r="M258" s="350"/>
      <c r="O258" s="419" t="s">
        <v>4</v>
      </c>
      <c r="P258" s="421" t="s">
        <v>223</v>
      </c>
      <c r="Q258" s="398" t="s">
        <v>224</v>
      </c>
      <c r="R258" s="399"/>
      <c r="S258" s="400"/>
      <c r="T258" s="153"/>
      <c r="U258" s="153"/>
      <c r="V258" s="153"/>
      <c r="W258" s="153"/>
      <c r="X258" s="153"/>
      <c r="Y258" s="153"/>
      <c r="Z258" s="153"/>
      <c r="AA258" s="153"/>
      <c r="AB258" s="153"/>
    </row>
    <row r="259" spans="1:28" x14ac:dyDescent="0.2">
      <c r="A259" s="394"/>
      <c r="B259" s="395"/>
      <c r="C259" s="350"/>
      <c r="D259" s="350"/>
      <c r="E259" s="350"/>
      <c r="F259" s="350"/>
      <c r="G259" s="350"/>
      <c r="H259" s="350"/>
      <c r="I259" s="350"/>
      <c r="J259" s="350"/>
      <c r="K259" s="350"/>
      <c r="L259" s="350"/>
      <c r="M259" s="350"/>
      <c r="O259" s="420"/>
      <c r="P259" s="422"/>
      <c r="Q259" s="156" t="s">
        <v>227</v>
      </c>
      <c r="R259" s="177" t="s">
        <v>11</v>
      </c>
      <c r="S259" s="156" t="s">
        <v>228</v>
      </c>
      <c r="T259" s="153"/>
      <c r="U259" s="153"/>
      <c r="V259" s="153"/>
      <c r="W259" s="153"/>
      <c r="X259" s="153"/>
      <c r="Y259" s="153"/>
      <c r="Z259" s="153"/>
      <c r="AA259" s="153"/>
      <c r="AB259" s="153"/>
    </row>
    <row r="260" spans="1:28" x14ac:dyDescent="0.2">
      <c r="A260" s="394"/>
      <c r="B260" s="395"/>
      <c r="C260" s="350"/>
      <c r="D260" s="350"/>
      <c r="E260" s="350"/>
      <c r="F260" s="350"/>
      <c r="G260" s="350"/>
      <c r="H260" s="350"/>
      <c r="I260" s="350"/>
      <c r="J260" s="350"/>
      <c r="K260" s="350"/>
      <c r="L260" s="350"/>
      <c r="M260" s="350"/>
      <c r="O260" s="164">
        <v>2014</v>
      </c>
      <c r="P260" s="175">
        <v>1</v>
      </c>
      <c r="Q260" s="165">
        <v>25840000</v>
      </c>
      <c r="R260" s="168">
        <v>50000000</v>
      </c>
      <c r="S260" s="165">
        <v>0</v>
      </c>
      <c r="T260" s="153"/>
      <c r="U260" s="153"/>
      <c r="V260" s="153"/>
      <c r="W260" s="153"/>
      <c r="X260" s="153"/>
      <c r="Y260" s="153"/>
      <c r="Z260" s="153"/>
      <c r="AA260" s="153"/>
      <c r="AB260" s="153"/>
    </row>
    <row r="261" spans="1:28" x14ac:dyDescent="0.2">
      <c r="A261" s="394"/>
      <c r="B261" s="395"/>
      <c r="C261" s="350" t="s">
        <v>1448</v>
      </c>
      <c r="D261" s="350"/>
      <c r="E261" s="350"/>
      <c r="F261" s="350"/>
      <c r="G261" s="350"/>
      <c r="H261" s="350"/>
      <c r="I261" s="350"/>
      <c r="J261" s="350"/>
      <c r="K261" s="350"/>
      <c r="L261" s="350" t="s">
        <v>1449</v>
      </c>
      <c r="M261" s="350"/>
      <c r="O261" s="164">
        <v>2015</v>
      </c>
      <c r="P261" s="175">
        <v>1</v>
      </c>
      <c r="Q261" s="165">
        <v>3000000</v>
      </c>
      <c r="R261" s="168">
        <v>0</v>
      </c>
      <c r="S261" s="165">
        <v>0</v>
      </c>
      <c r="T261" s="153"/>
      <c r="U261" s="153"/>
      <c r="V261" s="153"/>
      <c r="W261" s="153"/>
      <c r="X261" s="153"/>
      <c r="Y261" s="153"/>
      <c r="Z261" s="153"/>
      <c r="AA261" s="153"/>
      <c r="AB261" s="153"/>
    </row>
    <row r="262" spans="1:28" x14ac:dyDescent="0.2">
      <c r="A262" s="394"/>
      <c r="B262" s="395"/>
      <c r="C262" s="350"/>
      <c r="D262" s="350"/>
      <c r="E262" s="350"/>
      <c r="F262" s="350"/>
      <c r="G262" s="350"/>
      <c r="H262" s="350"/>
      <c r="I262" s="350"/>
      <c r="J262" s="350"/>
      <c r="K262" s="350"/>
      <c r="L262" s="350"/>
      <c r="M262" s="350"/>
      <c r="O262" s="164">
        <v>2016</v>
      </c>
      <c r="P262" s="175">
        <v>2</v>
      </c>
      <c r="Q262" s="165">
        <v>6000000</v>
      </c>
      <c r="R262" s="168">
        <v>0</v>
      </c>
      <c r="S262" s="165">
        <v>0</v>
      </c>
      <c r="T262" s="153"/>
      <c r="U262" s="153"/>
      <c r="V262" s="153"/>
      <c r="W262" s="153"/>
      <c r="X262" s="153"/>
      <c r="Y262" s="153"/>
      <c r="Z262" s="153"/>
      <c r="AA262" s="153"/>
      <c r="AB262" s="153"/>
    </row>
    <row r="263" spans="1:28" x14ac:dyDescent="0.2">
      <c r="A263" s="394"/>
      <c r="B263" s="395"/>
      <c r="C263" s="350"/>
      <c r="D263" s="350"/>
      <c r="E263" s="350"/>
      <c r="F263" s="350"/>
      <c r="G263" s="350"/>
      <c r="H263" s="350"/>
      <c r="I263" s="350"/>
      <c r="J263" s="350"/>
      <c r="K263" s="350"/>
      <c r="L263" s="350"/>
      <c r="M263" s="350"/>
      <c r="O263" s="164">
        <v>2018</v>
      </c>
      <c r="P263" s="175">
        <v>2</v>
      </c>
      <c r="Q263" s="165">
        <v>49350000</v>
      </c>
      <c r="R263" s="168">
        <v>95640000</v>
      </c>
      <c r="S263" s="165"/>
      <c r="T263" s="153"/>
      <c r="U263" s="153"/>
      <c r="V263" s="153"/>
      <c r="W263" s="153"/>
      <c r="X263" s="153"/>
      <c r="Y263" s="153"/>
      <c r="Z263" s="153"/>
      <c r="AA263" s="153"/>
      <c r="AB263" s="153"/>
    </row>
    <row r="264" spans="1:28" x14ac:dyDescent="0.2">
      <c r="A264" s="394"/>
      <c r="B264" s="395"/>
      <c r="C264" s="435" t="s">
        <v>1450</v>
      </c>
      <c r="D264" s="435"/>
      <c r="E264" s="435"/>
      <c r="F264" s="435"/>
      <c r="G264" s="435"/>
      <c r="H264" s="435"/>
      <c r="I264" s="435"/>
      <c r="J264" s="435"/>
      <c r="K264" s="435"/>
      <c r="L264" s="429" t="s">
        <v>1363</v>
      </c>
      <c r="M264" s="429"/>
      <c r="O264" s="164">
        <v>2019</v>
      </c>
      <c r="P264" s="175">
        <v>1</v>
      </c>
      <c r="Q264" s="165">
        <v>42700000</v>
      </c>
      <c r="R264" s="165"/>
      <c r="S264" s="165"/>
      <c r="T264" s="153"/>
      <c r="U264" s="153"/>
      <c r="V264" s="153"/>
      <c r="W264" s="153"/>
      <c r="X264" s="153"/>
      <c r="Y264" s="153"/>
      <c r="Z264" s="153"/>
      <c r="AA264" s="153"/>
      <c r="AB264" s="153"/>
    </row>
    <row r="265" spans="1:28" x14ac:dyDescent="0.2">
      <c r="A265" s="394"/>
      <c r="B265" s="395"/>
      <c r="C265" s="435"/>
      <c r="D265" s="435"/>
      <c r="E265" s="435"/>
      <c r="F265" s="435"/>
      <c r="G265" s="435"/>
      <c r="H265" s="435"/>
      <c r="I265" s="435"/>
      <c r="J265" s="435"/>
      <c r="K265" s="435"/>
      <c r="L265" s="429"/>
      <c r="M265" s="429"/>
      <c r="O265" s="164" t="s">
        <v>10</v>
      </c>
      <c r="P265" s="164">
        <v>4</v>
      </c>
      <c r="Q265" s="165">
        <v>126890000</v>
      </c>
      <c r="R265" s="168">
        <v>50000000</v>
      </c>
      <c r="S265" s="165">
        <v>0</v>
      </c>
      <c r="T265" s="153"/>
      <c r="U265" s="153"/>
      <c r="V265" s="153"/>
      <c r="W265" s="153"/>
      <c r="X265" s="153"/>
      <c r="Y265" s="153"/>
      <c r="Z265" s="153"/>
      <c r="AA265" s="153"/>
      <c r="AB265" s="153"/>
    </row>
    <row r="266" spans="1:28" ht="14.25" x14ac:dyDescent="0.2">
      <c r="A266" s="396"/>
      <c r="B266" s="397"/>
      <c r="C266" s="435"/>
      <c r="D266" s="435"/>
      <c r="E266" s="435"/>
      <c r="F266" s="435"/>
      <c r="G266" s="435"/>
      <c r="H266" s="435"/>
      <c r="I266" s="435"/>
      <c r="J266" s="435"/>
      <c r="K266" s="435"/>
      <c r="L266" s="429"/>
      <c r="M266" s="429"/>
      <c r="O266" s="171" t="s">
        <v>229</v>
      </c>
      <c r="P266" s="355" t="s">
        <v>230</v>
      </c>
      <c r="Q266" s="355"/>
      <c r="R266" s="355"/>
      <c r="S266" s="355"/>
      <c r="T266" s="153"/>
      <c r="U266" s="153"/>
      <c r="V266" s="153"/>
      <c r="W266" s="153"/>
      <c r="X266" s="153"/>
      <c r="Y266" s="153"/>
      <c r="Z266" s="153"/>
      <c r="AA266" s="153"/>
      <c r="AB266" s="153"/>
    </row>
    <row r="267" spans="1:28" x14ac:dyDescent="0.2">
      <c r="A267" s="153"/>
      <c r="B267" s="153"/>
      <c r="C267" s="153"/>
      <c r="D267" s="153"/>
      <c r="E267" s="153"/>
      <c r="F267" s="153"/>
      <c r="G267" s="153"/>
      <c r="H267" s="153"/>
      <c r="I267" s="153"/>
      <c r="J267" s="153"/>
      <c r="K267" s="153"/>
      <c r="L267" s="153"/>
      <c r="M267" s="153"/>
      <c r="N267" s="153"/>
      <c r="O267" s="153"/>
      <c r="R267" s="179"/>
      <c r="S267" s="179"/>
      <c r="T267" s="153"/>
      <c r="U267" s="153"/>
      <c r="V267" s="153"/>
      <c r="W267" s="153"/>
      <c r="X267" s="153"/>
      <c r="Y267" s="153"/>
      <c r="Z267" s="153"/>
      <c r="AA267" s="153"/>
      <c r="AB267" s="153"/>
    </row>
    <row r="268" spans="1:28" x14ac:dyDescent="0.2">
      <c r="A268" s="364"/>
      <c r="B268" s="365"/>
      <c r="C268" s="365"/>
      <c r="D268" s="365"/>
      <c r="E268" s="365"/>
      <c r="F268" s="365"/>
      <c r="G268" s="365"/>
      <c r="H268" s="365"/>
      <c r="I268" s="365"/>
      <c r="J268" s="365"/>
      <c r="K268" s="365"/>
      <c r="L268" s="365"/>
      <c r="M268" s="365"/>
      <c r="N268" s="365"/>
      <c r="O268" s="365"/>
      <c r="P268" s="365"/>
      <c r="Q268" s="365"/>
      <c r="R268" s="365"/>
      <c r="S268" s="365"/>
      <c r="T268" s="153"/>
      <c r="U268" s="153"/>
      <c r="V268" s="153"/>
      <c r="W268" s="153"/>
      <c r="X268" s="153"/>
      <c r="Y268" s="153"/>
      <c r="Z268" s="153"/>
      <c r="AA268" s="153"/>
      <c r="AB268" s="153"/>
    </row>
    <row r="269" spans="1:28" x14ac:dyDescent="0.2">
      <c r="A269" s="366" t="s">
        <v>197</v>
      </c>
      <c r="B269" s="358" t="s">
        <v>1368</v>
      </c>
      <c r="C269" s="369" t="s">
        <v>198</v>
      </c>
      <c r="D269" s="370"/>
      <c r="E269" s="358" t="s">
        <v>199</v>
      </c>
      <c r="F269" s="373" t="s">
        <v>200</v>
      </c>
      <c r="G269" s="374"/>
      <c r="H269" s="374"/>
      <c r="I269" s="374"/>
      <c r="J269" s="375"/>
      <c r="K269" s="373" t="s">
        <v>201</v>
      </c>
      <c r="L269" s="375"/>
      <c r="M269" s="358" t="s">
        <v>202</v>
      </c>
      <c r="N269" s="373" t="s">
        <v>203</v>
      </c>
      <c r="O269" s="374"/>
      <c r="P269" s="374"/>
      <c r="Q269" s="375"/>
      <c r="R269" s="358" t="s">
        <v>204</v>
      </c>
      <c r="S269" s="358" t="s">
        <v>205</v>
      </c>
      <c r="T269" s="153"/>
      <c r="U269" s="153"/>
      <c r="V269" s="153"/>
      <c r="W269" s="153"/>
      <c r="X269" s="153"/>
      <c r="Y269" s="153"/>
      <c r="Z269" s="153"/>
      <c r="AA269" s="153"/>
      <c r="AB269" s="153"/>
    </row>
    <row r="270" spans="1:28" ht="25.5" x14ac:dyDescent="0.2">
      <c r="A270" s="384"/>
      <c r="B270" s="385"/>
      <c r="C270" s="386"/>
      <c r="D270" s="387"/>
      <c r="E270" s="383"/>
      <c r="F270" s="174" t="s">
        <v>206</v>
      </c>
      <c r="G270" s="174" t="s">
        <v>207</v>
      </c>
      <c r="H270" s="174" t="s">
        <v>208</v>
      </c>
      <c r="I270" s="174" t="s">
        <v>209</v>
      </c>
      <c r="J270" s="174" t="s">
        <v>210</v>
      </c>
      <c r="K270" s="174" t="s">
        <v>211</v>
      </c>
      <c r="L270" s="174" t="s">
        <v>212</v>
      </c>
      <c r="M270" s="383"/>
      <c r="N270" s="174" t="s">
        <v>213</v>
      </c>
      <c r="O270" s="174" t="s">
        <v>214</v>
      </c>
      <c r="P270" s="174" t="s">
        <v>194</v>
      </c>
      <c r="Q270" s="174" t="s">
        <v>195</v>
      </c>
      <c r="R270" s="383"/>
      <c r="S270" s="383"/>
      <c r="T270" s="153"/>
      <c r="U270" s="153"/>
      <c r="V270" s="153"/>
      <c r="W270" s="153"/>
      <c r="X270" s="153"/>
      <c r="Y270" s="153"/>
      <c r="Z270" s="153"/>
      <c r="AA270" s="153"/>
      <c r="AB270" s="153"/>
    </row>
    <row r="271" spans="1:28" ht="51" x14ac:dyDescent="0.2">
      <c r="A271" s="173" t="s">
        <v>1451</v>
      </c>
      <c r="B271" s="174" t="s">
        <v>259</v>
      </c>
      <c r="C271" s="360" t="s">
        <v>1452</v>
      </c>
      <c r="D271" s="361"/>
      <c r="E271" s="157">
        <v>21</v>
      </c>
      <c r="F271" s="157">
        <v>9</v>
      </c>
      <c r="G271" s="157">
        <v>0</v>
      </c>
      <c r="H271" s="157">
        <v>0</v>
      </c>
      <c r="I271" s="157">
        <v>11</v>
      </c>
      <c r="J271" s="157">
        <v>0</v>
      </c>
      <c r="K271" s="157">
        <v>1</v>
      </c>
      <c r="L271" s="157">
        <v>5</v>
      </c>
      <c r="M271" s="157">
        <v>1</v>
      </c>
      <c r="N271" s="157">
        <v>2</v>
      </c>
      <c r="O271" s="157">
        <v>1</v>
      </c>
      <c r="P271" s="157">
        <v>0</v>
      </c>
      <c r="Q271" s="157">
        <v>0</v>
      </c>
      <c r="R271" s="157">
        <v>0</v>
      </c>
      <c r="S271" s="157">
        <v>0</v>
      </c>
      <c r="T271" s="153"/>
      <c r="U271" s="153"/>
      <c r="V271" s="153"/>
      <c r="W271" s="153"/>
      <c r="X271" s="153"/>
      <c r="Y271" s="153"/>
      <c r="Z271" s="153"/>
      <c r="AA271" s="153"/>
      <c r="AB271" s="153"/>
    </row>
    <row r="272" spans="1:28" x14ac:dyDescent="0.2">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row>
    <row r="273" spans="1:28" x14ac:dyDescent="0.2">
      <c r="A273" s="352" t="s">
        <v>217</v>
      </c>
      <c r="B273" s="354"/>
      <c r="C273" s="338" t="s">
        <v>218</v>
      </c>
      <c r="D273" s="338"/>
      <c r="E273" s="338"/>
      <c r="F273" s="338"/>
      <c r="G273" s="338"/>
      <c r="H273" s="338"/>
      <c r="I273" s="338"/>
      <c r="J273" s="338"/>
      <c r="K273" s="338"/>
      <c r="L273" s="338" t="s">
        <v>219</v>
      </c>
      <c r="M273" s="338"/>
      <c r="O273" s="338" t="s">
        <v>220</v>
      </c>
      <c r="P273" s="338"/>
      <c r="Q273" s="338"/>
      <c r="R273" s="338"/>
      <c r="S273" s="338"/>
      <c r="T273" s="153"/>
      <c r="U273" s="153"/>
      <c r="V273" s="153"/>
      <c r="W273" s="153"/>
      <c r="X273" s="153"/>
      <c r="Y273" s="153"/>
      <c r="Z273" s="153"/>
      <c r="AA273" s="153"/>
      <c r="AB273" s="153"/>
    </row>
    <row r="274" spans="1:28" ht="25.5" x14ac:dyDescent="0.2">
      <c r="A274" s="377" t="s">
        <v>303</v>
      </c>
      <c r="B274" s="377"/>
      <c r="C274" s="350" t="s">
        <v>1453</v>
      </c>
      <c r="D274" s="350"/>
      <c r="E274" s="350"/>
      <c r="F274" s="350"/>
      <c r="G274" s="350"/>
      <c r="H274" s="350"/>
      <c r="I274" s="350"/>
      <c r="J274" s="350"/>
      <c r="K274" s="350"/>
      <c r="L274" s="350" t="s">
        <v>1454</v>
      </c>
      <c r="M274" s="350"/>
      <c r="O274" s="189" t="s">
        <v>4</v>
      </c>
      <c r="P274" s="177" t="s">
        <v>223</v>
      </c>
      <c r="Q274" s="350" t="s">
        <v>224</v>
      </c>
      <c r="R274" s="350"/>
      <c r="S274" s="350"/>
      <c r="T274" s="153"/>
      <c r="U274" s="153"/>
      <c r="V274" s="153"/>
      <c r="W274" s="153"/>
      <c r="X274" s="153"/>
      <c r="Y274" s="153"/>
      <c r="Z274" s="153"/>
      <c r="AA274" s="153"/>
      <c r="AB274" s="153"/>
    </row>
    <row r="275" spans="1:28" x14ac:dyDescent="0.2">
      <c r="A275" s="377"/>
      <c r="B275" s="377"/>
      <c r="C275" s="350"/>
      <c r="D275" s="350"/>
      <c r="E275" s="350"/>
      <c r="F275" s="350"/>
      <c r="G275" s="350"/>
      <c r="H275" s="350"/>
      <c r="I275" s="350"/>
      <c r="J275" s="350"/>
      <c r="K275" s="350"/>
      <c r="L275" s="350"/>
      <c r="M275" s="350"/>
      <c r="O275" s="190"/>
      <c r="P275" s="190"/>
      <c r="Q275" s="156" t="s">
        <v>227</v>
      </c>
      <c r="R275" s="177" t="s">
        <v>11</v>
      </c>
      <c r="S275" s="156" t="s">
        <v>228</v>
      </c>
      <c r="T275" s="153"/>
      <c r="U275" s="153"/>
      <c r="V275" s="153"/>
      <c r="W275" s="153"/>
      <c r="X275" s="153"/>
      <c r="Y275" s="153"/>
      <c r="Z275" s="153"/>
      <c r="AA275" s="153"/>
      <c r="AB275" s="153"/>
    </row>
    <row r="276" spans="1:28" x14ac:dyDescent="0.2">
      <c r="A276" s="377"/>
      <c r="B276" s="377"/>
      <c r="C276" s="350"/>
      <c r="D276" s="350"/>
      <c r="E276" s="350"/>
      <c r="F276" s="350"/>
      <c r="G276" s="350"/>
      <c r="H276" s="350"/>
      <c r="I276" s="350"/>
      <c r="J276" s="350"/>
      <c r="K276" s="350"/>
      <c r="L276" s="350"/>
      <c r="M276" s="350"/>
      <c r="O276" s="164">
        <v>2015</v>
      </c>
      <c r="P276" s="175">
        <v>2</v>
      </c>
      <c r="Q276" s="165"/>
      <c r="R276" s="168">
        <v>26325000</v>
      </c>
      <c r="S276" s="165">
        <v>0</v>
      </c>
      <c r="T276" s="153"/>
      <c r="U276" s="153"/>
      <c r="V276" s="153"/>
      <c r="W276" s="153"/>
      <c r="X276" s="153"/>
      <c r="Y276" s="153"/>
      <c r="Z276" s="153"/>
      <c r="AA276" s="153"/>
      <c r="AB276" s="153"/>
    </row>
    <row r="277" spans="1:28" x14ac:dyDescent="0.2">
      <c r="A277" s="377"/>
      <c r="B277" s="377"/>
      <c r="C277" s="350"/>
      <c r="D277" s="350"/>
      <c r="E277" s="350"/>
      <c r="F277" s="350"/>
      <c r="G277" s="350"/>
      <c r="H277" s="350"/>
      <c r="I277" s="350"/>
      <c r="J277" s="350"/>
      <c r="K277" s="350"/>
      <c r="L277" s="350"/>
      <c r="M277" s="350"/>
      <c r="O277" s="164">
        <v>2019</v>
      </c>
      <c r="P277" s="175">
        <v>1</v>
      </c>
      <c r="Q277" s="165">
        <v>13420800</v>
      </c>
      <c r="R277" s="165"/>
      <c r="S277" s="165"/>
      <c r="T277" s="153"/>
      <c r="U277" s="153"/>
      <c r="V277" s="153"/>
      <c r="W277" s="153"/>
      <c r="X277" s="153"/>
      <c r="Y277" s="153"/>
      <c r="Z277" s="153"/>
      <c r="AA277" s="153"/>
      <c r="AB277" s="153"/>
    </row>
    <row r="278" spans="1:28" x14ac:dyDescent="0.2">
      <c r="A278" s="377"/>
      <c r="B278" s="377"/>
      <c r="C278" s="350"/>
      <c r="D278" s="350"/>
      <c r="E278" s="350"/>
      <c r="F278" s="350"/>
      <c r="G278" s="350"/>
      <c r="H278" s="350"/>
      <c r="I278" s="350"/>
      <c r="J278" s="350"/>
      <c r="K278" s="350"/>
      <c r="L278" s="350"/>
      <c r="M278" s="350"/>
      <c r="O278" s="164" t="s">
        <v>10</v>
      </c>
      <c r="P278" s="164">
        <v>2</v>
      </c>
      <c r="Q278" s="165">
        <v>13420800</v>
      </c>
      <c r="R278" s="168">
        <v>26325000</v>
      </c>
      <c r="S278" s="165">
        <v>0</v>
      </c>
      <c r="T278" s="153"/>
      <c r="U278" s="153"/>
      <c r="V278" s="153"/>
      <c r="W278" s="153"/>
      <c r="X278" s="153"/>
      <c r="Y278" s="153"/>
      <c r="Z278" s="153"/>
      <c r="AA278" s="153"/>
      <c r="AB278" s="153"/>
    </row>
    <row r="279" spans="1:28" ht="14.25" x14ac:dyDescent="0.2">
      <c r="A279" s="377"/>
      <c r="B279" s="377"/>
      <c r="C279" s="350"/>
      <c r="D279" s="350"/>
      <c r="E279" s="350"/>
      <c r="F279" s="350"/>
      <c r="G279" s="350"/>
      <c r="H279" s="350"/>
      <c r="I279" s="350"/>
      <c r="J279" s="350"/>
      <c r="K279" s="350"/>
      <c r="L279" s="350"/>
      <c r="M279" s="350"/>
      <c r="O279" s="171" t="s">
        <v>229</v>
      </c>
      <c r="P279" s="355" t="s">
        <v>230</v>
      </c>
      <c r="Q279" s="355"/>
      <c r="R279" s="355"/>
      <c r="S279" s="355"/>
      <c r="T279" s="153"/>
      <c r="U279" s="153"/>
      <c r="V279" s="153"/>
      <c r="W279" s="153"/>
      <c r="X279" s="153"/>
      <c r="Y279" s="153"/>
      <c r="Z279" s="153"/>
      <c r="AA279" s="153"/>
      <c r="AB279" s="153"/>
    </row>
    <row r="280" spans="1:28" ht="14.25" x14ac:dyDescent="0.2">
      <c r="A280" s="153"/>
      <c r="B280" s="153"/>
      <c r="C280" s="153"/>
      <c r="D280" s="153"/>
      <c r="E280" s="153"/>
      <c r="F280" s="153"/>
      <c r="G280" s="153"/>
      <c r="H280" s="153"/>
      <c r="I280" s="153"/>
      <c r="J280" s="153"/>
      <c r="K280" s="153"/>
      <c r="L280" s="153"/>
      <c r="M280" s="153"/>
      <c r="O280" s="153"/>
      <c r="P280" s="153"/>
      <c r="Q280" s="153"/>
      <c r="R280" s="191"/>
      <c r="S280" s="191"/>
      <c r="T280" s="153"/>
      <c r="U280" s="153"/>
      <c r="V280" s="153"/>
      <c r="W280" s="153"/>
      <c r="X280" s="153"/>
      <c r="Y280" s="153"/>
      <c r="Z280" s="153"/>
      <c r="AA280" s="153"/>
      <c r="AB280" s="153"/>
    </row>
    <row r="281" spans="1:28" x14ac:dyDescent="0.2">
      <c r="A281" s="364"/>
      <c r="B281" s="365"/>
      <c r="C281" s="365"/>
      <c r="D281" s="365"/>
      <c r="E281" s="365"/>
      <c r="F281" s="365"/>
      <c r="G281" s="365"/>
      <c r="H281" s="365"/>
      <c r="I281" s="365"/>
      <c r="J281" s="365"/>
      <c r="K281" s="365"/>
      <c r="L281" s="365"/>
      <c r="M281" s="365"/>
      <c r="N281" s="365"/>
      <c r="O281" s="365"/>
      <c r="P281" s="365"/>
      <c r="Q281" s="365"/>
      <c r="R281" s="365"/>
      <c r="S281" s="365"/>
      <c r="T281" s="153"/>
      <c r="U281" s="153"/>
      <c r="V281" s="153"/>
      <c r="W281" s="153"/>
      <c r="X281" s="153"/>
      <c r="Y281" s="153"/>
      <c r="Z281" s="153"/>
      <c r="AA281" s="153"/>
      <c r="AB281" s="153"/>
    </row>
    <row r="282" spans="1:28" x14ac:dyDescent="0.2">
      <c r="A282" s="366" t="s">
        <v>197</v>
      </c>
      <c r="B282" s="358" t="s">
        <v>1368</v>
      </c>
      <c r="C282" s="369" t="s">
        <v>198</v>
      </c>
      <c r="D282" s="370"/>
      <c r="E282" s="358" t="s">
        <v>199</v>
      </c>
      <c r="F282" s="373" t="s">
        <v>200</v>
      </c>
      <c r="G282" s="374"/>
      <c r="H282" s="374"/>
      <c r="I282" s="374"/>
      <c r="J282" s="375"/>
      <c r="K282" s="373" t="s">
        <v>201</v>
      </c>
      <c r="L282" s="375"/>
      <c r="M282" s="358" t="s">
        <v>202</v>
      </c>
      <c r="N282" s="373" t="s">
        <v>203</v>
      </c>
      <c r="O282" s="374"/>
      <c r="P282" s="374"/>
      <c r="Q282" s="375"/>
      <c r="R282" s="358" t="s">
        <v>204</v>
      </c>
      <c r="S282" s="358" t="s">
        <v>205</v>
      </c>
      <c r="T282" s="153"/>
      <c r="U282" s="153"/>
      <c r="V282" s="153"/>
      <c r="W282" s="153"/>
      <c r="X282" s="153"/>
      <c r="Y282" s="153"/>
      <c r="Z282" s="153"/>
      <c r="AA282" s="153"/>
      <c r="AB282" s="153"/>
    </row>
    <row r="283" spans="1:28" ht="25.5" x14ac:dyDescent="0.2">
      <c r="A283" s="384"/>
      <c r="B283" s="385"/>
      <c r="C283" s="386"/>
      <c r="D283" s="387"/>
      <c r="E283" s="383"/>
      <c r="F283" s="174" t="s">
        <v>206</v>
      </c>
      <c r="G283" s="174" t="s">
        <v>207</v>
      </c>
      <c r="H283" s="174" t="s">
        <v>208</v>
      </c>
      <c r="I283" s="174" t="s">
        <v>209</v>
      </c>
      <c r="J283" s="174" t="s">
        <v>210</v>
      </c>
      <c r="K283" s="174" t="s">
        <v>211</v>
      </c>
      <c r="L283" s="174" t="s">
        <v>212</v>
      </c>
      <c r="M283" s="383"/>
      <c r="N283" s="174" t="s">
        <v>213</v>
      </c>
      <c r="O283" s="174" t="s">
        <v>214</v>
      </c>
      <c r="P283" s="174" t="s">
        <v>194</v>
      </c>
      <c r="Q283" s="174" t="s">
        <v>195</v>
      </c>
      <c r="R283" s="383"/>
      <c r="S283" s="383"/>
      <c r="T283" s="153"/>
      <c r="U283" s="153"/>
      <c r="V283" s="153"/>
      <c r="W283" s="153"/>
      <c r="X283" s="153"/>
      <c r="Y283" s="153"/>
      <c r="Z283" s="153"/>
      <c r="AA283" s="153"/>
      <c r="AB283" s="153"/>
    </row>
    <row r="284" spans="1:28" ht="51" x14ac:dyDescent="0.2">
      <c r="A284" s="173" t="s">
        <v>304</v>
      </c>
      <c r="B284" s="174" t="s">
        <v>1397</v>
      </c>
      <c r="C284" s="360"/>
      <c r="D284" s="361"/>
      <c r="E284" s="157">
        <v>9</v>
      </c>
      <c r="F284" s="157">
        <v>4</v>
      </c>
      <c r="G284" s="157">
        <v>0</v>
      </c>
      <c r="H284" s="157">
        <v>0</v>
      </c>
      <c r="I284" s="157">
        <v>4</v>
      </c>
      <c r="J284" s="157">
        <v>0</v>
      </c>
      <c r="K284" s="157">
        <v>0</v>
      </c>
      <c r="L284" s="157">
        <v>0</v>
      </c>
      <c r="M284" s="157">
        <v>0</v>
      </c>
      <c r="N284" s="157">
        <v>5</v>
      </c>
      <c r="O284" s="157">
        <v>0</v>
      </c>
      <c r="P284" s="157">
        <v>0</v>
      </c>
      <c r="Q284" s="157">
        <v>0</v>
      </c>
      <c r="R284" s="157">
        <v>0</v>
      </c>
      <c r="S284" s="157">
        <v>0</v>
      </c>
      <c r="T284" s="153"/>
      <c r="U284" s="153"/>
      <c r="V284" s="153"/>
      <c r="W284" s="153"/>
      <c r="X284" s="153"/>
      <c r="Y284" s="153"/>
      <c r="Z284" s="153"/>
      <c r="AA284" s="153"/>
      <c r="AB284" s="153"/>
    </row>
    <row r="285" spans="1:28" x14ac:dyDescent="0.2">
      <c r="A285" s="364"/>
      <c r="B285" s="365"/>
      <c r="C285" s="365"/>
      <c r="D285" s="365"/>
      <c r="E285" s="365"/>
      <c r="F285" s="365"/>
      <c r="G285" s="365"/>
      <c r="H285" s="365"/>
      <c r="I285" s="365"/>
      <c r="J285" s="365"/>
      <c r="K285" s="365"/>
      <c r="L285" s="365"/>
      <c r="M285" s="365"/>
      <c r="N285" s="365"/>
      <c r="O285" s="365"/>
      <c r="P285" s="365"/>
      <c r="Q285" s="365"/>
      <c r="R285" s="365"/>
      <c r="S285" s="365"/>
      <c r="T285" s="153"/>
      <c r="U285" s="153"/>
      <c r="V285" s="153"/>
      <c r="W285" s="153"/>
      <c r="X285" s="153"/>
      <c r="Y285" s="153"/>
      <c r="Z285" s="153"/>
      <c r="AA285" s="153"/>
      <c r="AB285" s="153"/>
    </row>
    <row r="286" spans="1:28" x14ac:dyDescent="0.2">
      <c r="A286" s="338" t="s">
        <v>217</v>
      </c>
      <c r="B286" s="338"/>
      <c r="C286" s="338" t="s">
        <v>218</v>
      </c>
      <c r="D286" s="338"/>
      <c r="E286" s="338"/>
      <c r="F286" s="338"/>
      <c r="G286" s="338"/>
      <c r="H286" s="338"/>
      <c r="I286" s="338"/>
      <c r="J286" s="338"/>
      <c r="K286" s="338"/>
      <c r="L286" s="338" t="s">
        <v>219</v>
      </c>
      <c r="M286" s="338"/>
      <c r="O286" s="338" t="s">
        <v>220</v>
      </c>
      <c r="P286" s="338"/>
      <c r="Q286" s="338"/>
      <c r="R286" s="338"/>
      <c r="S286" s="338"/>
      <c r="T286" s="153"/>
      <c r="U286" s="153"/>
      <c r="V286" s="153"/>
      <c r="W286" s="153"/>
      <c r="X286" s="153"/>
      <c r="Y286" s="153"/>
      <c r="Z286" s="153"/>
      <c r="AA286" s="153"/>
      <c r="AB286" s="153"/>
    </row>
    <row r="287" spans="1:28" x14ac:dyDescent="0.2">
      <c r="A287" s="377" t="s">
        <v>305</v>
      </c>
      <c r="B287" s="377"/>
      <c r="C287" s="350"/>
      <c r="D287" s="350"/>
      <c r="E287" s="350"/>
      <c r="F287" s="350"/>
      <c r="G287" s="350"/>
      <c r="H287" s="350"/>
      <c r="I287" s="350"/>
      <c r="J287" s="350"/>
      <c r="K287" s="350"/>
      <c r="L287" s="350"/>
      <c r="M287" s="350"/>
      <c r="O287" s="410" t="s">
        <v>4</v>
      </c>
      <c r="P287" s="350" t="s">
        <v>223</v>
      </c>
      <c r="Q287" s="350" t="s">
        <v>224</v>
      </c>
      <c r="R287" s="350"/>
      <c r="S287" s="350"/>
      <c r="T287" s="153"/>
      <c r="U287" s="153"/>
      <c r="V287" s="153"/>
      <c r="W287" s="153"/>
      <c r="X287" s="153"/>
      <c r="Y287" s="153"/>
      <c r="Z287" s="153"/>
      <c r="AA287" s="153"/>
      <c r="AB287" s="153"/>
    </row>
    <row r="288" spans="1:28" x14ac:dyDescent="0.2">
      <c r="A288" s="377"/>
      <c r="B288" s="377"/>
      <c r="C288" s="350"/>
      <c r="D288" s="350"/>
      <c r="E288" s="350"/>
      <c r="F288" s="350"/>
      <c r="G288" s="350"/>
      <c r="H288" s="350"/>
      <c r="I288" s="350"/>
      <c r="J288" s="350"/>
      <c r="K288" s="350"/>
      <c r="L288" s="350"/>
      <c r="M288" s="350"/>
      <c r="O288" s="410"/>
      <c r="P288" s="350"/>
      <c r="Q288" s="156" t="s">
        <v>227</v>
      </c>
      <c r="R288" s="177" t="s">
        <v>11</v>
      </c>
      <c r="S288" s="156" t="s">
        <v>228</v>
      </c>
      <c r="T288" s="153"/>
      <c r="U288" s="153"/>
      <c r="V288" s="153"/>
      <c r="W288" s="153"/>
      <c r="X288" s="153"/>
      <c r="Y288" s="153"/>
      <c r="Z288" s="153"/>
      <c r="AA288" s="153"/>
      <c r="AB288" s="153"/>
    </row>
    <row r="289" spans="1:28" x14ac:dyDescent="0.2">
      <c r="A289" s="377"/>
      <c r="B289" s="377"/>
      <c r="C289" s="350"/>
      <c r="D289" s="350"/>
      <c r="E289" s="350"/>
      <c r="F289" s="350"/>
      <c r="G289" s="350"/>
      <c r="H289" s="350"/>
      <c r="I289" s="350"/>
      <c r="J289" s="350"/>
      <c r="K289" s="350"/>
      <c r="L289" s="350"/>
      <c r="M289" s="350"/>
      <c r="O289" s="164">
        <v>2015</v>
      </c>
      <c r="P289" s="175">
        <v>1</v>
      </c>
      <c r="Q289" s="165">
        <v>15000000</v>
      </c>
      <c r="R289" s="168">
        <v>0</v>
      </c>
      <c r="S289" s="165">
        <v>0</v>
      </c>
      <c r="T289" s="153"/>
      <c r="U289" s="153"/>
      <c r="V289" s="153"/>
      <c r="W289" s="153"/>
      <c r="X289" s="153"/>
      <c r="Y289" s="153"/>
      <c r="Z289" s="153"/>
      <c r="AA289" s="153"/>
      <c r="AB289" s="153"/>
    </row>
    <row r="290" spans="1:28" x14ac:dyDescent="0.2">
      <c r="A290" s="377"/>
      <c r="B290" s="377"/>
      <c r="C290" s="350"/>
      <c r="D290" s="350"/>
      <c r="E290" s="350"/>
      <c r="F290" s="350"/>
      <c r="G290" s="350"/>
      <c r="H290" s="350"/>
      <c r="I290" s="350"/>
      <c r="J290" s="350"/>
      <c r="K290" s="350"/>
      <c r="L290" s="350"/>
      <c r="M290" s="350"/>
      <c r="O290" s="164" t="s">
        <v>10</v>
      </c>
      <c r="P290" s="164">
        <v>1</v>
      </c>
      <c r="Q290" s="165">
        <v>15000000</v>
      </c>
      <c r="R290" s="168">
        <v>0</v>
      </c>
      <c r="S290" s="165">
        <v>0</v>
      </c>
      <c r="T290" s="153"/>
      <c r="U290" s="153"/>
      <c r="V290" s="153"/>
      <c r="W290" s="153"/>
      <c r="X290" s="153"/>
      <c r="Y290" s="153"/>
      <c r="Z290" s="153"/>
      <c r="AA290" s="153"/>
      <c r="AB290" s="153"/>
    </row>
    <row r="291" spans="1:28" ht="14.25" x14ac:dyDescent="0.2">
      <c r="A291" s="377"/>
      <c r="B291" s="377"/>
      <c r="C291" s="350"/>
      <c r="D291" s="350"/>
      <c r="E291" s="350"/>
      <c r="F291" s="350"/>
      <c r="G291" s="350"/>
      <c r="H291" s="350"/>
      <c r="I291" s="350"/>
      <c r="J291" s="350"/>
      <c r="K291" s="350"/>
      <c r="L291" s="350"/>
      <c r="M291" s="350"/>
      <c r="O291" s="171" t="s">
        <v>229</v>
      </c>
      <c r="P291" s="350" t="s">
        <v>230</v>
      </c>
      <c r="Q291" s="350"/>
      <c r="R291" s="350"/>
      <c r="S291" s="350"/>
      <c r="T291" s="153"/>
      <c r="U291" s="153"/>
      <c r="V291" s="153"/>
      <c r="W291" s="153"/>
      <c r="X291" s="153"/>
      <c r="Y291" s="153"/>
      <c r="Z291" s="153"/>
      <c r="AA291" s="153"/>
      <c r="AB291" s="153"/>
    </row>
    <row r="292" spans="1:28" ht="14.25" x14ac:dyDescent="0.2">
      <c r="A292" s="153"/>
      <c r="B292" s="153"/>
      <c r="C292" s="153"/>
      <c r="D292" s="153"/>
      <c r="E292" s="153"/>
      <c r="F292" s="153"/>
      <c r="G292" s="153"/>
      <c r="H292" s="153"/>
      <c r="I292" s="153"/>
      <c r="J292" s="153"/>
      <c r="K292" s="153"/>
      <c r="L292" s="153"/>
      <c r="M292" s="153"/>
      <c r="O292" s="153"/>
      <c r="P292" s="153"/>
      <c r="Q292" s="153"/>
      <c r="R292" s="191"/>
      <c r="S292" s="191"/>
      <c r="T292" s="153"/>
      <c r="U292" s="153"/>
      <c r="V292" s="153"/>
      <c r="W292" s="153"/>
      <c r="X292" s="153"/>
      <c r="Y292" s="153"/>
      <c r="Z292" s="153"/>
      <c r="AA292" s="153"/>
      <c r="AB292" s="153"/>
    </row>
    <row r="293" spans="1:28" x14ac:dyDescent="0.2">
      <c r="A293" s="364"/>
      <c r="B293" s="365"/>
      <c r="C293" s="365"/>
      <c r="D293" s="365"/>
      <c r="E293" s="365"/>
      <c r="F293" s="365"/>
      <c r="G293" s="365"/>
      <c r="H293" s="365"/>
      <c r="I293" s="365"/>
      <c r="J293" s="365"/>
      <c r="K293" s="365"/>
      <c r="L293" s="365"/>
      <c r="M293" s="365"/>
      <c r="N293" s="365"/>
      <c r="O293" s="365"/>
      <c r="P293" s="365"/>
      <c r="Q293" s="365"/>
      <c r="R293" s="365"/>
      <c r="S293" s="365"/>
      <c r="T293" s="153"/>
      <c r="U293" s="153"/>
      <c r="V293" s="153"/>
      <c r="W293" s="153"/>
      <c r="X293" s="153"/>
      <c r="Y293" s="153"/>
      <c r="Z293" s="153"/>
      <c r="AA293" s="153"/>
      <c r="AB293" s="153"/>
    </row>
    <row r="294" spans="1:28" x14ac:dyDescent="0.2">
      <c r="A294" s="366" t="s">
        <v>197</v>
      </c>
      <c r="B294" s="358" t="s">
        <v>1368</v>
      </c>
      <c r="C294" s="369" t="s">
        <v>198</v>
      </c>
      <c r="D294" s="370"/>
      <c r="E294" s="358" t="s">
        <v>199</v>
      </c>
      <c r="F294" s="373" t="s">
        <v>200</v>
      </c>
      <c r="G294" s="374"/>
      <c r="H294" s="374"/>
      <c r="I294" s="374"/>
      <c r="J294" s="375"/>
      <c r="K294" s="373" t="s">
        <v>201</v>
      </c>
      <c r="L294" s="375"/>
      <c r="M294" s="358" t="s">
        <v>202</v>
      </c>
      <c r="N294" s="373" t="s">
        <v>203</v>
      </c>
      <c r="O294" s="374"/>
      <c r="P294" s="374"/>
      <c r="Q294" s="375"/>
      <c r="R294" s="358" t="s">
        <v>204</v>
      </c>
      <c r="S294" s="358" t="s">
        <v>205</v>
      </c>
      <c r="T294" s="153"/>
      <c r="U294" s="153"/>
      <c r="V294" s="153"/>
      <c r="W294" s="153"/>
      <c r="X294" s="153"/>
      <c r="Y294" s="153"/>
      <c r="Z294" s="153"/>
      <c r="AA294" s="153"/>
      <c r="AB294" s="153"/>
    </row>
    <row r="295" spans="1:28" ht="25.5" x14ac:dyDescent="0.2">
      <c r="A295" s="384"/>
      <c r="B295" s="385"/>
      <c r="C295" s="386"/>
      <c r="D295" s="387"/>
      <c r="E295" s="383"/>
      <c r="F295" s="174" t="s">
        <v>206</v>
      </c>
      <c r="G295" s="174" t="s">
        <v>207</v>
      </c>
      <c r="H295" s="174" t="s">
        <v>208</v>
      </c>
      <c r="I295" s="174" t="s">
        <v>209</v>
      </c>
      <c r="J295" s="174" t="s">
        <v>210</v>
      </c>
      <c r="K295" s="174" t="s">
        <v>211</v>
      </c>
      <c r="L295" s="174" t="s">
        <v>212</v>
      </c>
      <c r="M295" s="383"/>
      <c r="N295" s="174" t="s">
        <v>213</v>
      </c>
      <c r="O295" s="174" t="s">
        <v>214</v>
      </c>
      <c r="P295" s="174" t="s">
        <v>194</v>
      </c>
      <c r="Q295" s="174" t="s">
        <v>195</v>
      </c>
      <c r="R295" s="383"/>
      <c r="S295" s="383"/>
      <c r="T295" s="153"/>
      <c r="U295" s="153"/>
      <c r="V295" s="153"/>
      <c r="W295" s="153"/>
      <c r="X295" s="153"/>
      <c r="Y295" s="153"/>
      <c r="Z295" s="153"/>
      <c r="AA295" s="153"/>
      <c r="AB295" s="153"/>
    </row>
    <row r="296" spans="1:28" x14ac:dyDescent="0.2">
      <c r="A296" s="173" t="s">
        <v>306</v>
      </c>
      <c r="B296" s="192" t="s">
        <v>280</v>
      </c>
      <c r="C296" s="436" t="s">
        <v>1455</v>
      </c>
      <c r="D296" s="437"/>
      <c r="E296" s="157">
        <v>46</v>
      </c>
      <c r="F296" s="157">
        <v>19</v>
      </c>
      <c r="G296" s="157">
        <v>4</v>
      </c>
      <c r="H296" s="157">
        <v>0</v>
      </c>
      <c r="I296" s="157">
        <v>17</v>
      </c>
      <c r="J296" s="157">
        <v>2</v>
      </c>
      <c r="K296" s="157">
        <v>0</v>
      </c>
      <c r="L296" s="157">
        <v>0</v>
      </c>
      <c r="M296" s="157">
        <v>0</v>
      </c>
      <c r="N296" s="193">
        <v>17</v>
      </c>
      <c r="O296" s="157">
        <v>3</v>
      </c>
      <c r="P296" s="157">
        <v>0</v>
      </c>
      <c r="Q296" s="157">
        <v>0</v>
      </c>
      <c r="R296" s="157">
        <v>0</v>
      </c>
      <c r="S296" s="157">
        <v>3</v>
      </c>
      <c r="T296" s="153"/>
      <c r="U296" s="153"/>
      <c r="V296" s="153"/>
      <c r="W296" s="153"/>
      <c r="X296" s="153"/>
      <c r="Y296" s="153"/>
      <c r="Z296" s="153"/>
      <c r="AA296" s="153"/>
      <c r="AB296" s="153"/>
    </row>
    <row r="297" spans="1:28" x14ac:dyDescent="0.2">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row>
    <row r="298" spans="1:28" x14ac:dyDescent="0.2">
      <c r="A298" s="338" t="s">
        <v>217</v>
      </c>
      <c r="B298" s="338"/>
      <c r="C298" s="338" t="s">
        <v>218</v>
      </c>
      <c r="D298" s="338"/>
      <c r="E298" s="338"/>
      <c r="F298" s="338"/>
      <c r="G298" s="338"/>
      <c r="H298" s="338"/>
      <c r="I298" s="338"/>
      <c r="J298" s="338"/>
      <c r="K298" s="338"/>
      <c r="L298" s="338" t="s">
        <v>219</v>
      </c>
      <c r="M298" s="338"/>
      <c r="O298" s="352" t="s">
        <v>220</v>
      </c>
      <c r="P298" s="353"/>
      <c r="Q298" s="353"/>
      <c r="R298" s="353"/>
      <c r="S298" s="354"/>
      <c r="T298" s="153"/>
      <c r="U298" s="153"/>
      <c r="V298" s="153"/>
      <c r="W298" s="153"/>
      <c r="X298" s="153"/>
      <c r="Y298" s="153"/>
      <c r="Z298" s="153"/>
      <c r="AA298" s="153"/>
      <c r="AB298" s="153"/>
    </row>
    <row r="299" spans="1:28" x14ac:dyDescent="0.2">
      <c r="A299" s="377" t="s">
        <v>307</v>
      </c>
      <c r="B299" s="377"/>
      <c r="C299" s="350" t="s">
        <v>308</v>
      </c>
      <c r="D299" s="350"/>
      <c r="E299" s="350"/>
      <c r="F299" s="350"/>
      <c r="G299" s="350"/>
      <c r="H299" s="350"/>
      <c r="I299" s="350"/>
      <c r="J299" s="350"/>
      <c r="K299" s="350"/>
      <c r="L299" s="350" t="s">
        <v>309</v>
      </c>
      <c r="M299" s="350"/>
      <c r="O299" s="379" t="s">
        <v>4</v>
      </c>
      <c r="P299" s="381" t="s">
        <v>223</v>
      </c>
      <c r="Q299" s="352" t="s">
        <v>224</v>
      </c>
      <c r="R299" s="353"/>
      <c r="S299" s="354"/>
      <c r="T299" s="153"/>
      <c r="U299" s="153"/>
      <c r="V299" s="153"/>
      <c r="W299" s="153"/>
      <c r="X299" s="153"/>
      <c r="Y299" s="153"/>
      <c r="Z299" s="153"/>
      <c r="AA299" s="153"/>
      <c r="AB299" s="153"/>
    </row>
    <row r="300" spans="1:28" x14ac:dyDescent="0.2">
      <c r="A300" s="377"/>
      <c r="B300" s="377"/>
      <c r="C300" s="350"/>
      <c r="D300" s="350"/>
      <c r="E300" s="350"/>
      <c r="F300" s="350"/>
      <c r="G300" s="350"/>
      <c r="H300" s="350"/>
      <c r="I300" s="350"/>
      <c r="J300" s="350"/>
      <c r="K300" s="350"/>
      <c r="L300" s="350"/>
      <c r="M300" s="350"/>
      <c r="O300" s="380"/>
      <c r="P300" s="382"/>
      <c r="Q300" s="154" t="s">
        <v>227</v>
      </c>
      <c r="R300" s="163" t="s">
        <v>11</v>
      </c>
      <c r="S300" s="154" t="s">
        <v>228</v>
      </c>
      <c r="T300" s="153"/>
      <c r="U300" s="153"/>
      <c r="V300" s="153"/>
      <c r="W300" s="153"/>
      <c r="X300" s="153"/>
      <c r="Y300" s="153"/>
      <c r="Z300" s="153"/>
      <c r="AA300" s="153"/>
      <c r="AB300" s="153"/>
    </row>
    <row r="301" spans="1:28" x14ac:dyDescent="0.2">
      <c r="A301" s="377"/>
      <c r="B301" s="377"/>
      <c r="C301" s="350"/>
      <c r="D301" s="350"/>
      <c r="E301" s="350"/>
      <c r="F301" s="350"/>
      <c r="G301" s="350"/>
      <c r="H301" s="350"/>
      <c r="I301" s="350"/>
      <c r="J301" s="350"/>
      <c r="K301" s="350"/>
      <c r="L301" s="350"/>
      <c r="M301" s="350"/>
      <c r="O301" s="164">
        <v>2013</v>
      </c>
      <c r="P301" s="175">
        <v>1</v>
      </c>
      <c r="Q301" s="165">
        <v>22734128</v>
      </c>
      <c r="R301" s="168"/>
      <c r="S301" s="165"/>
      <c r="T301" s="153"/>
      <c r="U301" s="153"/>
      <c r="V301" s="153"/>
      <c r="W301" s="153"/>
      <c r="X301" s="153"/>
      <c r="Y301" s="153"/>
      <c r="Z301" s="153"/>
      <c r="AA301" s="153"/>
      <c r="AB301" s="153"/>
    </row>
    <row r="302" spans="1:28" x14ac:dyDescent="0.2">
      <c r="A302" s="377"/>
      <c r="B302" s="377"/>
      <c r="C302" s="350"/>
      <c r="D302" s="350"/>
      <c r="E302" s="350"/>
      <c r="F302" s="350"/>
      <c r="G302" s="350"/>
      <c r="H302" s="350"/>
      <c r="I302" s="350"/>
      <c r="J302" s="350"/>
      <c r="K302" s="350"/>
      <c r="L302" s="350"/>
      <c r="M302" s="350"/>
      <c r="O302" s="164">
        <v>2014</v>
      </c>
      <c r="P302" s="175">
        <v>2</v>
      </c>
      <c r="Q302" s="165">
        <v>35000000</v>
      </c>
      <c r="R302" s="168"/>
      <c r="S302" s="165"/>
      <c r="T302" s="153"/>
      <c r="U302" s="153"/>
      <c r="V302" s="153"/>
      <c r="W302" s="153"/>
      <c r="X302" s="153"/>
      <c r="Y302" s="153"/>
      <c r="Z302" s="153"/>
      <c r="AA302" s="153"/>
      <c r="AB302" s="153"/>
    </row>
    <row r="303" spans="1:28" x14ac:dyDescent="0.2">
      <c r="A303" s="377"/>
      <c r="B303" s="377"/>
      <c r="C303" s="350" t="s">
        <v>1456</v>
      </c>
      <c r="D303" s="350"/>
      <c r="E303" s="350"/>
      <c r="F303" s="350"/>
      <c r="G303" s="350"/>
      <c r="H303" s="350"/>
      <c r="I303" s="350"/>
      <c r="J303" s="350"/>
      <c r="K303" s="350"/>
      <c r="L303" s="350" t="s">
        <v>1343</v>
      </c>
      <c r="M303" s="350"/>
      <c r="O303" s="164">
        <v>2015</v>
      </c>
      <c r="P303" s="175">
        <v>1</v>
      </c>
      <c r="Q303" s="165">
        <v>15000000</v>
      </c>
      <c r="R303" s="168">
        <v>0</v>
      </c>
      <c r="S303" s="165">
        <v>0</v>
      </c>
      <c r="T303" s="153"/>
      <c r="U303" s="153"/>
      <c r="V303" s="153"/>
      <c r="W303" s="153"/>
      <c r="X303" s="153"/>
      <c r="Y303" s="153"/>
      <c r="Z303" s="153"/>
      <c r="AA303" s="153"/>
      <c r="AB303" s="153"/>
    </row>
    <row r="304" spans="1:28" x14ac:dyDescent="0.2">
      <c r="A304" s="377"/>
      <c r="B304" s="377"/>
      <c r="C304" s="350"/>
      <c r="D304" s="350"/>
      <c r="E304" s="350"/>
      <c r="F304" s="350"/>
      <c r="G304" s="350"/>
      <c r="H304" s="350"/>
      <c r="I304" s="350"/>
      <c r="J304" s="350"/>
      <c r="K304" s="350"/>
      <c r="L304" s="350"/>
      <c r="M304" s="350"/>
      <c r="O304" s="164">
        <v>2016</v>
      </c>
      <c r="P304" s="175">
        <v>1</v>
      </c>
      <c r="Q304" s="165">
        <v>40670000</v>
      </c>
      <c r="R304" s="168">
        <v>0</v>
      </c>
      <c r="S304" s="165">
        <v>0</v>
      </c>
      <c r="T304" s="153"/>
      <c r="U304" s="153"/>
      <c r="V304" s="153"/>
      <c r="W304" s="153"/>
      <c r="X304" s="153"/>
      <c r="Y304" s="153"/>
      <c r="Z304" s="153"/>
      <c r="AA304" s="153"/>
      <c r="AB304" s="153"/>
    </row>
    <row r="305" spans="1:28" x14ac:dyDescent="0.2">
      <c r="A305" s="377"/>
      <c r="B305" s="377"/>
      <c r="C305" s="350"/>
      <c r="D305" s="350"/>
      <c r="E305" s="350"/>
      <c r="F305" s="350"/>
      <c r="G305" s="350"/>
      <c r="H305" s="350"/>
      <c r="I305" s="350"/>
      <c r="J305" s="350"/>
      <c r="K305" s="350"/>
      <c r="L305" s="350"/>
      <c r="M305" s="350"/>
      <c r="O305" s="164">
        <v>2017</v>
      </c>
      <c r="P305" s="175">
        <v>1</v>
      </c>
      <c r="Q305" s="165">
        <v>72624554</v>
      </c>
      <c r="R305" s="168">
        <v>0</v>
      </c>
      <c r="S305" s="165">
        <v>0</v>
      </c>
      <c r="T305" s="153"/>
      <c r="U305" s="153"/>
      <c r="V305" s="153"/>
      <c r="W305" s="153"/>
      <c r="X305" s="153"/>
      <c r="Y305" s="153"/>
      <c r="Z305" s="153"/>
      <c r="AA305" s="153"/>
      <c r="AB305" s="153"/>
    </row>
    <row r="306" spans="1:28" x14ac:dyDescent="0.2">
      <c r="A306" s="377"/>
      <c r="B306" s="377"/>
      <c r="C306" s="350"/>
      <c r="D306" s="350"/>
      <c r="E306" s="350"/>
      <c r="F306" s="350"/>
      <c r="G306" s="350"/>
      <c r="H306" s="350"/>
      <c r="I306" s="350"/>
      <c r="J306" s="350"/>
      <c r="K306" s="350"/>
      <c r="L306" s="350"/>
      <c r="M306" s="350"/>
      <c r="O306" s="164">
        <v>2018</v>
      </c>
      <c r="P306" s="175">
        <v>1</v>
      </c>
      <c r="Q306" s="165">
        <v>5000000</v>
      </c>
      <c r="R306" s="165"/>
      <c r="S306" s="165"/>
      <c r="T306" s="153"/>
      <c r="U306" s="153"/>
      <c r="V306" s="153"/>
      <c r="W306" s="153"/>
      <c r="X306" s="153"/>
      <c r="Y306" s="153"/>
      <c r="Z306" s="153"/>
      <c r="AA306" s="153"/>
      <c r="AB306" s="153"/>
    </row>
    <row r="307" spans="1:28" x14ac:dyDescent="0.2">
      <c r="A307" s="377"/>
      <c r="B307" s="377"/>
      <c r="C307" s="350"/>
      <c r="D307" s="350"/>
      <c r="E307" s="350"/>
      <c r="F307" s="350"/>
      <c r="G307" s="350"/>
      <c r="H307" s="350"/>
      <c r="I307" s="350"/>
      <c r="J307" s="350"/>
      <c r="K307" s="350"/>
      <c r="L307" s="350"/>
      <c r="M307" s="350"/>
      <c r="O307" s="164" t="s">
        <v>10</v>
      </c>
      <c r="P307" s="164">
        <v>7</v>
      </c>
      <c r="Q307" s="165">
        <v>191028682</v>
      </c>
      <c r="R307" s="168">
        <v>0</v>
      </c>
      <c r="S307" s="165">
        <v>0</v>
      </c>
      <c r="T307" s="153"/>
      <c r="U307" s="153"/>
      <c r="V307" s="153"/>
      <c r="W307" s="153"/>
      <c r="X307" s="153"/>
      <c r="Y307" s="153"/>
      <c r="Z307" s="153"/>
      <c r="AA307" s="153"/>
      <c r="AB307" s="153"/>
    </row>
    <row r="308" spans="1:28" ht="14.25" x14ac:dyDescent="0.2">
      <c r="A308" s="377"/>
      <c r="B308" s="377"/>
      <c r="C308" s="350"/>
      <c r="D308" s="350"/>
      <c r="E308" s="350"/>
      <c r="F308" s="350"/>
      <c r="G308" s="350"/>
      <c r="H308" s="350"/>
      <c r="I308" s="350"/>
      <c r="J308" s="350"/>
      <c r="K308" s="350"/>
      <c r="L308" s="350"/>
      <c r="M308" s="350"/>
      <c r="O308" s="171" t="s">
        <v>229</v>
      </c>
      <c r="P308" s="398" t="s">
        <v>230</v>
      </c>
      <c r="Q308" s="399"/>
      <c r="R308" s="399"/>
      <c r="S308" s="400"/>
      <c r="T308" s="153"/>
      <c r="U308" s="153"/>
      <c r="V308" s="153"/>
      <c r="W308" s="153"/>
      <c r="X308" s="153"/>
      <c r="Y308" s="153"/>
      <c r="Z308" s="153"/>
      <c r="AA308" s="153"/>
      <c r="AB308" s="153"/>
    </row>
    <row r="309" spans="1:28" x14ac:dyDescent="0.2">
      <c r="A309" s="153"/>
      <c r="B309" s="153"/>
      <c r="C309" s="153"/>
      <c r="D309" s="153"/>
      <c r="E309" s="153"/>
      <c r="F309" s="153"/>
      <c r="G309" s="153"/>
      <c r="H309" s="153"/>
      <c r="I309" s="153"/>
      <c r="J309" s="153"/>
      <c r="K309" s="153"/>
      <c r="L309" s="153"/>
      <c r="M309" s="153"/>
      <c r="N309" s="153"/>
      <c r="O309" s="153"/>
      <c r="R309" s="179"/>
      <c r="S309" s="179"/>
      <c r="T309" s="153"/>
      <c r="U309" s="153"/>
      <c r="V309" s="153"/>
      <c r="W309" s="153"/>
      <c r="X309" s="153"/>
      <c r="Y309" s="153"/>
      <c r="Z309" s="153"/>
      <c r="AA309" s="153"/>
      <c r="AB309" s="153"/>
    </row>
    <row r="310" spans="1:28" x14ac:dyDescent="0.2">
      <c r="A310" s="364"/>
      <c r="B310" s="365"/>
      <c r="C310" s="365"/>
      <c r="D310" s="365"/>
      <c r="E310" s="365"/>
      <c r="F310" s="365"/>
      <c r="G310" s="365"/>
      <c r="H310" s="365"/>
      <c r="I310" s="365"/>
      <c r="J310" s="365"/>
      <c r="K310" s="365"/>
      <c r="L310" s="365"/>
      <c r="M310" s="365"/>
      <c r="N310" s="365"/>
      <c r="O310" s="365"/>
      <c r="P310" s="365"/>
      <c r="Q310" s="365"/>
      <c r="R310" s="365"/>
      <c r="S310" s="365"/>
      <c r="T310" s="153"/>
      <c r="U310" s="153"/>
      <c r="V310" s="153"/>
      <c r="W310" s="153"/>
      <c r="X310" s="153"/>
      <c r="Y310" s="153"/>
      <c r="Z310" s="153"/>
      <c r="AA310" s="153"/>
      <c r="AB310" s="153"/>
    </row>
    <row r="311" spans="1:28" x14ac:dyDescent="0.2">
      <c r="A311" s="366" t="s">
        <v>197</v>
      </c>
      <c r="B311" s="358" t="s">
        <v>1368</v>
      </c>
      <c r="C311" s="369" t="s">
        <v>198</v>
      </c>
      <c r="D311" s="370"/>
      <c r="E311" s="358" t="s">
        <v>199</v>
      </c>
      <c r="F311" s="373" t="s">
        <v>200</v>
      </c>
      <c r="G311" s="374"/>
      <c r="H311" s="374"/>
      <c r="I311" s="374"/>
      <c r="J311" s="375"/>
      <c r="K311" s="373" t="s">
        <v>201</v>
      </c>
      <c r="L311" s="375"/>
      <c r="M311" s="358" t="s">
        <v>202</v>
      </c>
      <c r="N311" s="373" t="s">
        <v>203</v>
      </c>
      <c r="O311" s="374"/>
      <c r="P311" s="374"/>
      <c r="Q311" s="375"/>
      <c r="R311" s="358" t="s">
        <v>204</v>
      </c>
      <c r="S311" s="358" t="s">
        <v>205</v>
      </c>
      <c r="T311" s="153"/>
      <c r="U311" s="153"/>
      <c r="V311" s="153"/>
      <c r="W311" s="153"/>
      <c r="X311" s="153"/>
      <c r="Y311" s="153"/>
      <c r="Z311" s="153"/>
      <c r="AA311" s="153"/>
      <c r="AB311" s="153"/>
    </row>
    <row r="312" spans="1:28" ht="25.5" x14ac:dyDescent="0.2">
      <c r="A312" s="384"/>
      <c r="B312" s="385"/>
      <c r="C312" s="386"/>
      <c r="D312" s="387"/>
      <c r="E312" s="383"/>
      <c r="F312" s="174" t="s">
        <v>206</v>
      </c>
      <c r="G312" s="174" t="s">
        <v>207</v>
      </c>
      <c r="H312" s="174" t="s">
        <v>208</v>
      </c>
      <c r="I312" s="174" t="s">
        <v>209</v>
      </c>
      <c r="J312" s="174" t="s">
        <v>210</v>
      </c>
      <c r="K312" s="174" t="s">
        <v>211</v>
      </c>
      <c r="L312" s="174" t="s">
        <v>212</v>
      </c>
      <c r="M312" s="383"/>
      <c r="N312" s="174" t="s">
        <v>213</v>
      </c>
      <c r="O312" s="174" t="s">
        <v>214</v>
      </c>
      <c r="P312" s="174" t="s">
        <v>194</v>
      </c>
      <c r="Q312" s="174" t="s">
        <v>195</v>
      </c>
      <c r="R312" s="383"/>
      <c r="S312" s="383"/>
      <c r="T312" s="153"/>
      <c r="U312" s="153"/>
      <c r="V312" s="153"/>
      <c r="W312" s="153"/>
      <c r="X312" s="153"/>
      <c r="Y312" s="153"/>
      <c r="Z312" s="153"/>
      <c r="AA312" s="153"/>
      <c r="AB312" s="153"/>
    </row>
    <row r="313" spans="1:28" x14ac:dyDescent="0.2">
      <c r="A313" s="173" t="s">
        <v>310</v>
      </c>
      <c r="B313" s="174" t="s">
        <v>259</v>
      </c>
      <c r="C313" s="360" t="s">
        <v>1457</v>
      </c>
      <c r="D313" s="361"/>
      <c r="E313" s="157">
        <v>24</v>
      </c>
      <c r="F313" s="157">
        <v>6</v>
      </c>
      <c r="G313" s="157">
        <v>5</v>
      </c>
      <c r="H313" s="157">
        <v>0</v>
      </c>
      <c r="I313" s="157">
        <v>3</v>
      </c>
      <c r="J313" s="157">
        <v>2</v>
      </c>
      <c r="K313" s="157">
        <v>1</v>
      </c>
      <c r="L313" s="157">
        <v>0</v>
      </c>
      <c r="M313" s="157">
        <v>0</v>
      </c>
      <c r="N313" s="157">
        <v>11</v>
      </c>
      <c r="O313" s="157">
        <v>0</v>
      </c>
      <c r="P313" s="157">
        <v>2</v>
      </c>
      <c r="Q313" s="157">
        <v>0</v>
      </c>
      <c r="R313" s="157">
        <v>0</v>
      </c>
      <c r="S313" s="157">
        <v>0</v>
      </c>
      <c r="T313" s="153"/>
      <c r="U313" s="153"/>
      <c r="V313" s="153"/>
      <c r="W313" s="153"/>
      <c r="X313" s="153"/>
      <c r="Y313" s="153"/>
      <c r="Z313" s="153"/>
      <c r="AA313" s="153"/>
      <c r="AB313" s="153"/>
    </row>
    <row r="314" spans="1:28" x14ac:dyDescent="0.2">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row>
    <row r="315" spans="1:28" x14ac:dyDescent="0.2">
      <c r="A315" s="338" t="s">
        <v>217</v>
      </c>
      <c r="B315" s="338"/>
      <c r="C315" s="338" t="s">
        <v>218</v>
      </c>
      <c r="D315" s="338"/>
      <c r="E315" s="338"/>
      <c r="F315" s="338"/>
      <c r="G315" s="338"/>
      <c r="H315" s="338"/>
      <c r="I315" s="338"/>
      <c r="J315" s="338"/>
      <c r="K315" s="338"/>
      <c r="L315" s="338" t="s">
        <v>219</v>
      </c>
      <c r="M315" s="338"/>
      <c r="O315" s="338" t="s">
        <v>220</v>
      </c>
      <c r="P315" s="338"/>
      <c r="Q315" s="338"/>
      <c r="R315" s="338"/>
      <c r="S315" s="338"/>
      <c r="T315" s="153"/>
      <c r="U315" s="153"/>
      <c r="V315" s="153"/>
      <c r="W315" s="153"/>
      <c r="X315" s="153"/>
      <c r="Y315" s="153"/>
      <c r="Z315" s="153"/>
      <c r="AA315" s="153"/>
      <c r="AB315" s="153"/>
    </row>
    <row r="316" spans="1:28" x14ac:dyDescent="0.2">
      <c r="A316" s="377" t="s">
        <v>1458</v>
      </c>
      <c r="B316" s="377"/>
      <c r="C316" s="350" t="s">
        <v>1459</v>
      </c>
      <c r="D316" s="350"/>
      <c r="E316" s="350"/>
      <c r="F316" s="350"/>
      <c r="G316" s="350"/>
      <c r="H316" s="350"/>
      <c r="I316" s="350"/>
      <c r="J316" s="350"/>
      <c r="K316" s="350"/>
      <c r="L316" s="350" t="s">
        <v>1460</v>
      </c>
      <c r="M316" s="350"/>
      <c r="O316" s="351" t="s">
        <v>4</v>
      </c>
      <c r="P316" s="338" t="s">
        <v>223</v>
      </c>
      <c r="Q316" s="338" t="s">
        <v>224</v>
      </c>
      <c r="R316" s="338"/>
      <c r="S316" s="338"/>
      <c r="T316" s="153"/>
      <c r="U316" s="153"/>
      <c r="V316" s="153"/>
      <c r="W316" s="153"/>
      <c r="X316" s="153"/>
      <c r="Y316" s="153"/>
      <c r="Z316" s="153"/>
      <c r="AA316" s="153"/>
      <c r="AB316" s="153"/>
    </row>
    <row r="317" spans="1:28" x14ac:dyDescent="0.2">
      <c r="A317" s="377"/>
      <c r="B317" s="377"/>
      <c r="C317" s="350"/>
      <c r="D317" s="350"/>
      <c r="E317" s="350"/>
      <c r="F317" s="350"/>
      <c r="G317" s="350"/>
      <c r="H317" s="350"/>
      <c r="I317" s="350"/>
      <c r="J317" s="350"/>
      <c r="K317" s="350"/>
      <c r="L317" s="350"/>
      <c r="M317" s="350"/>
      <c r="O317" s="351"/>
      <c r="P317" s="338"/>
      <c r="Q317" s="154" t="s">
        <v>227</v>
      </c>
      <c r="R317" s="163" t="s">
        <v>11</v>
      </c>
      <c r="S317" s="154" t="s">
        <v>228</v>
      </c>
      <c r="T317" s="153"/>
      <c r="U317" s="153"/>
      <c r="V317" s="153"/>
      <c r="W317" s="153"/>
      <c r="X317" s="153"/>
      <c r="Y317" s="153"/>
      <c r="Z317" s="153"/>
      <c r="AA317" s="153"/>
      <c r="AB317" s="153"/>
    </row>
    <row r="318" spans="1:28" x14ac:dyDescent="0.2">
      <c r="A318" s="377"/>
      <c r="B318" s="377"/>
      <c r="C318" s="350"/>
      <c r="D318" s="350"/>
      <c r="E318" s="350"/>
      <c r="F318" s="350"/>
      <c r="G318" s="350"/>
      <c r="H318" s="350"/>
      <c r="I318" s="350"/>
      <c r="J318" s="350"/>
      <c r="K318" s="350"/>
      <c r="L318" s="350"/>
      <c r="M318" s="350"/>
      <c r="O318" s="164">
        <v>2012</v>
      </c>
      <c r="P318" s="175">
        <v>1</v>
      </c>
      <c r="Q318" s="165">
        <v>24632000</v>
      </c>
      <c r="R318" s="168">
        <v>0</v>
      </c>
      <c r="S318" s="165">
        <v>0</v>
      </c>
      <c r="T318" s="153"/>
      <c r="U318" s="153"/>
      <c r="V318" s="153"/>
      <c r="W318" s="153"/>
      <c r="X318" s="153"/>
      <c r="Y318" s="153"/>
      <c r="Z318" s="153"/>
      <c r="AA318" s="153"/>
      <c r="AB318" s="153"/>
    </row>
    <row r="319" spans="1:28" x14ac:dyDescent="0.2">
      <c r="A319" s="377"/>
      <c r="B319" s="377"/>
      <c r="C319" s="350"/>
      <c r="D319" s="350"/>
      <c r="E319" s="350"/>
      <c r="F319" s="350"/>
      <c r="G319" s="350"/>
      <c r="H319" s="350"/>
      <c r="I319" s="350"/>
      <c r="J319" s="350"/>
      <c r="K319" s="350"/>
      <c r="L319" s="350"/>
      <c r="M319" s="350"/>
      <c r="O319" s="164">
        <v>2014</v>
      </c>
      <c r="P319" s="175">
        <v>1</v>
      </c>
      <c r="Q319" s="165">
        <v>15000000</v>
      </c>
      <c r="R319" s="168">
        <v>0</v>
      </c>
      <c r="S319" s="165">
        <v>0</v>
      </c>
      <c r="T319" s="153"/>
      <c r="U319" s="153"/>
      <c r="V319" s="153"/>
      <c r="W319" s="153"/>
      <c r="X319" s="153"/>
      <c r="Y319" s="153"/>
      <c r="Z319" s="153"/>
      <c r="AA319" s="153"/>
      <c r="AB319" s="153"/>
    </row>
    <row r="320" spans="1:28" x14ac:dyDescent="0.2">
      <c r="A320" s="377"/>
      <c r="B320" s="377"/>
      <c r="C320" s="350" t="s">
        <v>1461</v>
      </c>
      <c r="D320" s="350"/>
      <c r="E320" s="350"/>
      <c r="F320" s="350"/>
      <c r="G320" s="350"/>
      <c r="H320" s="350"/>
      <c r="I320" s="350"/>
      <c r="J320" s="350"/>
      <c r="K320" s="350"/>
      <c r="L320" s="350" t="s">
        <v>1355</v>
      </c>
      <c r="M320" s="350"/>
      <c r="O320" s="164">
        <v>2017</v>
      </c>
      <c r="P320" s="175">
        <v>1</v>
      </c>
      <c r="Q320" s="165">
        <v>43574100</v>
      </c>
      <c r="R320" s="168">
        <v>1264920744</v>
      </c>
      <c r="S320" s="165"/>
      <c r="T320" s="153"/>
      <c r="U320" s="153"/>
      <c r="V320" s="153"/>
      <c r="W320" s="153"/>
      <c r="X320" s="153"/>
      <c r="Y320" s="153"/>
      <c r="Z320" s="153"/>
      <c r="AA320" s="153"/>
      <c r="AB320" s="153"/>
    </row>
    <row r="321" spans="1:28" x14ac:dyDescent="0.2">
      <c r="A321" s="377"/>
      <c r="B321" s="377"/>
      <c r="C321" s="350"/>
      <c r="D321" s="350"/>
      <c r="E321" s="350"/>
      <c r="F321" s="350"/>
      <c r="G321" s="350"/>
      <c r="H321" s="350"/>
      <c r="I321" s="350"/>
      <c r="J321" s="350"/>
      <c r="K321" s="350"/>
      <c r="L321" s="350"/>
      <c r="M321" s="350"/>
      <c r="O321" s="164">
        <v>2019</v>
      </c>
      <c r="P321" s="175">
        <v>1</v>
      </c>
      <c r="Q321" s="165">
        <v>12237351</v>
      </c>
      <c r="R321" s="168"/>
      <c r="S321" s="165"/>
      <c r="T321" s="153"/>
      <c r="U321" s="153"/>
      <c r="V321" s="153"/>
      <c r="W321" s="153"/>
      <c r="X321" s="153"/>
      <c r="Y321" s="153"/>
      <c r="Z321" s="153"/>
      <c r="AA321" s="153"/>
      <c r="AB321" s="153"/>
    </row>
    <row r="322" spans="1:28" x14ac:dyDescent="0.2">
      <c r="A322" s="377"/>
      <c r="B322" s="377"/>
      <c r="C322" s="350"/>
      <c r="D322" s="350"/>
      <c r="E322" s="350"/>
      <c r="F322" s="350"/>
      <c r="G322" s="350"/>
      <c r="H322" s="350"/>
      <c r="I322" s="350"/>
      <c r="J322" s="350"/>
      <c r="K322" s="350"/>
      <c r="L322" s="350"/>
      <c r="M322" s="350"/>
      <c r="O322" s="164" t="s">
        <v>10</v>
      </c>
      <c r="P322" s="164">
        <v>2</v>
      </c>
      <c r="Q322" s="165">
        <v>39632000</v>
      </c>
      <c r="R322" s="168">
        <v>1264920744</v>
      </c>
      <c r="S322" s="165">
        <v>0</v>
      </c>
      <c r="T322" s="153"/>
      <c r="U322" s="153"/>
      <c r="V322" s="153"/>
      <c r="W322" s="153"/>
      <c r="X322" s="153"/>
      <c r="Y322" s="153"/>
      <c r="Z322" s="153"/>
      <c r="AA322" s="153"/>
      <c r="AB322" s="153"/>
    </row>
    <row r="323" spans="1:28" ht="14.25" x14ac:dyDescent="0.2">
      <c r="A323" s="377"/>
      <c r="B323" s="377"/>
      <c r="C323" s="350"/>
      <c r="D323" s="350"/>
      <c r="E323" s="350"/>
      <c r="F323" s="350"/>
      <c r="G323" s="350"/>
      <c r="H323" s="350"/>
      <c r="I323" s="350"/>
      <c r="J323" s="350"/>
      <c r="K323" s="350"/>
      <c r="L323" s="350"/>
      <c r="M323" s="350"/>
      <c r="O323" s="171" t="s">
        <v>229</v>
      </c>
      <c r="P323" s="398" t="s">
        <v>230</v>
      </c>
      <c r="Q323" s="399"/>
      <c r="R323" s="399"/>
      <c r="S323" s="400"/>
      <c r="T323" s="153"/>
      <c r="U323" s="153"/>
      <c r="V323" s="153"/>
      <c r="W323" s="153"/>
      <c r="X323" s="153"/>
      <c r="Y323" s="153"/>
      <c r="Z323" s="153"/>
      <c r="AA323" s="153"/>
      <c r="AB323" s="153"/>
    </row>
    <row r="324" spans="1:28" ht="14.25" x14ac:dyDescent="0.2">
      <c r="A324" s="46"/>
      <c r="B324" s="162"/>
      <c r="C324" s="162"/>
      <c r="N324" s="153"/>
      <c r="O324" s="153"/>
      <c r="P324" s="153"/>
      <c r="Q324" s="153"/>
      <c r="R324" s="191"/>
      <c r="S324" s="191"/>
      <c r="T324" s="153"/>
      <c r="U324" s="153"/>
      <c r="V324" s="153"/>
      <c r="W324" s="153"/>
      <c r="X324" s="153"/>
      <c r="Y324" s="153"/>
      <c r="Z324" s="153"/>
      <c r="AA324" s="153"/>
      <c r="AB324" s="153"/>
    </row>
    <row r="325" spans="1:28" x14ac:dyDescent="0.2">
      <c r="A325" s="364"/>
      <c r="B325" s="365"/>
      <c r="C325" s="365"/>
      <c r="D325" s="365"/>
      <c r="E325" s="365"/>
      <c r="F325" s="365"/>
      <c r="G325" s="365"/>
      <c r="H325" s="365"/>
      <c r="I325" s="365"/>
      <c r="J325" s="365"/>
      <c r="K325" s="365"/>
      <c r="L325" s="365"/>
      <c r="M325" s="365"/>
      <c r="N325" s="365"/>
      <c r="O325" s="365"/>
      <c r="P325" s="365"/>
      <c r="Q325" s="365"/>
      <c r="R325" s="365"/>
      <c r="S325" s="365"/>
      <c r="T325" s="153"/>
      <c r="U325" s="153"/>
      <c r="V325" s="153"/>
      <c r="W325" s="153"/>
      <c r="X325" s="153"/>
      <c r="Y325" s="153"/>
      <c r="Z325" s="153"/>
      <c r="AA325" s="153"/>
      <c r="AB325" s="153"/>
    </row>
    <row r="326" spans="1:28" x14ac:dyDescent="0.2">
      <c r="A326" s="366" t="s">
        <v>197</v>
      </c>
      <c r="B326" s="358" t="s">
        <v>1368</v>
      </c>
      <c r="C326" s="369" t="s">
        <v>198</v>
      </c>
      <c r="D326" s="370"/>
      <c r="E326" s="358" t="s">
        <v>199</v>
      </c>
      <c r="F326" s="373" t="s">
        <v>200</v>
      </c>
      <c r="G326" s="374"/>
      <c r="H326" s="374"/>
      <c r="I326" s="374"/>
      <c r="J326" s="375"/>
      <c r="K326" s="373" t="s">
        <v>201</v>
      </c>
      <c r="L326" s="375"/>
      <c r="M326" s="358" t="s">
        <v>202</v>
      </c>
      <c r="N326" s="373" t="s">
        <v>203</v>
      </c>
      <c r="O326" s="374"/>
      <c r="P326" s="374"/>
      <c r="Q326" s="375"/>
      <c r="R326" s="358" t="s">
        <v>204</v>
      </c>
      <c r="S326" s="358" t="s">
        <v>205</v>
      </c>
      <c r="T326" s="153"/>
      <c r="U326" s="153"/>
      <c r="V326" s="153"/>
      <c r="W326" s="153"/>
      <c r="X326" s="153"/>
      <c r="Y326" s="153"/>
      <c r="Z326" s="153"/>
      <c r="AA326" s="153"/>
      <c r="AB326" s="153"/>
    </row>
    <row r="327" spans="1:28" ht="25.5" x14ac:dyDescent="0.2">
      <c r="A327" s="384"/>
      <c r="B327" s="385"/>
      <c r="C327" s="386"/>
      <c r="D327" s="387"/>
      <c r="E327" s="383"/>
      <c r="F327" s="174" t="s">
        <v>206</v>
      </c>
      <c r="G327" s="174" t="s">
        <v>207</v>
      </c>
      <c r="H327" s="174" t="s">
        <v>208</v>
      </c>
      <c r="I327" s="174" t="s">
        <v>209</v>
      </c>
      <c r="J327" s="174" t="s">
        <v>210</v>
      </c>
      <c r="K327" s="174" t="s">
        <v>211</v>
      </c>
      <c r="L327" s="174" t="s">
        <v>212</v>
      </c>
      <c r="M327" s="383"/>
      <c r="N327" s="174" t="s">
        <v>213</v>
      </c>
      <c r="O327" s="174" t="s">
        <v>214</v>
      </c>
      <c r="P327" s="174" t="s">
        <v>194</v>
      </c>
      <c r="Q327" s="174" t="s">
        <v>195</v>
      </c>
      <c r="R327" s="383"/>
      <c r="S327" s="383"/>
      <c r="T327" s="153"/>
      <c r="U327" s="153"/>
      <c r="V327" s="153"/>
      <c r="W327" s="153"/>
      <c r="X327" s="153"/>
      <c r="Y327" s="153"/>
      <c r="Z327" s="153"/>
      <c r="AA327" s="153"/>
      <c r="AB327" s="153"/>
    </row>
    <row r="328" spans="1:28" x14ac:dyDescent="0.2">
      <c r="A328" s="173" t="s">
        <v>312</v>
      </c>
      <c r="B328" s="174" t="s">
        <v>259</v>
      </c>
      <c r="C328" s="360" t="s">
        <v>1462</v>
      </c>
      <c r="D328" s="361"/>
      <c r="E328" s="157">
        <v>113</v>
      </c>
      <c r="F328" s="157">
        <v>14</v>
      </c>
      <c r="G328" s="157">
        <v>2</v>
      </c>
      <c r="H328" s="157">
        <v>2</v>
      </c>
      <c r="I328" s="157">
        <v>14</v>
      </c>
      <c r="J328" s="157">
        <v>29</v>
      </c>
      <c r="K328" s="157">
        <v>4</v>
      </c>
      <c r="L328" s="157">
        <v>12</v>
      </c>
      <c r="M328" s="157">
        <v>24</v>
      </c>
      <c r="N328" s="157">
        <v>18</v>
      </c>
      <c r="O328" s="157">
        <v>0</v>
      </c>
      <c r="P328" s="157">
        <v>1</v>
      </c>
      <c r="Q328" s="157">
        <v>0</v>
      </c>
      <c r="R328" s="157">
        <v>0</v>
      </c>
      <c r="S328" s="157">
        <v>7</v>
      </c>
      <c r="T328" s="153"/>
      <c r="U328" s="153"/>
      <c r="V328" s="153"/>
      <c r="W328" s="153"/>
      <c r="X328" s="153"/>
      <c r="Y328" s="153"/>
      <c r="Z328" s="153"/>
      <c r="AA328" s="153"/>
      <c r="AB328" s="153"/>
    </row>
    <row r="329" spans="1:28" x14ac:dyDescent="0.2">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row>
    <row r="330" spans="1:28" x14ac:dyDescent="0.2">
      <c r="A330" s="338" t="s">
        <v>217</v>
      </c>
      <c r="B330" s="338"/>
      <c r="C330" s="338" t="s">
        <v>218</v>
      </c>
      <c r="D330" s="338"/>
      <c r="E330" s="338"/>
      <c r="F330" s="338"/>
      <c r="G330" s="338"/>
      <c r="H330" s="338"/>
      <c r="I330" s="338"/>
      <c r="J330" s="338"/>
      <c r="K330" s="338"/>
      <c r="L330" s="338" t="s">
        <v>219</v>
      </c>
      <c r="M330" s="338"/>
      <c r="O330" s="338" t="s">
        <v>220</v>
      </c>
      <c r="P330" s="338"/>
      <c r="Q330" s="338"/>
      <c r="R330" s="338"/>
      <c r="S330" s="338"/>
      <c r="T330" s="153"/>
      <c r="U330" s="153"/>
      <c r="V330" s="153"/>
      <c r="W330" s="153"/>
      <c r="X330" s="153"/>
      <c r="Y330" s="153"/>
      <c r="Z330" s="153"/>
      <c r="AA330" s="153"/>
      <c r="AB330" s="153"/>
    </row>
    <row r="331" spans="1:28" x14ac:dyDescent="0.2">
      <c r="A331" s="377" t="s">
        <v>313</v>
      </c>
      <c r="B331" s="377"/>
      <c r="C331" s="355" t="s">
        <v>314</v>
      </c>
      <c r="D331" s="355"/>
      <c r="E331" s="355"/>
      <c r="F331" s="355"/>
      <c r="G331" s="355"/>
      <c r="H331" s="355"/>
      <c r="I331" s="355"/>
      <c r="J331" s="355"/>
      <c r="K331" s="355"/>
      <c r="L331" s="350" t="s">
        <v>315</v>
      </c>
      <c r="M331" s="350"/>
      <c r="O331" s="410" t="s">
        <v>4</v>
      </c>
      <c r="P331" s="350" t="s">
        <v>223</v>
      </c>
      <c r="Q331" s="350" t="s">
        <v>224</v>
      </c>
      <c r="R331" s="350"/>
      <c r="S331" s="350"/>
      <c r="T331" s="153"/>
      <c r="U331" s="153"/>
      <c r="V331" s="153"/>
      <c r="W331" s="153"/>
      <c r="X331" s="153"/>
      <c r="Y331" s="153"/>
      <c r="Z331" s="153"/>
      <c r="AA331" s="153"/>
      <c r="AB331" s="153"/>
    </row>
    <row r="332" spans="1:28" x14ac:dyDescent="0.2">
      <c r="A332" s="377"/>
      <c r="B332" s="377"/>
      <c r="C332" s="355" t="s">
        <v>316</v>
      </c>
      <c r="D332" s="355"/>
      <c r="E332" s="355"/>
      <c r="F332" s="355"/>
      <c r="G332" s="355"/>
      <c r="H332" s="355"/>
      <c r="I332" s="355"/>
      <c r="J332" s="355"/>
      <c r="K332" s="355"/>
      <c r="L332" s="350" t="s">
        <v>317</v>
      </c>
      <c r="M332" s="350"/>
      <c r="O332" s="410"/>
      <c r="P332" s="350"/>
      <c r="Q332" s="156" t="s">
        <v>227</v>
      </c>
      <c r="R332" s="177" t="s">
        <v>11</v>
      </c>
      <c r="S332" s="156" t="s">
        <v>228</v>
      </c>
      <c r="T332" s="153"/>
      <c r="U332" s="153"/>
      <c r="V332" s="153"/>
      <c r="W332" s="153"/>
      <c r="X332" s="153"/>
      <c r="Y332" s="153"/>
      <c r="Z332" s="153"/>
      <c r="AA332" s="153"/>
      <c r="AB332" s="153"/>
    </row>
    <row r="333" spans="1:28" x14ac:dyDescent="0.2">
      <c r="A333" s="377"/>
      <c r="B333" s="377"/>
      <c r="C333" s="355" t="s">
        <v>318</v>
      </c>
      <c r="D333" s="355"/>
      <c r="E333" s="355"/>
      <c r="F333" s="355"/>
      <c r="G333" s="355"/>
      <c r="H333" s="355"/>
      <c r="I333" s="355"/>
      <c r="J333" s="355"/>
      <c r="K333" s="355"/>
      <c r="L333" s="350" t="s">
        <v>319</v>
      </c>
      <c r="M333" s="350"/>
      <c r="O333" s="164">
        <v>2012</v>
      </c>
      <c r="P333" s="175">
        <v>1</v>
      </c>
      <c r="Q333" s="165">
        <v>30667800</v>
      </c>
      <c r="R333" s="168">
        <v>0</v>
      </c>
      <c r="S333" s="165">
        <v>0</v>
      </c>
      <c r="T333" s="153"/>
      <c r="U333" s="153"/>
      <c r="V333" s="153"/>
      <c r="W333" s="153"/>
      <c r="X333" s="153"/>
      <c r="Y333" s="153"/>
      <c r="Z333" s="153"/>
      <c r="AA333" s="153"/>
      <c r="AB333" s="153"/>
    </row>
    <row r="334" spans="1:28" x14ac:dyDescent="0.2">
      <c r="A334" s="377"/>
      <c r="B334" s="377"/>
      <c r="C334" s="404" t="s">
        <v>320</v>
      </c>
      <c r="D334" s="404"/>
      <c r="E334" s="404"/>
      <c r="F334" s="404"/>
      <c r="G334" s="404"/>
      <c r="H334" s="404"/>
      <c r="I334" s="404"/>
      <c r="J334" s="404"/>
      <c r="K334" s="404"/>
      <c r="L334" s="401" t="s">
        <v>321</v>
      </c>
      <c r="M334" s="401"/>
      <c r="O334" s="164">
        <v>2013</v>
      </c>
      <c r="P334" s="175">
        <v>4</v>
      </c>
      <c r="Q334" s="165">
        <v>118477500</v>
      </c>
      <c r="R334" s="168">
        <v>0</v>
      </c>
      <c r="S334" s="165">
        <v>0</v>
      </c>
      <c r="T334" s="153"/>
      <c r="U334" s="153"/>
      <c r="V334" s="153"/>
      <c r="W334" s="153"/>
      <c r="X334" s="153"/>
      <c r="Y334" s="153"/>
      <c r="Z334" s="153"/>
      <c r="AA334" s="153"/>
      <c r="AB334" s="153"/>
    </row>
    <row r="335" spans="1:28" x14ac:dyDescent="0.2">
      <c r="A335" s="377"/>
      <c r="B335" s="377"/>
      <c r="C335" s="355" t="s">
        <v>322</v>
      </c>
      <c r="D335" s="355"/>
      <c r="E335" s="355"/>
      <c r="F335" s="355"/>
      <c r="G335" s="355"/>
      <c r="H335" s="355"/>
      <c r="I335" s="355"/>
      <c r="J335" s="355"/>
      <c r="K335" s="355"/>
      <c r="L335" s="350" t="s">
        <v>323</v>
      </c>
      <c r="M335" s="350"/>
      <c r="O335" s="164">
        <v>2015</v>
      </c>
      <c r="P335" s="175">
        <v>2</v>
      </c>
      <c r="Q335" s="165">
        <v>32480937</v>
      </c>
      <c r="R335" s="168">
        <v>0</v>
      </c>
      <c r="S335" s="165">
        <v>0</v>
      </c>
      <c r="T335" s="153"/>
      <c r="U335" s="153"/>
      <c r="V335" s="153"/>
      <c r="W335" s="153"/>
      <c r="X335" s="153"/>
      <c r="Y335" s="153"/>
      <c r="Z335" s="153"/>
      <c r="AA335" s="153"/>
      <c r="AB335" s="153"/>
    </row>
    <row r="336" spans="1:28" x14ac:dyDescent="0.2">
      <c r="A336" s="377"/>
      <c r="B336" s="377"/>
      <c r="C336" s="355" t="s">
        <v>324</v>
      </c>
      <c r="D336" s="355"/>
      <c r="E336" s="355"/>
      <c r="F336" s="355"/>
      <c r="G336" s="355"/>
      <c r="H336" s="355"/>
      <c r="I336" s="355"/>
      <c r="J336" s="355"/>
      <c r="K336" s="355"/>
      <c r="L336" s="350" t="s">
        <v>325</v>
      </c>
      <c r="M336" s="350"/>
      <c r="O336" s="164">
        <v>2016</v>
      </c>
      <c r="P336" s="175">
        <v>5</v>
      </c>
      <c r="Q336" s="165">
        <v>69588692</v>
      </c>
      <c r="R336" s="168"/>
      <c r="S336" s="165"/>
      <c r="T336" s="153"/>
      <c r="U336" s="153"/>
      <c r="V336" s="153"/>
      <c r="W336" s="153"/>
      <c r="X336" s="153"/>
      <c r="Y336" s="153"/>
      <c r="Z336" s="153"/>
      <c r="AA336" s="153"/>
      <c r="AB336" s="153"/>
    </row>
    <row r="337" spans="1:28" x14ac:dyDescent="0.2">
      <c r="A337" s="377"/>
      <c r="B337" s="377"/>
      <c r="C337" s="355" t="s">
        <v>1463</v>
      </c>
      <c r="D337" s="355"/>
      <c r="E337" s="355"/>
      <c r="F337" s="355"/>
      <c r="G337" s="355"/>
      <c r="H337" s="355"/>
      <c r="I337" s="355"/>
      <c r="J337" s="355"/>
      <c r="K337" s="355"/>
      <c r="L337" s="350" t="s">
        <v>319</v>
      </c>
      <c r="M337" s="350"/>
      <c r="O337" s="164">
        <v>2017</v>
      </c>
      <c r="P337" s="175">
        <v>1</v>
      </c>
      <c r="Q337" s="165">
        <v>64558176</v>
      </c>
      <c r="R337" s="168">
        <v>163709035</v>
      </c>
      <c r="S337" s="165">
        <v>0</v>
      </c>
      <c r="T337" s="153"/>
      <c r="U337" s="153"/>
      <c r="V337" s="153"/>
      <c r="W337" s="153"/>
      <c r="X337" s="153"/>
      <c r="Y337" s="153"/>
      <c r="Z337" s="153"/>
      <c r="AA337" s="153"/>
      <c r="AB337" s="153"/>
    </row>
    <row r="338" spans="1:28" x14ac:dyDescent="0.2">
      <c r="A338" s="194"/>
      <c r="B338" s="162"/>
      <c r="C338" s="153"/>
      <c r="D338" s="153"/>
      <c r="E338" s="153"/>
      <c r="F338" s="153"/>
      <c r="G338" s="153"/>
      <c r="H338" s="153"/>
      <c r="I338" s="153"/>
      <c r="J338" s="153"/>
      <c r="K338" s="153"/>
      <c r="L338" s="153"/>
      <c r="M338" s="153"/>
      <c r="O338" s="164">
        <v>2018</v>
      </c>
      <c r="P338" s="175">
        <v>1</v>
      </c>
      <c r="Q338" s="165">
        <v>41094750</v>
      </c>
      <c r="R338" s="165"/>
      <c r="S338" s="165"/>
      <c r="T338" s="153"/>
      <c r="U338" s="153"/>
      <c r="V338" s="153"/>
      <c r="W338" s="153"/>
      <c r="X338" s="153"/>
      <c r="Y338" s="153"/>
      <c r="Z338" s="153"/>
      <c r="AA338" s="153"/>
      <c r="AB338" s="153"/>
    </row>
    <row r="339" spans="1:28" x14ac:dyDescent="0.2">
      <c r="A339" s="153"/>
      <c r="B339" s="153"/>
      <c r="C339" s="153"/>
      <c r="D339" s="153"/>
      <c r="E339" s="153"/>
      <c r="F339" s="153"/>
      <c r="G339" s="153"/>
      <c r="H339" s="153"/>
      <c r="I339" s="153"/>
      <c r="J339" s="153"/>
      <c r="K339" s="153"/>
      <c r="L339" s="153"/>
      <c r="M339" s="153"/>
      <c r="N339" s="153"/>
      <c r="O339" s="164" t="s">
        <v>10</v>
      </c>
      <c r="P339" s="164">
        <v>14</v>
      </c>
      <c r="Q339" s="165">
        <v>356867855</v>
      </c>
      <c r="R339" s="168">
        <v>163709035</v>
      </c>
      <c r="S339" s="165">
        <v>0</v>
      </c>
      <c r="T339" s="153"/>
      <c r="U339" s="153"/>
      <c r="V339" s="153"/>
      <c r="W339" s="153"/>
      <c r="X339" s="153"/>
      <c r="Y339" s="153"/>
      <c r="Z339" s="153"/>
      <c r="AA339" s="153"/>
      <c r="AB339" s="153"/>
    </row>
    <row r="340" spans="1:28" ht="14.25" x14ac:dyDescent="0.2">
      <c r="A340" s="153"/>
      <c r="B340" s="153"/>
      <c r="C340" s="153"/>
      <c r="D340" s="153"/>
      <c r="E340" s="153"/>
      <c r="F340" s="153"/>
      <c r="G340" s="153"/>
      <c r="H340" s="153"/>
      <c r="I340" s="153"/>
      <c r="J340" s="153"/>
      <c r="K340" s="153"/>
      <c r="L340" s="153"/>
      <c r="M340" s="153"/>
      <c r="N340" s="153"/>
      <c r="O340" s="171" t="s">
        <v>229</v>
      </c>
      <c r="P340" s="355" t="s">
        <v>230</v>
      </c>
      <c r="Q340" s="355"/>
      <c r="R340" s="355"/>
      <c r="S340" s="355"/>
      <c r="T340" s="153"/>
      <c r="U340" s="153"/>
      <c r="V340" s="153"/>
      <c r="W340" s="153"/>
      <c r="X340" s="153"/>
      <c r="Y340" s="153"/>
      <c r="Z340" s="153"/>
      <c r="AA340" s="153"/>
      <c r="AB340" s="153"/>
    </row>
    <row r="341" spans="1:28" x14ac:dyDescent="0.2">
      <c r="A341" s="153"/>
      <c r="B341" s="153"/>
      <c r="C341" s="153"/>
      <c r="D341" s="153"/>
      <c r="E341" s="153"/>
      <c r="F341" s="153"/>
      <c r="G341" s="153"/>
      <c r="H341" s="153"/>
      <c r="I341" s="153"/>
      <c r="J341" s="153"/>
      <c r="K341" s="153"/>
      <c r="L341" s="153"/>
      <c r="M341" s="153"/>
      <c r="N341" s="153"/>
      <c r="O341" s="153"/>
      <c r="R341" s="179"/>
      <c r="S341" s="179"/>
      <c r="T341" s="153"/>
      <c r="U341" s="153"/>
      <c r="V341" s="153"/>
      <c r="W341" s="153"/>
      <c r="X341" s="153"/>
      <c r="Y341" s="153"/>
      <c r="Z341" s="153"/>
      <c r="AA341" s="153"/>
      <c r="AB341" s="153"/>
    </row>
    <row r="342" spans="1:28" ht="14.25" x14ac:dyDescent="0.2">
      <c r="A342" s="153"/>
      <c r="B342" s="153"/>
      <c r="C342" s="153"/>
      <c r="D342" s="153"/>
      <c r="E342" s="153"/>
      <c r="F342" s="153"/>
      <c r="G342" s="153"/>
      <c r="H342" s="153"/>
      <c r="I342" s="153"/>
      <c r="J342" s="153"/>
      <c r="K342" s="153"/>
      <c r="L342" s="153"/>
      <c r="M342" s="153"/>
      <c r="N342" s="153"/>
      <c r="O342" s="153"/>
      <c r="P342" s="153"/>
      <c r="Q342" s="153"/>
      <c r="R342" s="191"/>
      <c r="S342" s="191"/>
      <c r="T342" s="153"/>
      <c r="U342" s="153"/>
      <c r="V342" s="153"/>
      <c r="W342" s="153"/>
      <c r="X342" s="153"/>
      <c r="Y342" s="153"/>
      <c r="Z342" s="153"/>
      <c r="AA342" s="153"/>
      <c r="AB342" s="153"/>
    </row>
    <row r="343" spans="1:28" x14ac:dyDescent="0.2">
      <c r="A343" s="366" t="s">
        <v>197</v>
      </c>
      <c r="B343" s="358" t="s">
        <v>1368</v>
      </c>
      <c r="C343" s="369" t="s">
        <v>198</v>
      </c>
      <c r="D343" s="370"/>
      <c r="E343" s="358" t="s">
        <v>199</v>
      </c>
      <c r="F343" s="373" t="s">
        <v>200</v>
      </c>
      <c r="G343" s="374"/>
      <c r="H343" s="374"/>
      <c r="I343" s="374"/>
      <c r="J343" s="375"/>
      <c r="K343" s="373" t="s">
        <v>201</v>
      </c>
      <c r="L343" s="375"/>
      <c r="M343" s="358" t="s">
        <v>202</v>
      </c>
      <c r="N343" s="373" t="s">
        <v>203</v>
      </c>
      <c r="O343" s="374"/>
      <c r="P343" s="374"/>
      <c r="Q343" s="375"/>
      <c r="R343" s="358" t="s">
        <v>204</v>
      </c>
      <c r="S343" s="358" t="s">
        <v>205</v>
      </c>
      <c r="T343" s="153"/>
      <c r="U343" s="153"/>
      <c r="V343" s="153"/>
      <c r="W343" s="153"/>
      <c r="X343" s="153"/>
      <c r="Y343" s="153"/>
      <c r="Z343" s="153"/>
      <c r="AA343" s="153"/>
      <c r="AB343" s="153"/>
    </row>
    <row r="344" spans="1:28" ht="25.5" x14ac:dyDescent="0.2">
      <c r="A344" s="384"/>
      <c r="B344" s="385"/>
      <c r="C344" s="386"/>
      <c r="D344" s="387"/>
      <c r="E344" s="383"/>
      <c r="F344" s="174" t="s">
        <v>206</v>
      </c>
      <c r="G344" s="174" t="s">
        <v>207</v>
      </c>
      <c r="H344" s="174" t="s">
        <v>208</v>
      </c>
      <c r="I344" s="174" t="s">
        <v>209</v>
      </c>
      <c r="J344" s="174" t="s">
        <v>210</v>
      </c>
      <c r="K344" s="174" t="s">
        <v>211</v>
      </c>
      <c r="L344" s="174" t="s">
        <v>212</v>
      </c>
      <c r="M344" s="383"/>
      <c r="N344" s="174" t="s">
        <v>213</v>
      </c>
      <c r="O344" s="174" t="s">
        <v>214</v>
      </c>
      <c r="P344" s="174" t="s">
        <v>194</v>
      </c>
      <c r="Q344" s="174" t="s">
        <v>195</v>
      </c>
      <c r="R344" s="383"/>
      <c r="S344" s="383"/>
      <c r="T344" s="153"/>
      <c r="U344" s="153"/>
      <c r="V344" s="153"/>
      <c r="W344" s="153"/>
      <c r="X344" s="153"/>
      <c r="Y344" s="153"/>
      <c r="Z344" s="153"/>
      <c r="AA344" s="153"/>
      <c r="AB344" s="153"/>
    </row>
    <row r="345" spans="1:28" ht="38.25" x14ac:dyDescent="0.2">
      <c r="A345" s="173" t="s">
        <v>326</v>
      </c>
      <c r="B345" s="174" t="s">
        <v>259</v>
      </c>
      <c r="C345" s="360" t="s">
        <v>1464</v>
      </c>
      <c r="D345" s="361"/>
      <c r="E345" s="157">
        <v>18</v>
      </c>
      <c r="F345" s="157">
        <v>5</v>
      </c>
      <c r="G345" s="157">
        <v>1</v>
      </c>
      <c r="H345" s="157">
        <v>0</v>
      </c>
      <c r="I345" s="157">
        <v>4</v>
      </c>
      <c r="J345" s="157">
        <v>2</v>
      </c>
      <c r="K345" s="157">
        <v>0</v>
      </c>
      <c r="L345" s="157">
        <v>1</v>
      </c>
      <c r="M345" s="157">
        <v>5</v>
      </c>
      <c r="N345" s="157">
        <v>0</v>
      </c>
      <c r="O345" s="157">
        <v>0</v>
      </c>
      <c r="P345" s="157">
        <v>2</v>
      </c>
      <c r="Q345" s="157">
        <v>0</v>
      </c>
      <c r="R345" s="157">
        <v>0</v>
      </c>
      <c r="S345" s="157">
        <v>3</v>
      </c>
      <c r="T345" s="153"/>
      <c r="U345" s="153"/>
      <c r="V345" s="153"/>
      <c r="W345" s="153"/>
      <c r="X345" s="153"/>
      <c r="Y345" s="153"/>
      <c r="Z345" s="153"/>
      <c r="AA345" s="153"/>
      <c r="AB345" s="153"/>
    </row>
    <row r="346" spans="1:28" x14ac:dyDescent="0.2">
      <c r="A346" s="364"/>
      <c r="B346" s="365"/>
      <c r="C346" s="365"/>
      <c r="D346" s="365"/>
      <c r="E346" s="365"/>
      <c r="F346" s="365"/>
      <c r="G346" s="365"/>
      <c r="H346" s="365"/>
      <c r="I346" s="365"/>
      <c r="J346" s="365"/>
      <c r="K346" s="365"/>
      <c r="L346" s="365"/>
      <c r="M346" s="365"/>
      <c r="N346" s="365"/>
      <c r="O346" s="365"/>
      <c r="P346" s="365"/>
      <c r="Q346" s="365"/>
      <c r="R346" s="365"/>
      <c r="S346" s="365"/>
      <c r="T346" s="153"/>
      <c r="U346" s="153"/>
      <c r="V346" s="153"/>
      <c r="W346" s="153"/>
      <c r="X346" s="153"/>
      <c r="Y346" s="153"/>
      <c r="Z346" s="153"/>
      <c r="AA346" s="153"/>
      <c r="AB346" s="153"/>
    </row>
    <row r="347" spans="1:28" x14ac:dyDescent="0.2">
      <c r="A347" s="338" t="s">
        <v>217</v>
      </c>
      <c r="B347" s="338"/>
      <c r="C347" s="338" t="s">
        <v>218</v>
      </c>
      <c r="D347" s="338"/>
      <c r="E347" s="338"/>
      <c r="F347" s="338"/>
      <c r="G347" s="338"/>
      <c r="H347" s="338"/>
      <c r="I347" s="338"/>
      <c r="J347" s="338"/>
      <c r="K347" s="338"/>
      <c r="L347" s="338" t="s">
        <v>219</v>
      </c>
      <c r="M347" s="338"/>
      <c r="O347" s="338" t="s">
        <v>220</v>
      </c>
      <c r="P347" s="338"/>
      <c r="Q347" s="338"/>
      <c r="R347" s="338"/>
      <c r="S347" s="338"/>
      <c r="T347" s="153"/>
      <c r="U347" s="153"/>
      <c r="V347" s="153"/>
      <c r="W347" s="153"/>
      <c r="X347" s="153"/>
      <c r="Y347" s="153"/>
      <c r="Z347" s="153"/>
      <c r="AA347" s="153"/>
      <c r="AB347" s="153"/>
    </row>
    <row r="348" spans="1:28" x14ac:dyDescent="0.2">
      <c r="A348" s="377" t="s">
        <v>1465</v>
      </c>
      <c r="B348" s="377"/>
      <c r="C348" s="355" t="s">
        <v>327</v>
      </c>
      <c r="D348" s="355"/>
      <c r="E348" s="355"/>
      <c r="F348" s="355"/>
      <c r="G348" s="355"/>
      <c r="H348" s="355"/>
      <c r="I348" s="355"/>
      <c r="J348" s="355"/>
      <c r="K348" s="355"/>
      <c r="L348" s="350" t="s">
        <v>328</v>
      </c>
      <c r="M348" s="350"/>
      <c r="O348" s="351" t="s">
        <v>4</v>
      </c>
      <c r="P348" s="338" t="s">
        <v>223</v>
      </c>
      <c r="Q348" s="338" t="s">
        <v>224</v>
      </c>
      <c r="R348" s="338"/>
      <c r="S348" s="338"/>
      <c r="T348" s="153"/>
      <c r="U348" s="153"/>
      <c r="V348" s="153"/>
      <c r="W348" s="153"/>
      <c r="X348" s="153"/>
      <c r="Y348" s="153"/>
      <c r="Z348" s="153"/>
      <c r="AA348" s="153"/>
      <c r="AB348" s="153"/>
    </row>
    <row r="349" spans="1:28" x14ac:dyDescent="0.2">
      <c r="A349" s="377"/>
      <c r="B349" s="377"/>
      <c r="C349" s="355"/>
      <c r="D349" s="355"/>
      <c r="E349" s="355"/>
      <c r="F349" s="355"/>
      <c r="G349" s="355"/>
      <c r="H349" s="355"/>
      <c r="I349" s="355"/>
      <c r="J349" s="355"/>
      <c r="K349" s="355"/>
      <c r="L349" s="350"/>
      <c r="M349" s="350"/>
      <c r="O349" s="351"/>
      <c r="P349" s="338"/>
      <c r="Q349" s="154" t="s">
        <v>227</v>
      </c>
      <c r="R349" s="163" t="s">
        <v>11</v>
      </c>
      <c r="S349" s="154" t="s">
        <v>228</v>
      </c>
      <c r="T349" s="153"/>
      <c r="U349" s="153"/>
      <c r="V349" s="153"/>
      <c r="W349" s="153"/>
      <c r="X349" s="153"/>
      <c r="Y349" s="153"/>
      <c r="Z349" s="153"/>
      <c r="AA349" s="153"/>
      <c r="AB349" s="153"/>
    </row>
    <row r="350" spans="1:28" x14ac:dyDescent="0.2">
      <c r="A350" s="377"/>
      <c r="B350" s="377"/>
      <c r="C350" s="355" t="s">
        <v>1466</v>
      </c>
      <c r="D350" s="355"/>
      <c r="E350" s="355"/>
      <c r="F350" s="355"/>
      <c r="G350" s="355"/>
      <c r="H350" s="355"/>
      <c r="I350" s="355"/>
      <c r="J350" s="355"/>
      <c r="K350" s="355"/>
      <c r="L350" s="350" t="s">
        <v>1467</v>
      </c>
      <c r="M350" s="350"/>
      <c r="O350" s="164">
        <v>2015</v>
      </c>
      <c r="P350" s="175">
        <v>1</v>
      </c>
      <c r="Q350" s="165">
        <v>39438912</v>
      </c>
      <c r="R350" s="168">
        <v>0</v>
      </c>
      <c r="S350" s="165">
        <v>0</v>
      </c>
      <c r="T350" s="153"/>
      <c r="U350" s="153"/>
      <c r="V350" s="153"/>
      <c r="W350" s="153"/>
      <c r="X350" s="153"/>
      <c r="Y350" s="153"/>
      <c r="Z350" s="153"/>
      <c r="AA350" s="153"/>
      <c r="AB350" s="153"/>
    </row>
    <row r="351" spans="1:28" x14ac:dyDescent="0.2">
      <c r="A351" s="377"/>
      <c r="B351" s="377"/>
      <c r="C351" s="355"/>
      <c r="D351" s="355"/>
      <c r="E351" s="355"/>
      <c r="F351" s="355"/>
      <c r="G351" s="355"/>
      <c r="H351" s="355"/>
      <c r="I351" s="355"/>
      <c r="J351" s="355"/>
      <c r="K351" s="355"/>
      <c r="L351" s="350"/>
      <c r="M351" s="350"/>
      <c r="O351" s="164">
        <v>2016</v>
      </c>
      <c r="P351" s="175">
        <v>2</v>
      </c>
      <c r="Q351" s="165">
        <v>58604234</v>
      </c>
      <c r="R351" s="168">
        <v>0</v>
      </c>
      <c r="S351" s="165">
        <v>0</v>
      </c>
      <c r="T351" s="153"/>
      <c r="U351" s="153"/>
      <c r="V351" s="153"/>
      <c r="W351" s="153"/>
      <c r="X351" s="153"/>
      <c r="Y351" s="153"/>
      <c r="Z351" s="153"/>
      <c r="AA351" s="153"/>
      <c r="AB351" s="153"/>
    </row>
    <row r="352" spans="1:28" x14ac:dyDescent="0.2">
      <c r="A352" s="377"/>
      <c r="B352" s="377"/>
      <c r="C352" s="404" t="s">
        <v>1468</v>
      </c>
      <c r="D352" s="404"/>
      <c r="E352" s="404"/>
      <c r="F352" s="404"/>
      <c r="G352" s="404"/>
      <c r="H352" s="404"/>
      <c r="I352" s="404"/>
      <c r="J352" s="404"/>
      <c r="K352" s="404"/>
      <c r="L352" s="429" t="s">
        <v>1469</v>
      </c>
      <c r="M352" s="429"/>
      <c r="O352" s="164">
        <v>2017</v>
      </c>
      <c r="P352" s="175">
        <v>1</v>
      </c>
      <c r="Q352" s="165">
        <v>25712642</v>
      </c>
      <c r="R352" s="165"/>
      <c r="S352" s="165"/>
      <c r="T352" s="153"/>
      <c r="U352" s="153"/>
      <c r="V352" s="153"/>
      <c r="W352" s="153"/>
      <c r="X352" s="153"/>
      <c r="Y352" s="153"/>
      <c r="Z352" s="153"/>
      <c r="AA352" s="153"/>
      <c r="AB352" s="153"/>
    </row>
    <row r="353" spans="1:28" x14ac:dyDescent="0.2">
      <c r="A353" s="377"/>
      <c r="B353" s="377"/>
      <c r="C353" s="404"/>
      <c r="D353" s="404"/>
      <c r="E353" s="404"/>
      <c r="F353" s="404"/>
      <c r="G353" s="404"/>
      <c r="H353" s="404"/>
      <c r="I353" s="404"/>
      <c r="J353" s="404"/>
      <c r="K353" s="404"/>
      <c r="L353" s="429"/>
      <c r="M353" s="429"/>
      <c r="O353" s="164">
        <v>2018</v>
      </c>
      <c r="P353" s="175">
        <v>1</v>
      </c>
      <c r="Q353" s="165">
        <v>87843894</v>
      </c>
      <c r="R353" s="168">
        <v>29550000</v>
      </c>
      <c r="S353" s="165"/>
      <c r="T353" s="153"/>
      <c r="U353" s="153"/>
      <c r="V353" s="153"/>
      <c r="W353" s="153"/>
      <c r="X353" s="153"/>
      <c r="Y353" s="153"/>
      <c r="Z353" s="153"/>
      <c r="AA353" s="153"/>
      <c r="AB353" s="153"/>
    </row>
    <row r="354" spans="1:28" x14ac:dyDescent="0.2">
      <c r="A354" s="377"/>
      <c r="B354" s="377"/>
      <c r="C354" s="355" t="s">
        <v>1470</v>
      </c>
      <c r="D354" s="355"/>
      <c r="E354" s="355"/>
      <c r="F354" s="355"/>
      <c r="G354" s="355"/>
      <c r="H354" s="355"/>
      <c r="I354" s="355"/>
      <c r="J354" s="355"/>
      <c r="K354" s="355"/>
      <c r="L354" s="350" t="s">
        <v>1471</v>
      </c>
      <c r="M354" s="350"/>
      <c r="O354" s="164">
        <v>2019</v>
      </c>
      <c r="P354" s="175">
        <v>1</v>
      </c>
      <c r="Q354" s="165">
        <v>35746000</v>
      </c>
      <c r="R354" s="168">
        <v>180724000</v>
      </c>
      <c r="S354" s="165"/>
      <c r="T354" s="153"/>
      <c r="U354" s="153"/>
      <c r="V354" s="153"/>
      <c r="W354" s="153"/>
      <c r="X354" s="153"/>
      <c r="Y354" s="153"/>
      <c r="Z354" s="153"/>
      <c r="AA354" s="153"/>
      <c r="AB354" s="153"/>
    </row>
    <row r="355" spans="1:28" x14ac:dyDescent="0.2">
      <c r="A355" s="377"/>
      <c r="B355" s="377"/>
      <c r="C355" s="355"/>
      <c r="D355" s="355"/>
      <c r="E355" s="355"/>
      <c r="F355" s="355"/>
      <c r="G355" s="355"/>
      <c r="H355" s="355"/>
      <c r="I355" s="355"/>
      <c r="J355" s="355"/>
      <c r="K355" s="355"/>
      <c r="L355" s="350"/>
      <c r="M355" s="350"/>
      <c r="O355" s="164" t="s">
        <v>10</v>
      </c>
      <c r="P355" s="164">
        <v>6</v>
      </c>
      <c r="Q355" s="165">
        <v>247345682</v>
      </c>
      <c r="R355" s="168">
        <v>210274000</v>
      </c>
      <c r="S355" s="165">
        <v>0</v>
      </c>
      <c r="T355" s="153"/>
      <c r="U355" s="153"/>
      <c r="V355" s="153"/>
      <c r="W355" s="153"/>
      <c r="X355" s="153"/>
      <c r="Y355" s="153"/>
      <c r="Z355" s="153"/>
      <c r="AA355" s="153"/>
      <c r="AB355" s="153"/>
    </row>
    <row r="356" spans="1:28" ht="14.25" x14ac:dyDescent="0.2">
      <c r="A356" s="377"/>
      <c r="B356" s="377"/>
      <c r="C356" s="355" t="s">
        <v>1472</v>
      </c>
      <c r="D356" s="355"/>
      <c r="E356" s="355"/>
      <c r="F356" s="355"/>
      <c r="G356" s="355"/>
      <c r="H356" s="355"/>
      <c r="I356" s="355"/>
      <c r="J356" s="355"/>
      <c r="K356" s="355"/>
      <c r="L356" s="350" t="s">
        <v>1473</v>
      </c>
      <c r="M356" s="350"/>
      <c r="O356" s="171" t="s">
        <v>229</v>
      </c>
      <c r="P356" s="388" t="s">
        <v>230</v>
      </c>
      <c r="Q356" s="389"/>
      <c r="R356" s="389"/>
      <c r="S356" s="390"/>
      <c r="T356" s="153"/>
      <c r="U356" s="153"/>
      <c r="V356" s="153"/>
      <c r="W356" s="153"/>
      <c r="X356" s="153"/>
      <c r="Y356" s="153"/>
      <c r="Z356" s="153"/>
      <c r="AA356" s="153"/>
      <c r="AB356" s="153"/>
    </row>
    <row r="357" spans="1:28" ht="14.25" x14ac:dyDescent="0.2">
      <c r="A357" s="153"/>
      <c r="B357" s="153"/>
      <c r="C357" s="153"/>
      <c r="D357" s="153"/>
      <c r="E357" s="153"/>
      <c r="F357" s="153"/>
      <c r="G357" s="153"/>
      <c r="H357" s="153"/>
      <c r="I357" s="153"/>
      <c r="J357" s="153"/>
      <c r="K357" s="153"/>
      <c r="L357" s="153"/>
      <c r="M357" s="153"/>
      <c r="N357" s="153"/>
      <c r="O357" s="153"/>
      <c r="P357" s="153"/>
      <c r="Q357" s="153"/>
      <c r="R357" s="191"/>
      <c r="S357" s="191"/>
      <c r="T357" s="153"/>
      <c r="U357" s="153"/>
      <c r="V357" s="153"/>
      <c r="W357" s="153"/>
      <c r="X357" s="153"/>
      <c r="Y357" s="153"/>
      <c r="Z357" s="153"/>
      <c r="AA357" s="153"/>
      <c r="AB357" s="153"/>
    </row>
    <row r="358" spans="1:28" x14ac:dyDescent="0.2">
      <c r="A358" s="364"/>
      <c r="B358" s="365"/>
      <c r="C358" s="365"/>
      <c r="D358" s="365"/>
      <c r="E358" s="365"/>
      <c r="F358" s="365"/>
      <c r="G358" s="365"/>
      <c r="H358" s="365"/>
      <c r="I358" s="365"/>
      <c r="J358" s="365"/>
      <c r="K358" s="365"/>
      <c r="L358" s="365"/>
      <c r="M358" s="365"/>
      <c r="N358" s="365"/>
      <c r="O358" s="365"/>
      <c r="P358" s="365"/>
      <c r="Q358" s="365"/>
      <c r="R358" s="365"/>
      <c r="S358" s="365"/>
      <c r="T358" s="153"/>
      <c r="U358" s="153"/>
      <c r="V358" s="153"/>
      <c r="W358" s="153"/>
      <c r="X358" s="153"/>
      <c r="Y358" s="153"/>
      <c r="Z358" s="153"/>
      <c r="AA358" s="153"/>
      <c r="AB358" s="153"/>
    </row>
    <row r="359" spans="1:28" x14ac:dyDescent="0.2">
      <c r="A359" s="366" t="s">
        <v>197</v>
      </c>
      <c r="B359" s="358" t="s">
        <v>1368</v>
      </c>
      <c r="C359" s="369" t="s">
        <v>198</v>
      </c>
      <c r="D359" s="370"/>
      <c r="E359" s="358" t="s">
        <v>199</v>
      </c>
      <c r="F359" s="373" t="s">
        <v>200</v>
      </c>
      <c r="G359" s="374"/>
      <c r="H359" s="374"/>
      <c r="I359" s="374"/>
      <c r="J359" s="375"/>
      <c r="K359" s="373" t="s">
        <v>201</v>
      </c>
      <c r="L359" s="375"/>
      <c r="M359" s="358" t="s">
        <v>202</v>
      </c>
      <c r="N359" s="373" t="s">
        <v>203</v>
      </c>
      <c r="O359" s="374"/>
      <c r="P359" s="374"/>
      <c r="Q359" s="375"/>
      <c r="R359" s="358" t="s">
        <v>204</v>
      </c>
      <c r="S359" s="358" t="s">
        <v>205</v>
      </c>
      <c r="T359" s="153"/>
      <c r="U359" s="153"/>
      <c r="V359" s="153"/>
      <c r="W359" s="153"/>
      <c r="X359" s="153"/>
      <c r="Y359" s="153"/>
      <c r="Z359" s="153"/>
      <c r="AA359" s="153"/>
      <c r="AB359" s="153"/>
    </row>
    <row r="360" spans="1:28" ht="25.5" x14ac:dyDescent="0.2">
      <c r="A360" s="384"/>
      <c r="B360" s="385"/>
      <c r="C360" s="386"/>
      <c r="D360" s="387"/>
      <c r="E360" s="383"/>
      <c r="F360" s="174" t="s">
        <v>206</v>
      </c>
      <c r="G360" s="174" t="s">
        <v>207</v>
      </c>
      <c r="H360" s="174" t="s">
        <v>208</v>
      </c>
      <c r="I360" s="174" t="s">
        <v>209</v>
      </c>
      <c r="J360" s="174" t="s">
        <v>210</v>
      </c>
      <c r="K360" s="174" t="s">
        <v>211</v>
      </c>
      <c r="L360" s="174" t="s">
        <v>212</v>
      </c>
      <c r="M360" s="383"/>
      <c r="N360" s="174" t="s">
        <v>213</v>
      </c>
      <c r="O360" s="174" t="s">
        <v>214</v>
      </c>
      <c r="P360" s="174" t="s">
        <v>194</v>
      </c>
      <c r="Q360" s="174" t="s">
        <v>195</v>
      </c>
      <c r="R360" s="383"/>
      <c r="S360" s="383"/>
      <c r="T360" s="153"/>
      <c r="U360" s="153"/>
      <c r="V360" s="153"/>
      <c r="W360" s="153"/>
      <c r="X360" s="153"/>
      <c r="Y360" s="153"/>
      <c r="Z360" s="153"/>
      <c r="AA360" s="153"/>
      <c r="AB360" s="153"/>
    </row>
    <row r="361" spans="1:28" x14ac:dyDescent="0.2">
      <c r="A361" s="173" t="s">
        <v>329</v>
      </c>
      <c r="B361" s="174" t="s">
        <v>243</v>
      </c>
      <c r="C361" s="360" t="s">
        <v>1474</v>
      </c>
      <c r="D361" s="361"/>
      <c r="E361" s="157">
        <v>52</v>
      </c>
      <c r="F361" s="157">
        <v>0</v>
      </c>
      <c r="G361" s="157">
        <v>0</v>
      </c>
      <c r="H361" s="157">
        <v>0</v>
      </c>
      <c r="I361" s="157">
        <v>22</v>
      </c>
      <c r="J361" s="157">
        <v>1</v>
      </c>
      <c r="K361" s="157">
        <v>4</v>
      </c>
      <c r="L361" s="157">
        <v>0</v>
      </c>
      <c r="M361" s="157">
        <v>5</v>
      </c>
      <c r="N361" s="157">
        <v>17</v>
      </c>
      <c r="O361" s="157">
        <v>0</v>
      </c>
      <c r="P361" s="157">
        <v>2</v>
      </c>
      <c r="Q361" s="157">
        <v>1</v>
      </c>
      <c r="R361" s="157">
        <v>0</v>
      </c>
      <c r="S361" s="157">
        <v>0</v>
      </c>
      <c r="T361" s="153"/>
      <c r="U361" s="153"/>
      <c r="V361" s="153"/>
      <c r="W361" s="153"/>
      <c r="X361" s="153"/>
      <c r="Y361" s="153"/>
      <c r="Z361" s="153"/>
      <c r="AA361" s="153"/>
      <c r="AB361" s="153"/>
    </row>
    <row r="362" spans="1:28" x14ac:dyDescent="0.2">
      <c r="A362" s="178"/>
      <c r="B362" s="178"/>
      <c r="C362" s="178"/>
      <c r="D362" s="178"/>
      <c r="E362" s="178"/>
      <c r="F362" s="178"/>
      <c r="G362" s="178"/>
      <c r="H362" s="178"/>
      <c r="I362" s="178"/>
      <c r="J362" s="178"/>
      <c r="K362" s="178"/>
      <c r="L362" s="178"/>
      <c r="M362" s="178"/>
      <c r="N362" s="153"/>
      <c r="O362" s="188"/>
      <c r="P362" s="188"/>
      <c r="Q362" s="188"/>
      <c r="R362" s="188"/>
      <c r="S362" s="188"/>
      <c r="T362" s="153"/>
      <c r="U362" s="153"/>
      <c r="V362" s="153"/>
      <c r="W362" s="153"/>
      <c r="X362" s="153"/>
      <c r="Y362" s="153"/>
      <c r="Z362" s="153"/>
      <c r="AA362" s="153"/>
      <c r="AB362" s="153"/>
    </row>
    <row r="363" spans="1:28" x14ac:dyDescent="0.2">
      <c r="A363" s="338" t="s">
        <v>217</v>
      </c>
      <c r="B363" s="338"/>
      <c r="C363" s="338" t="s">
        <v>218</v>
      </c>
      <c r="D363" s="338"/>
      <c r="E363" s="338"/>
      <c r="F363" s="338"/>
      <c r="G363" s="338"/>
      <c r="H363" s="338"/>
      <c r="I363" s="338"/>
      <c r="J363" s="338"/>
      <c r="K363" s="338"/>
      <c r="L363" s="338" t="s">
        <v>219</v>
      </c>
      <c r="M363" s="338"/>
      <c r="O363" s="338" t="s">
        <v>220</v>
      </c>
      <c r="P363" s="338"/>
      <c r="Q363" s="338"/>
      <c r="R363" s="338"/>
      <c r="S363" s="338"/>
      <c r="T363" s="153"/>
      <c r="U363" s="153"/>
      <c r="V363" s="153"/>
      <c r="W363" s="153"/>
      <c r="X363" s="153"/>
      <c r="Y363" s="153"/>
      <c r="Z363" s="153"/>
      <c r="AA363" s="153"/>
      <c r="AB363" s="153"/>
    </row>
    <row r="364" spans="1:28" x14ac:dyDescent="0.2">
      <c r="A364" s="377" t="s">
        <v>330</v>
      </c>
      <c r="B364" s="377"/>
      <c r="C364" s="350" t="s">
        <v>331</v>
      </c>
      <c r="D364" s="350"/>
      <c r="E364" s="350"/>
      <c r="F364" s="350"/>
      <c r="G364" s="350"/>
      <c r="H364" s="350"/>
      <c r="I364" s="350"/>
      <c r="J364" s="350"/>
      <c r="K364" s="350"/>
      <c r="L364" s="350" t="s">
        <v>332</v>
      </c>
      <c r="M364" s="350"/>
      <c r="O364" s="351" t="s">
        <v>4</v>
      </c>
      <c r="P364" s="338" t="s">
        <v>223</v>
      </c>
      <c r="Q364" s="338" t="s">
        <v>224</v>
      </c>
      <c r="R364" s="338"/>
      <c r="S364" s="338"/>
      <c r="T364" s="153"/>
      <c r="U364" s="153"/>
      <c r="V364" s="153"/>
      <c r="W364" s="153"/>
      <c r="X364" s="153"/>
      <c r="Y364" s="153"/>
      <c r="Z364" s="153"/>
      <c r="AA364" s="153"/>
      <c r="AB364" s="153"/>
    </row>
    <row r="365" spans="1:28" x14ac:dyDescent="0.2">
      <c r="A365" s="377"/>
      <c r="B365" s="377"/>
      <c r="C365" s="350" t="s">
        <v>333</v>
      </c>
      <c r="D365" s="350"/>
      <c r="E365" s="350"/>
      <c r="F365" s="350"/>
      <c r="G365" s="350"/>
      <c r="H365" s="350"/>
      <c r="I365" s="350"/>
      <c r="J365" s="350"/>
      <c r="K365" s="350"/>
      <c r="L365" s="350" t="s">
        <v>334</v>
      </c>
      <c r="M365" s="350"/>
      <c r="O365" s="351"/>
      <c r="P365" s="338"/>
      <c r="Q365" s="154" t="s">
        <v>227</v>
      </c>
      <c r="R365" s="163" t="s">
        <v>11</v>
      </c>
      <c r="S365" s="154" t="s">
        <v>228</v>
      </c>
      <c r="T365" s="153"/>
      <c r="U365" s="153"/>
      <c r="V365" s="153"/>
      <c r="W365" s="153"/>
      <c r="X365" s="153"/>
      <c r="Y365" s="153"/>
      <c r="Z365" s="153"/>
      <c r="AA365" s="153"/>
      <c r="AB365" s="153"/>
    </row>
    <row r="366" spans="1:28" x14ac:dyDescent="0.2">
      <c r="A366" s="377"/>
      <c r="B366" s="377"/>
      <c r="C366" s="350" t="s">
        <v>1475</v>
      </c>
      <c r="D366" s="350"/>
      <c r="E366" s="350"/>
      <c r="F366" s="350"/>
      <c r="G366" s="350"/>
      <c r="H366" s="350"/>
      <c r="I366" s="350"/>
      <c r="J366" s="350"/>
      <c r="K366" s="350"/>
      <c r="L366" s="350" t="s">
        <v>1329</v>
      </c>
      <c r="M366" s="350"/>
      <c r="O366" s="164">
        <v>2012</v>
      </c>
      <c r="P366" s="175">
        <v>1</v>
      </c>
      <c r="Q366" s="165">
        <v>39360000</v>
      </c>
      <c r="R366" s="168">
        <v>0</v>
      </c>
      <c r="S366" s="165">
        <v>0</v>
      </c>
      <c r="T366" s="153"/>
      <c r="U366" s="153"/>
      <c r="V366" s="153"/>
      <c r="W366" s="153"/>
      <c r="X366" s="153"/>
      <c r="Y366" s="153"/>
      <c r="Z366" s="153"/>
      <c r="AA366" s="153"/>
      <c r="AB366" s="153"/>
    </row>
    <row r="367" spans="1:28" x14ac:dyDescent="0.2">
      <c r="A367" s="377"/>
      <c r="B367" s="377"/>
      <c r="C367" s="350" t="s">
        <v>1476</v>
      </c>
      <c r="D367" s="350"/>
      <c r="E367" s="350"/>
      <c r="F367" s="350"/>
      <c r="G367" s="350"/>
      <c r="H367" s="350"/>
      <c r="I367" s="350"/>
      <c r="J367" s="350"/>
      <c r="K367" s="350"/>
      <c r="L367" s="350" t="s">
        <v>1477</v>
      </c>
      <c r="M367" s="350"/>
      <c r="O367" s="164">
        <v>2014</v>
      </c>
      <c r="P367" s="175">
        <v>3</v>
      </c>
      <c r="Q367" s="165">
        <v>21220000</v>
      </c>
      <c r="R367" s="168">
        <v>0</v>
      </c>
      <c r="S367" s="165">
        <v>0</v>
      </c>
      <c r="T367" s="153"/>
      <c r="U367" s="153"/>
      <c r="V367" s="153"/>
      <c r="W367" s="153"/>
      <c r="X367" s="153"/>
      <c r="Y367" s="153"/>
      <c r="Z367" s="153"/>
      <c r="AA367" s="153"/>
      <c r="AB367" s="153"/>
    </row>
    <row r="368" spans="1:28" x14ac:dyDescent="0.2">
      <c r="A368" s="377"/>
      <c r="B368" s="377"/>
      <c r="C368" s="350" t="s">
        <v>1478</v>
      </c>
      <c r="D368" s="350"/>
      <c r="E368" s="350"/>
      <c r="F368" s="350"/>
      <c r="G368" s="350"/>
      <c r="H368" s="350"/>
      <c r="I368" s="350"/>
      <c r="J368" s="350"/>
      <c r="K368" s="350"/>
      <c r="L368" s="350" t="s">
        <v>1329</v>
      </c>
      <c r="M368" s="350"/>
      <c r="O368" s="164">
        <v>2015</v>
      </c>
      <c r="P368" s="175">
        <v>4</v>
      </c>
      <c r="Q368" s="165">
        <v>27600000</v>
      </c>
      <c r="R368" s="168">
        <v>0</v>
      </c>
      <c r="S368" s="165">
        <v>0</v>
      </c>
      <c r="T368" s="153"/>
      <c r="U368" s="153"/>
      <c r="V368" s="153"/>
      <c r="W368" s="153"/>
      <c r="X368" s="153"/>
      <c r="Y368" s="153"/>
      <c r="Z368" s="153"/>
      <c r="AA368" s="153"/>
      <c r="AB368" s="153"/>
    </row>
    <row r="369" spans="1:28" x14ac:dyDescent="0.2">
      <c r="A369" s="194"/>
      <c r="B369" s="162"/>
      <c r="C369" s="162"/>
      <c r="O369" s="164">
        <v>2016</v>
      </c>
      <c r="P369" s="175">
        <v>4</v>
      </c>
      <c r="Q369" s="165">
        <v>74268000</v>
      </c>
      <c r="R369" s="168"/>
      <c r="S369" s="165"/>
      <c r="T369" s="153"/>
      <c r="U369" s="153"/>
      <c r="V369" s="153"/>
      <c r="W369" s="153"/>
      <c r="X369" s="153"/>
      <c r="Y369" s="153"/>
      <c r="Z369" s="153"/>
      <c r="AA369" s="153"/>
      <c r="AB369" s="153"/>
    </row>
    <row r="370" spans="1:28" x14ac:dyDescent="0.2">
      <c r="A370" s="194"/>
      <c r="B370" s="162"/>
      <c r="C370" s="162"/>
      <c r="O370" s="164">
        <v>2017</v>
      </c>
      <c r="P370" s="175">
        <v>2</v>
      </c>
      <c r="Q370" s="165">
        <v>92329000</v>
      </c>
      <c r="R370" s="168">
        <v>0</v>
      </c>
      <c r="S370" s="165">
        <v>0</v>
      </c>
      <c r="T370" s="153"/>
      <c r="U370" s="153"/>
      <c r="V370" s="153"/>
      <c r="W370" s="153"/>
      <c r="X370" s="153"/>
      <c r="Y370" s="153"/>
      <c r="Z370" s="153"/>
      <c r="AA370" s="153"/>
      <c r="AB370" s="153"/>
    </row>
    <row r="371" spans="1:28" x14ac:dyDescent="0.2">
      <c r="A371" s="194"/>
      <c r="B371" s="162"/>
      <c r="C371" s="162"/>
      <c r="O371" s="164">
        <v>2018</v>
      </c>
      <c r="P371" s="175">
        <v>1</v>
      </c>
      <c r="Q371" s="165">
        <v>38625000</v>
      </c>
      <c r="R371" s="168">
        <v>202900000</v>
      </c>
      <c r="S371" s="165"/>
      <c r="T371" s="153"/>
      <c r="U371" s="153"/>
      <c r="V371" s="153"/>
      <c r="W371" s="153"/>
      <c r="X371" s="153"/>
      <c r="Y371" s="153"/>
      <c r="Z371" s="153"/>
      <c r="AA371" s="153"/>
      <c r="AB371" s="153"/>
    </row>
    <row r="372" spans="1:28" x14ac:dyDescent="0.2">
      <c r="A372" s="194"/>
      <c r="B372" s="162"/>
      <c r="C372" s="162"/>
      <c r="O372" s="164" t="s">
        <v>10</v>
      </c>
      <c r="P372" s="164">
        <v>15</v>
      </c>
      <c r="Q372" s="165">
        <v>293402000</v>
      </c>
      <c r="R372" s="168">
        <v>202900000</v>
      </c>
      <c r="S372" s="165">
        <v>0</v>
      </c>
      <c r="T372" s="153"/>
      <c r="U372" s="153"/>
      <c r="V372" s="153"/>
      <c r="W372" s="153"/>
      <c r="X372" s="153"/>
      <c r="Y372" s="153"/>
      <c r="Z372" s="153"/>
      <c r="AA372" s="153"/>
      <c r="AB372" s="153"/>
    </row>
    <row r="373" spans="1:28" ht="14.25" x14ac:dyDescent="0.2">
      <c r="A373" s="194"/>
      <c r="B373" s="162"/>
      <c r="C373" s="162"/>
      <c r="O373" s="171" t="s">
        <v>229</v>
      </c>
      <c r="P373" s="355" t="s">
        <v>230</v>
      </c>
      <c r="Q373" s="355"/>
      <c r="R373" s="355"/>
      <c r="S373" s="355"/>
      <c r="T373" s="153"/>
      <c r="U373" s="153"/>
      <c r="V373" s="153"/>
      <c r="W373" s="153"/>
      <c r="X373" s="153"/>
      <c r="Y373" s="153"/>
      <c r="Z373" s="153"/>
      <c r="AA373" s="153"/>
      <c r="AB373" s="153"/>
    </row>
    <row r="374" spans="1:28" x14ac:dyDescent="0.2">
      <c r="A374" s="46"/>
      <c r="B374" s="162"/>
      <c r="C374" s="162"/>
      <c r="T374" s="153"/>
      <c r="U374" s="153"/>
      <c r="V374" s="153"/>
      <c r="W374" s="153"/>
      <c r="X374" s="153"/>
      <c r="Y374" s="153"/>
      <c r="Z374" s="153"/>
      <c r="AA374" s="153"/>
      <c r="AB374" s="153"/>
    </row>
    <row r="375" spans="1:28" x14ac:dyDescent="0.2">
      <c r="A375" s="46"/>
      <c r="B375" s="162"/>
      <c r="C375" s="162"/>
      <c r="T375" s="153"/>
      <c r="U375" s="153"/>
      <c r="V375" s="153"/>
      <c r="W375" s="153"/>
      <c r="X375" s="153"/>
      <c r="Y375" s="153"/>
      <c r="Z375" s="153"/>
      <c r="AA375" s="153"/>
      <c r="AB375" s="153"/>
    </row>
    <row r="376" spans="1:28" x14ac:dyDescent="0.2">
      <c r="A376" s="366" t="s">
        <v>197</v>
      </c>
      <c r="B376" s="358" t="s">
        <v>1368</v>
      </c>
      <c r="C376" s="369" t="s">
        <v>198</v>
      </c>
      <c r="D376" s="370"/>
      <c r="E376" s="358" t="s">
        <v>199</v>
      </c>
      <c r="F376" s="373" t="s">
        <v>200</v>
      </c>
      <c r="G376" s="374"/>
      <c r="H376" s="374"/>
      <c r="I376" s="374"/>
      <c r="J376" s="375"/>
      <c r="K376" s="373" t="s">
        <v>201</v>
      </c>
      <c r="L376" s="375"/>
      <c r="M376" s="358" t="s">
        <v>202</v>
      </c>
      <c r="N376" s="373" t="s">
        <v>203</v>
      </c>
      <c r="O376" s="374"/>
      <c r="P376" s="374"/>
      <c r="Q376" s="375"/>
      <c r="R376" s="358" t="s">
        <v>204</v>
      </c>
      <c r="S376" s="358" t="s">
        <v>205</v>
      </c>
      <c r="T376" s="153"/>
      <c r="U376" s="153"/>
      <c r="V376" s="153"/>
      <c r="W376" s="153"/>
      <c r="X376" s="153"/>
      <c r="Y376" s="153"/>
      <c r="Z376" s="153"/>
      <c r="AA376" s="153"/>
      <c r="AB376" s="153"/>
    </row>
    <row r="377" spans="1:28" ht="25.5" x14ac:dyDescent="0.2">
      <c r="A377" s="384"/>
      <c r="B377" s="385"/>
      <c r="C377" s="386"/>
      <c r="D377" s="387"/>
      <c r="E377" s="383"/>
      <c r="F377" s="174" t="s">
        <v>206</v>
      </c>
      <c r="G377" s="174" t="s">
        <v>207</v>
      </c>
      <c r="H377" s="174" t="s">
        <v>208</v>
      </c>
      <c r="I377" s="174" t="s">
        <v>209</v>
      </c>
      <c r="J377" s="174" t="s">
        <v>210</v>
      </c>
      <c r="K377" s="174" t="s">
        <v>211</v>
      </c>
      <c r="L377" s="174" t="s">
        <v>212</v>
      </c>
      <c r="M377" s="383"/>
      <c r="N377" s="174" t="s">
        <v>213</v>
      </c>
      <c r="O377" s="174" t="s">
        <v>214</v>
      </c>
      <c r="P377" s="174" t="s">
        <v>194</v>
      </c>
      <c r="Q377" s="174" t="s">
        <v>195</v>
      </c>
      <c r="R377" s="383"/>
      <c r="S377" s="383"/>
      <c r="T377" s="153"/>
      <c r="U377" s="153"/>
      <c r="V377" s="153"/>
      <c r="W377" s="153"/>
      <c r="X377" s="153"/>
      <c r="Y377" s="153"/>
      <c r="Z377" s="153"/>
      <c r="AA377" s="153"/>
      <c r="AB377" s="153"/>
    </row>
    <row r="378" spans="1:28" x14ac:dyDescent="0.2">
      <c r="A378" s="173" t="s">
        <v>335</v>
      </c>
      <c r="B378" s="174" t="s">
        <v>259</v>
      </c>
      <c r="C378" s="360" t="s">
        <v>1479</v>
      </c>
      <c r="D378" s="361"/>
      <c r="E378" s="157">
        <v>122</v>
      </c>
      <c r="F378" s="157">
        <v>4</v>
      </c>
      <c r="G378" s="157">
        <v>0</v>
      </c>
      <c r="H378" s="157">
        <v>1</v>
      </c>
      <c r="I378" s="157">
        <v>5</v>
      </c>
      <c r="J378" s="157">
        <v>0</v>
      </c>
      <c r="K378" s="157">
        <v>1</v>
      </c>
      <c r="L378" s="157">
        <v>0</v>
      </c>
      <c r="M378" s="157">
        <v>20</v>
      </c>
      <c r="N378" s="157">
        <v>77</v>
      </c>
      <c r="O378" s="157">
        <v>18</v>
      </c>
      <c r="P378" s="157">
        <v>0</v>
      </c>
      <c r="Q378" s="157">
        <v>0</v>
      </c>
      <c r="R378" s="157">
        <v>0</v>
      </c>
      <c r="S378" s="157">
        <v>0</v>
      </c>
      <c r="T378" s="153"/>
      <c r="U378" s="153"/>
      <c r="V378" s="153"/>
      <c r="W378" s="153"/>
      <c r="X378" s="153"/>
      <c r="Y378" s="153"/>
      <c r="Z378" s="153"/>
      <c r="AA378" s="153"/>
      <c r="AB378" s="153"/>
    </row>
    <row r="379" spans="1:28" x14ac:dyDescent="0.2">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row>
    <row r="380" spans="1:28" x14ac:dyDescent="0.2">
      <c r="A380" s="338" t="s">
        <v>217</v>
      </c>
      <c r="B380" s="338"/>
      <c r="C380" s="338" t="s">
        <v>218</v>
      </c>
      <c r="D380" s="338"/>
      <c r="E380" s="338"/>
      <c r="F380" s="338"/>
      <c r="G380" s="338"/>
      <c r="H380" s="338"/>
      <c r="I380" s="338"/>
      <c r="J380" s="338"/>
      <c r="K380" s="338"/>
      <c r="L380" s="338" t="s">
        <v>219</v>
      </c>
      <c r="M380" s="338"/>
      <c r="O380" s="338" t="s">
        <v>220</v>
      </c>
      <c r="P380" s="338"/>
      <c r="Q380" s="338"/>
      <c r="R380" s="338"/>
      <c r="S380" s="338"/>
      <c r="T380" s="153"/>
      <c r="U380" s="153"/>
      <c r="V380" s="153"/>
      <c r="W380" s="153"/>
      <c r="X380" s="153"/>
      <c r="Y380" s="153"/>
      <c r="Z380" s="153"/>
      <c r="AA380" s="153"/>
      <c r="AB380" s="153"/>
    </row>
    <row r="381" spans="1:28" x14ac:dyDescent="0.2">
      <c r="A381" s="377" t="s">
        <v>1480</v>
      </c>
      <c r="B381" s="377"/>
      <c r="C381" s="350" t="s">
        <v>336</v>
      </c>
      <c r="D381" s="350"/>
      <c r="E381" s="350"/>
      <c r="F381" s="350"/>
      <c r="G381" s="350"/>
      <c r="H381" s="350"/>
      <c r="I381" s="350"/>
      <c r="J381" s="350"/>
      <c r="K381" s="350"/>
      <c r="L381" s="350" t="s">
        <v>337</v>
      </c>
      <c r="M381" s="350"/>
      <c r="O381" s="410" t="s">
        <v>4</v>
      </c>
      <c r="P381" s="350" t="s">
        <v>223</v>
      </c>
      <c r="Q381" s="350" t="s">
        <v>224</v>
      </c>
      <c r="R381" s="350"/>
      <c r="S381" s="350"/>
      <c r="T381" s="162"/>
      <c r="U381" s="153"/>
      <c r="V381" s="153"/>
      <c r="W381" s="153"/>
      <c r="X381" s="153"/>
      <c r="Y381" s="153"/>
      <c r="Z381" s="153"/>
      <c r="AA381" s="153"/>
      <c r="AB381" s="153"/>
    </row>
    <row r="382" spans="1:28" x14ac:dyDescent="0.2">
      <c r="A382" s="377"/>
      <c r="B382" s="377"/>
      <c r="C382" s="350"/>
      <c r="D382" s="350"/>
      <c r="E382" s="350"/>
      <c r="F382" s="350"/>
      <c r="G382" s="350"/>
      <c r="H382" s="350"/>
      <c r="I382" s="350"/>
      <c r="J382" s="350"/>
      <c r="K382" s="350"/>
      <c r="L382" s="350"/>
      <c r="M382" s="350"/>
      <c r="O382" s="410"/>
      <c r="P382" s="350"/>
      <c r="Q382" s="156" t="s">
        <v>227</v>
      </c>
      <c r="R382" s="177" t="s">
        <v>11</v>
      </c>
      <c r="S382" s="156" t="s">
        <v>228</v>
      </c>
      <c r="T382" s="153"/>
      <c r="U382" s="153"/>
      <c r="V382" s="153"/>
      <c r="W382" s="153"/>
      <c r="X382" s="153"/>
      <c r="Y382" s="153"/>
      <c r="Z382" s="153"/>
      <c r="AA382" s="153"/>
      <c r="AB382" s="153"/>
    </row>
    <row r="383" spans="1:28" x14ac:dyDescent="0.2">
      <c r="A383" s="377"/>
      <c r="B383" s="377"/>
      <c r="C383" s="350"/>
      <c r="D383" s="350"/>
      <c r="E383" s="350"/>
      <c r="F383" s="350"/>
      <c r="G383" s="350"/>
      <c r="H383" s="350"/>
      <c r="I383" s="350"/>
      <c r="J383" s="350"/>
      <c r="K383" s="350"/>
      <c r="L383" s="350"/>
      <c r="M383" s="350"/>
      <c r="O383" s="164">
        <v>2012</v>
      </c>
      <c r="P383" s="175">
        <v>4</v>
      </c>
      <c r="Q383" s="165">
        <v>87615879</v>
      </c>
      <c r="R383" s="168">
        <v>0</v>
      </c>
      <c r="S383" s="165">
        <v>0</v>
      </c>
      <c r="T383" s="153"/>
      <c r="U383" s="153"/>
      <c r="V383" s="153"/>
      <c r="W383" s="153"/>
      <c r="X383" s="153"/>
      <c r="Y383" s="153"/>
      <c r="Z383" s="153"/>
      <c r="AA383" s="153"/>
      <c r="AB383" s="153"/>
    </row>
    <row r="384" spans="1:28" x14ac:dyDescent="0.2">
      <c r="A384" s="377"/>
      <c r="B384" s="377"/>
      <c r="C384" s="350"/>
      <c r="D384" s="350"/>
      <c r="E384" s="350"/>
      <c r="F384" s="350"/>
      <c r="G384" s="350"/>
      <c r="H384" s="350"/>
      <c r="I384" s="350"/>
      <c r="J384" s="350"/>
      <c r="K384" s="350"/>
      <c r="L384" s="350"/>
      <c r="M384" s="350"/>
      <c r="O384" s="164">
        <v>2013</v>
      </c>
      <c r="P384" s="175">
        <v>4</v>
      </c>
      <c r="Q384" s="165">
        <v>140711828</v>
      </c>
      <c r="R384" s="168">
        <v>0</v>
      </c>
      <c r="S384" s="165">
        <v>0</v>
      </c>
      <c r="T384" s="153"/>
      <c r="U384" s="153"/>
      <c r="V384" s="153"/>
      <c r="W384" s="153"/>
      <c r="X384" s="153"/>
      <c r="Y384" s="153"/>
      <c r="Z384" s="153"/>
      <c r="AA384" s="153"/>
      <c r="AB384" s="153"/>
    </row>
    <row r="385" spans="1:28" x14ac:dyDescent="0.2">
      <c r="A385" s="377"/>
      <c r="B385" s="377"/>
      <c r="C385" s="350" t="s">
        <v>338</v>
      </c>
      <c r="D385" s="350"/>
      <c r="E385" s="350"/>
      <c r="F385" s="350"/>
      <c r="G385" s="350"/>
      <c r="H385" s="350"/>
      <c r="I385" s="350"/>
      <c r="J385" s="350"/>
      <c r="K385" s="350"/>
      <c r="L385" s="350" t="s">
        <v>339</v>
      </c>
      <c r="M385" s="350"/>
      <c r="O385" s="164">
        <v>2014</v>
      </c>
      <c r="P385" s="175">
        <v>4</v>
      </c>
      <c r="Q385" s="165">
        <v>82183939</v>
      </c>
      <c r="R385" s="168"/>
      <c r="S385" s="165"/>
      <c r="T385" s="153"/>
      <c r="U385" s="153"/>
      <c r="V385" s="153"/>
      <c r="W385" s="153"/>
      <c r="X385" s="153"/>
      <c r="Y385" s="153"/>
      <c r="Z385" s="153"/>
      <c r="AA385" s="153"/>
      <c r="AB385" s="153"/>
    </row>
    <row r="386" spans="1:28" x14ac:dyDescent="0.2">
      <c r="A386" s="377"/>
      <c r="B386" s="377"/>
      <c r="C386" s="350"/>
      <c r="D386" s="350"/>
      <c r="E386" s="350"/>
      <c r="F386" s="350"/>
      <c r="G386" s="350"/>
      <c r="H386" s="350"/>
      <c r="I386" s="350"/>
      <c r="J386" s="350"/>
      <c r="K386" s="350"/>
      <c r="L386" s="350"/>
      <c r="M386" s="350"/>
      <c r="O386" s="164">
        <v>2015</v>
      </c>
      <c r="P386" s="175">
        <v>2</v>
      </c>
      <c r="Q386" s="165">
        <v>42034000</v>
      </c>
      <c r="R386" s="168">
        <v>0</v>
      </c>
      <c r="S386" s="165">
        <v>0</v>
      </c>
      <c r="T386" s="153"/>
      <c r="U386" s="153"/>
      <c r="V386" s="153"/>
      <c r="W386" s="153"/>
      <c r="X386" s="153"/>
      <c r="Y386" s="153"/>
      <c r="Z386" s="153"/>
      <c r="AA386" s="153"/>
      <c r="AB386" s="153"/>
    </row>
    <row r="387" spans="1:28" x14ac:dyDescent="0.2">
      <c r="A387" s="377"/>
      <c r="B387" s="377"/>
      <c r="C387" s="350"/>
      <c r="D387" s="350"/>
      <c r="E387" s="350"/>
      <c r="F387" s="350"/>
      <c r="G387" s="350"/>
      <c r="H387" s="350"/>
      <c r="I387" s="350"/>
      <c r="J387" s="350"/>
      <c r="K387" s="350"/>
      <c r="L387" s="350"/>
      <c r="M387" s="350"/>
      <c r="O387" s="164">
        <v>2016</v>
      </c>
      <c r="P387" s="175">
        <v>2</v>
      </c>
      <c r="Q387" s="165">
        <v>78325000</v>
      </c>
      <c r="R387" s="168">
        <v>0</v>
      </c>
      <c r="S387" s="165">
        <v>0</v>
      </c>
      <c r="T387" s="153"/>
      <c r="U387" s="153"/>
      <c r="V387" s="153"/>
      <c r="W387" s="153"/>
      <c r="X387" s="153"/>
      <c r="Y387" s="153"/>
      <c r="Z387" s="153"/>
      <c r="AA387" s="153"/>
      <c r="AB387" s="153"/>
    </row>
    <row r="388" spans="1:28" x14ac:dyDescent="0.2">
      <c r="A388" s="377"/>
      <c r="B388" s="377"/>
      <c r="C388" s="350"/>
      <c r="D388" s="350"/>
      <c r="E388" s="350"/>
      <c r="F388" s="350"/>
      <c r="G388" s="350"/>
      <c r="H388" s="350"/>
      <c r="I388" s="350"/>
      <c r="J388" s="350"/>
      <c r="K388" s="350"/>
      <c r="L388" s="350"/>
      <c r="M388" s="350"/>
      <c r="O388" s="164" t="s">
        <v>10</v>
      </c>
      <c r="P388" s="164">
        <v>16</v>
      </c>
      <c r="Q388" s="165">
        <v>430870646</v>
      </c>
      <c r="R388" s="168">
        <v>0</v>
      </c>
      <c r="S388" s="165">
        <v>0</v>
      </c>
      <c r="T388" s="153"/>
      <c r="U388" s="153"/>
      <c r="V388" s="153"/>
      <c r="W388" s="153"/>
      <c r="X388" s="153"/>
      <c r="Y388" s="153"/>
      <c r="Z388" s="153"/>
      <c r="AA388" s="153"/>
      <c r="AB388" s="153"/>
    </row>
    <row r="389" spans="1:28" ht="14.25" x14ac:dyDescent="0.2">
      <c r="A389" s="377"/>
      <c r="B389" s="377"/>
      <c r="C389" s="350"/>
      <c r="D389" s="350"/>
      <c r="E389" s="350"/>
      <c r="F389" s="350"/>
      <c r="G389" s="350"/>
      <c r="H389" s="350"/>
      <c r="I389" s="350"/>
      <c r="J389" s="350"/>
      <c r="K389" s="350"/>
      <c r="L389" s="350"/>
      <c r="M389" s="350"/>
      <c r="O389" s="171" t="s">
        <v>229</v>
      </c>
      <c r="P389" s="388" t="s">
        <v>230</v>
      </c>
      <c r="Q389" s="389"/>
      <c r="R389" s="389"/>
      <c r="S389" s="390"/>
      <c r="T389" s="153"/>
      <c r="U389" s="153"/>
      <c r="V389" s="153"/>
      <c r="W389" s="153"/>
      <c r="X389" s="153"/>
      <c r="Y389" s="153"/>
      <c r="Z389" s="153"/>
      <c r="AA389" s="153"/>
      <c r="AB389" s="153"/>
    </row>
    <row r="390" spans="1:28" x14ac:dyDescent="0.2">
      <c r="A390" s="46"/>
      <c r="B390" s="162"/>
      <c r="C390" s="162"/>
      <c r="R390" s="179"/>
      <c r="S390" s="179"/>
      <c r="T390" s="153"/>
      <c r="U390" s="153"/>
      <c r="V390" s="153"/>
      <c r="W390" s="153"/>
      <c r="X390" s="153"/>
      <c r="Y390" s="153"/>
      <c r="Z390" s="153"/>
      <c r="AA390" s="153"/>
      <c r="AB390" s="153"/>
    </row>
    <row r="391" spans="1:28" x14ac:dyDescent="0.2">
      <c r="A391" s="364"/>
      <c r="B391" s="365"/>
      <c r="C391" s="365"/>
      <c r="D391" s="365"/>
      <c r="E391" s="365"/>
      <c r="F391" s="365"/>
      <c r="G391" s="365"/>
      <c r="H391" s="365"/>
      <c r="I391" s="365"/>
      <c r="J391" s="365"/>
      <c r="K391" s="365"/>
      <c r="L391" s="365"/>
      <c r="M391" s="365"/>
      <c r="N391" s="365"/>
      <c r="O391" s="365"/>
      <c r="P391" s="365"/>
      <c r="Q391" s="365"/>
      <c r="R391" s="365"/>
      <c r="S391" s="365"/>
      <c r="T391" s="153"/>
      <c r="U391" s="153"/>
      <c r="V391" s="153"/>
      <c r="W391" s="153"/>
      <c r="X391" s="153"/>
      <c r="Y391" s="153"/>
      <c r="Z391" s="153"/>
      <c r="AA391" s="153"/>
      <c r="AB391" s="153"/>
    </row>
    <row r="392" spans="1:28" x14ac:dyDescent="0.2">
      <c r="A392" s="366" t="s">
        <v>197</v>
      </c>
      <c r="B392" s="358" t="s">
        <v>1368</v>
      </c>
      <c r="C392" s="369" t="s">
        <v>198</v>
      </c>
      <c r="D392" s="370"/>
      <c r="E392" s="358" t="s">
        <v>199</v>
      </c>
      <c r="F392" s="373" t="s">
        <v>200</v>
      </c>
      <c r="G392" s="374"/>
      <c r="H392" s="374"/>
      <c r="I392" s="374"/>
      <c r="J392" s="375"/>
      <c r="K392" s="373" t="s">
        <v>201</v>
      </c>
      <c r="L392" s="375"/>
      <c r="M392" s="358" t="s">
        <v>202</v>
      </c>
      <c r="N392" s="373" t="s">
        <v>203</v>
      </c>
      <c r="O392" s="374"/>
      <c r="P392" s="374"/>
      <c r="Q392" s="375"/>
      <c r="R392" s="358" t="s">
        <v>204</v>
      </c>
      <c r="S392" s="358" t="s">
        <v>205</v>
      </c>
      <c r="T392" s="153"/>
      <c r="U392" s="153"/>
      <c r="V392" s="153"/>
      <c r="W392" s="153"/>
      <c r="X392" s="153"/>
      <c r="Y392" s="153"/>
      <c r="Z392" s="153"/>
      <c r="AA392" s="153"/>
      <c r="AB392" s="153"/>
    </row>
    <row r="393" spans="1:28" ht="25.5" x14ac:dyDescent="0.2">
      <c r="A393" s="384"/>
      <c r="B393" s="385"/>
      <c r="C393" s="386"/>
      <c r="D393" s="387"/>
      <c r="E393" s="383"/>
      <c r="F393" s="174" t="s">
        <v>206</v>
      </c>
      <c r="G393" s="174" t="s">
        <v>207</v>
      </c>
      <c r="H393" s="174" t="s">
        <v>208</v>
      </c>
      <c r="I393" s="174" t="s">
        <v>209</v>
      </c>
      <c r="J393" s="174" t="s">
        <v>210</v>
      </c>
      <c r="K393" s="174" t="s">
        <v>211</v>
      </c>
      <c r="L393" s="174" t="s">
        <v>212</v>
      </c>
      <c r="M393" s="383"/>
      <c r="N393" s="174" t="s">
        <v>213</v>
      </c>
      <c r="O393" s="174" t="s">
        <v>214</v>
      </c>
      <c r="P393" s="174" t="s">
        <v>194</v>
      </c>
      <c r="Q393" s="174" t="s">
        <v>195</v>
      </c>
      <c r="R393" s="383"/>
      <c r="S393" s="383"/>
      <c r="T393" s="153"/>
      <c r="U393" s="153"/>
      <c r="V393" s="153"/>
      <c r="W393" s="153"/>
      <c r="X393" s="153"/>
      <c r="Y393" s="153"/>
      <c r="Z393" s="153"/>
      <c r="AA393" s="153"/>
      <c r="AB393" s="153"/>
    </row>
    <row r="394" spans="1:28" x14ac:dyDescent="0.2">
      <c r="A394" s="173" t="s">
        <v>340</v>
      </c>
      <c r="B394" s="174" t="s">
        <v>259</v>
      </c>
      <c r="C394" s="360" t="s">
        <v>1481</v>
      </c>
      <c r="D394" s="361"/>
      <c r="E394" s="157">
        <v>108</v>
      </c>
      <c r="F394" s="157">
        <v>8</v>
      </c>
      <c r="G394" s="157">
        <v>2</v>
      </c>
      <c r="H394" s="157">
        <v>0</v>
      </c>
      <c r="I394" s="157">
        <v>11</v>
      </c>
      <c r="J394" s="157">
        <v>1</v>
      </c>
      <c r="K394" s="157">
        <v>3</v>
      </c>
      <c r="L394" s="157">
        <v>0</v>
      </c>
      <c r="M394" s="157">
        <v>16</v>
      </c>
      <c r="N394" s="157">
        <v>72</v>
      </c>
      <c r="O394" s="157">
        <v>0</v>
      </c>
      <c r="P394" s="157">
        <v>0</v>
      </c>
      <c r="Q394" s="157">
        <v>0</v>
      </c>
      <c r="R394" s="157">
        <v>0</v>
      </c>
      <c r="S394" s="157">
        <v>3</v>
      </c>
      <c r="T394" s="153"/>
      <c r="U394" s="153"/>
      <c r="V394" s="153"/>
      <c r="W394" s="153"/>
      <c r="X394" s="153"/>
      <c r="Y394" s="153"/>
      <c r="Z394" s="153"/>
      <c r="AA394" s="153"/>
      <c r="AB394" s="153"/>
    </row>
    <row r="395" spans="1:28" x14ac:dyDescent="0.2">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row>
    <row r="396" spans="1:28" x14ac:dyDescent="0.2">
      <c r="A396" s="338" t="s">
        <v>217</v>
      </c>
      <c r="B396" s="338"/>
      <c r="C396" s="338" t="s">
        <v>218</v>
      </c>
      <c r="D396" s="338"/>
      <c r="E396" s="338"/>
      <c r="F396" s="338"/>
      <c r="G396" s="338"/>
      <c r="H396" s="338"/>
      <c r="I396" s="338"/>
      <c r="J396" s="338"/>
      <c r="K396" s="338"/>
      <c r="L396" s="338" t="s">
        <v>219</v>
      </c>
      <c r="M396" s="338"/>
      <c r="O396" s="338" t="s">
        <v>220</v>
      </c>
      <c r="P396" s="338"/>
      <c r="Q396" s="338"/>
      <c r="R396" s="338"/>
      <c r="S396" s="338"/>
      <c r="T396" s="153"/>
      <c r="U396" s="153"/>
      <c r="V396" s="153"/>
      <c r="W396" s="153"/>
      <c r="X396" s="153"/>
      <c r="Y396" s="153"/>
      <c r="Z396" s="153"/>
      <c r="AA396" s="153"/>
      <c r="AB396" s="153"/>
    </row>
    <row r="397" spans="1:28" x14ac:dyDescent="0.2">
      <c r="A397" s="377" t="s">
        <v>341</v>
      </c>
      <c r="B397" s="377"/>
      <c r="C397" s="350" t="s">
        <v>342</v>
      </c>
      <c r="D397" s="350"/>
      <c r="E397" s="350"/>
      <c r="F397" s="350"/>
      <c r="G397" s="350"/>
      <c r="H397" s="350"/>
      <c r="I397" s="350"/>
      <c r="J397" s="350"/>
      <c r="K397" s="350"/>
      <c r="L397" s="350" t="s">
        <v>343</v>
      </c>
      <c r="M397" s="350"/>
      <c r="O397" s="410" t="s">
        <v>4</v>
      </c>
      <c r="P397" s="350" t="s">
        <v>223</v>
      </c>
      <c r="Q397" s="350" t="s">
        <v>224</v>
      </c>
      <c r="R397" s="350"/>
      <c r="S397" s="350"/>
      <c r="T397" s="153"/>
      <c r="U397" s="153"/>
      <c r="V397" s="153"/>
      <c r="W397" s="153"/>
      <c r="X397" s="153"/>
      <c r="Y397" s="153"/>
      <c r="Z397" s="153"/>
      <c r="AA397" s="153"/>
      <c r="AB397" s="153"/>
    </row>
    <row r="398" spans="1:28" x14ac:dyDescent="0.2">
      <c r="A398" s="377"/>
      <c r="B398" s="377"/>
      <c r="C398" s="350" t="s">
        <v>344</v>
      </c>
      <c r="D398" s="350"/>
      <c r="E398" s="350"/>
      <c r="F398" s="350"/>
      <c r="G398" s="350"/>
      <c r="H398" s="350"/>
      <c r="I398" s="350"/>
      <c r="J398" s="350"/>
      <c r="K398" s="350"/>
      <c r="L398" s="350" t="s">
        <v>345</v>
      </c>
      <c r="M398" s="350"/>
      <c r="O398" s="410"/>
      <c r="P398" s="350"/>
      <c r="Q398" s="156" t="s">
        <v>227</v>
      </c>
      <c r="R398" s="177" t="s">
        <v>11</v>
      </c>
      <c r="S398" s="156" t="s">
        <v>228</v>
      </c>
      <c r="T398" s="153"/>
      <c r="U398" s="153"/>
      <c r="V398" s="153"/>
      <c r="W398" s="153"/>
      <c r="X398" s="153"/>
      <c r="Y398" s="153"/>
      <c r="Z398" s="153"/>
      <c r="AA398" s="153"/>
      <c r="AB398" s="153"/>
    </row>
    <row r="399" spans="1:28" x14ac:dyDescent="0.2">
      <c r="A399" s="377"/>
      <c r="B399" s="377"/>
      <c r="C399" s="350" t="s">
        <v>1482</v>
      </c>
      <c r="D399" s="350"/>
      <c r="E399" s="350"/>
      <c r="F399" s="350"/>
      <c r="G399" s="350"/>
      <c r="H399" s="350"/>
      <c r="I399" s="350"/>
      <c r="J399" s="350"/>
      <c r="K399" s="350"/>
      <c r="L399" s="350" t="s">
        <v>1164</v>
      </c>
      <c r="M399" s="350"/>
      <c r="O399" s="164">
        <v>2012</v>
      </c>
      <c r="P399" s="175">
        <v>1</v>
      </c>
      <c r="Q399" s="165">
        <v>26640080</v>
      </c>
      <c r="R399" s="168">
        <v>0</v>
      </c>
      <c r="S399" s="165">
        <v>0</v>
      </c>
      <c r="T399" s="153"/>
      <c r="U399" s="153"/>
      <c r="V399" s="153"/>
      <c r="W399" s="153"/>
      <c r="X399" s="153"/>
      <c r="Y399" s="153"/>
      <c r="Z399" s="153"/>
      <c r="AA399" s="153"/>
      <c r="AB399" s="153"/>
    </row>
    <row r="400" spans="1:28" x14ac:dyDescent="0.2">
      <c r="A400" s="377"/>
      <c r="B400" s="377"/>
      <c r="C400" s="435" t="s">
        <v>1483</v>
      </c>
      <c r="D400" s="435"/>
      <c r="E400" s="435"/>
      <c r="F400" s="435"/>
      <c r="G400" s="435"/>
      <c r="H400" s="435"/>
      <c r="I400" s="435"/>
      <c r="J400" s="435"/>
      <c r="K400" s="435"/>
      <c r="L400" s="435" t="s">
        <v>1477</v>
      </c>
      <c r="M400" s="435"/>
      <c r="O400" s="164">
        <v>2013</v>
      </c>
      <c r="P400" s="175">
        <v>2</v>
      </c>
      <c r="Q400" s="165">
        <v>43620120</v>
      </c>
      <c r="R400" s="168">
        <v>0</v>
      </c>
      <c r="S400" s="165">
        <v>0</v>
      </c>
      <c r="T400" s="153"/>
      <c r="U400" s="153"/>
      <c r="V400" s="153"/>
      <c r="W400" s="153"/>
      <c r="X400" s="153"/>
      <c r="Y400" s="153"/>
      <c r="Z400" s="153"/>
      <c r="AA400" s="153"/>
      <c r="AB400" s="153"/>
    </row>
    <row r="401" spans="1:28" x14ac:dyDescent="0.2">
      <c r="A401" s="377"/>
      <c r="B401" s="377"/>
      <c r="C401" s="350" t="s">
        <v>1484</v>
      </c>
      <c r="D401" s="350"/>
      <c r="E401" s="350"/>
      <c r="F401" s="350"/>
      <c r="G401" s="350"/>
      <c r="H401" s="350"/>
      <c r="I401" s="350"/>
      <c r="J401" s="350"/>
      <c r="K401" s="350"/>
      <c r="L401" s="350" t="s">
        <v>1485</v>
      </c>
      <c r="M401" s="350"/>
      <c r="O401" s="164">
        <v>2014</v>
      </c>
      <c r="P401" s="175">
        <v>3</v>
      </c>
      <c r="Q401" s="165">
        <v>54050000</v>
      </c>
      <c r="R401" s="168">
        <v>0</v>
      </c>
      <c r="S401" s="165">
        <v>0</v>
      </c>
      <c r="T401" s="153"/>
      <c r="U401" s="153"/>
      <c r="V401" s="153"/>
      <c r="W401" s="153"/>
      <c r="X401" s="153"/>
      <c r="Y401" s="153"/>
      <c r="Z401" s="153"/>
      <c r="AA401" s="153"/>
      <c r="AB401" s="153"/>
    </row>
    <row r="402" spans="1:28" x14ac:dyDescent="0.2">
      <c r="A402" s="377"/>
      <c r="B402" s="377"/>
      <c r="C402" s="350" t="s">
        <v>1486</v>
      </c>
      <c r="D402" s="350"/>
      <c r="E402" s="350"/>
      <c r="F402" s="350"/>
      <c r="G402" s="350"/>
      <c r="H402" s="350"/>
      <c r="I402" s="350"/>
      <c r="J402" s="350"/>
      <c r="K402" s="350"/>
      <c r="L402" s="350" t="s">
        <v>1487</v>
      </c>
      <c r="M402" s="350"/>
      <c r="O402" s="164">
        <v>2015</v>
      </c>
      <c r="P402" s="175">
        <v>3</v>
      </c>
      <c r="Q402" s="165">
        <v>53500000</v>
      </c>
      <c r="R402" s="168"/>
      <c r="S402" s="165"/>
      <c r="T402" s="153"/>
      <c r="U402" s="153"/>
      <c r="V402" s="153"/>
      <c r="W402" s="153"/>
      <c r="X402" s="153"/>
      <c r="Y402" s="153"/>
      <c r="Z402" s="153"/>
      <c r="AA402" s="153"/>
      <c r="AB402" s="153"/>
    </row>
    <row r="403" spans="1:28" x14ac:dyDescent="0.2">
      <c r="A403" s="377"/>
      <c r="B403" s="377"/>
      <c r="C403" s="350" t="s">
        <v>1488</v>
      </c>
      <c r="D403" s="350"/>
      <c r="E403" s="350"/>
      <c r="F403" s="350"/>
      <c r="G403" s="350"/>
      <c r="H403" s="350"/>
      <c r="I403" s="350"/>
      <c r="J403" s="350"/>
      <c r="K403" s="350"/>
      <c r="L403" s="350" t="s">
        <v>1489</v>
      </c>
      <c r="M403" s="350"/>
      <c r="O403" s="164">
        <v>2016</v>
      </c>
      <c r="P403" s="175">
        <v>3</v>
      </c>
      <c r="Q403" s="165">
        <v>38650000</v>
      </c>
      <c r="R403" s="168">
        <v>0</v>
      </c>
      <c r="S403" s="165">
        <v>0</v>
      </c>
      <c r="T403" s="153"/>
      <c r="U403" s="153"/>
      <c r="V403" s="153"/>
      <c r="W403" s="153"/>
      <c r="X403" s="153"/>
      <c r="Y403" s="153"/>
      <c r="Z403" s="153"/>
      <c r="AA403" s="153"/>
      <c r="AB403" s="153"/>
    </row>
    <row r="404" spans="1:28" x14ac:dyDescent="0.2">
      <c r="A404" s="46"/>
      <c r="B404" s="162"/>
      <c r="C404" s="162"/>
      <c r="O404" s="164">
        <v>2017</v>
      </c>
      <c r="P404" s="175">
        <v>1</v>
      </c>
      <c r="Q404" s="165">
        <v>32600000</v>
      </c>
      <c r="R404" s="168"/>
      <c r="S404" s="165"/>
      <c r="T404" s="153"/>
      <c r="U404" s="153"/>
      <c r="V404" s="153"/>
      <c r="W404" s="153"/>
      <c r="X404" s="153"/>
      <c r="Y404" s="153"/>
      <c r="Z404" s="153"/>
      <c r="AA404" s="153"/>
      <c r="AB404" s="153"/>
    </row>
    <row r="405" spans="1:28" x14ac:dyDescent="0.2">
      <c r="A405" s="46"/>
      <c r="B405" s="162"/>
      <c r="C405" s="162"/>
      <c r="O405" s="164">
        <v>2018</v>
      </c>
      <c r="P405" s="175">
        <v>2</v>
      </c>
      <c r="Q405" s="165">
        <v>42440992</v>
      </c>
      <c r="R405" s="168"/>
      <c r="S405" s="165"/>
      <c r="T405" s="153"/>
      <c r="U405" s="153"/>
      <c r="V405" s="153"/>
      <c r="W405" s="153"/>
      <c r="X405" s="153"/>
      <c r="Y405" s="153"/>
      <c r="Z405" s="153"/>
      <c r="AA405" s="153"/>
      <c r="AB405" s="153"/>
    </row>
    <row r="406" spans="1:28" x14ac:dyDescent="0.2">
      <c r="A406" s="46"/>
      <c r="B406" s="162"/>
      <c r="C406" s="162"/>
      <c r="O406" s="164">
        <v>2019</v>
      </c>
      <c r="P406" s="175">
        <v>2</v>
      </c>
      <c r="Q406" s="165">
        <v>27546888</v>
      </c>
      <c r="R406" s="168"/>
      <c r="S406" s="165"/>
      <c r="T406" s="153"/>
      <c r="U406" s="153"/>
      <c r="V406" s="153"/>
      <c r="W406" s="153"/>
      <c r="X406" s="153"/>
      <c r="Y406" s="153"/>
      <c r="Z406" s="153"/>
      <c r="AA406" s="153"/>
      <c r="AB406" s="153"/>
    </row>
    <row r="407" spans="1:28" x14ac:dyDescent="0.2">
      <c r="A407" s="46"/>
      <c r="B407" s="162"/>
      <c r="C407" s="162"/>
      <c r="O407" s="164" t="s">
        <v>10</v>
      </c>
      <c r="P407" s="164">
        <v>17</v>
      </c>
      <c r="Q407" s="165">
        <v>319048080</v>
      </c>
      <c r="R407" s="168">
        <v>0</v>
      </c>
      <c r="S407" s="165">
        <v>0</v>
      </c>
      <c r="T407" s="153"/>
      <c r="U407" s="153"/>
      <c r="V407" s="153"/>
      <c r="W407" s="153"/>
      <c r="X407" s="153"/>
      <c r="Y407" s="153"/>
      <c r="Z407" s="153"/>
      <c r="AA407" s="153"/>
      <c r="AB407" s="153"/>
    </row>
    <row r="408" spans="1:28" ht="14.25" x14ac:dyDescent="0.2">
      <c r="A408" s="46"/>
      <c r="B408" s="162"/>
      <c r="C408" s="162"/>
      <c r="O408" s="171" t="s">
        <v>229</v>
      </c>
      <c r="P408" s="355" t="s">
        <v>230</v>
      </c>
      <c r="Q408" s="355"/>
      <c r="R408" s="355"/>
      <c r="S408" s="355"/>
      <c r="T408" s="153"/>
      <c r="U408" s="153"/>
      <c r="V408" s="153"/>
      <c r="W408" s="153"/>
      <c r="X408" s="153"/>
      <c r="Y408" s="153"/>
      <c r="Z408" s="153"/>
      <c r="AA408" s="153"/>
      <c r="AB408" s="153"/>
    </row>
    <row r="409" spans="1:28" x14ac:dyDescent="0.2">
      <c r="A409" s="46"/>
      <c r="B409" s="162"/>
      <c r="C409" s="162"/>
      <c r="O409" s="153"/>
      <c r="P409" s="153"/>
      <c r="Q409" s="153"/>
      <c r="R409" s="179"/>
      <c r="S409" s="179"/>
      <c r="T409" s="153"/>
      <c r="U409" s="153"/>
      <c r="V409" s="153"/>
      <c r="W409" s="153"/>
      <c r="X409" s="153"/>
      <c r="Y409" s="153"/>
      <c r="Z409" s="153"/>
      <c r="AA409" s="153"/>
      <c r="AB409" s="153"/>
    </row>
    <row r="410" spans="1:28" x14ac:dyDescent="0.2">
      <c r="A410" s="364"/>
      <c r="B410" s="365"/>
      <c r="C410" s="365"/>
      <c r="D410" s="365"/>
      <c r="E410" s="365"/>
      <c r="F410" s="365"/>
      <c r="G410" s="365"/>
      <c r="H410" s="365"/>
      <c r="I410" s="365"/>
      <c r="J410" s="365"/>
      <c r="K410" s="365"/>
      <c r="L410" s="365"/>
      <c r="M410" s="365"/>
      <c r="N410" s="365"/>
      <c r="O410" s="365"/>
      <c r="P410" s="365"/>
      <c r="Q410" s="365"/>
      <c r="R410" s="365"/>
      <c r="S410" s="365"/>
      <c r="T410" s="153"/>
      <c r="U410" s="153"/>
      <c r="V410" s="153"/>
      <c r="W410" s="153"/>
      <c r="X410" s="153"/>
      <c r="Y410" s="153"/>
      <c r="Z410" s="153"/>
      <c r="AA410" s="153"/>
      <c r="AB410" s="153"/>
    </row>
    <row r="411" spans="1:28" x14ac:dyDescent="0.2">
      <c r="A411" s="366" t="s">
        <v>197</v>
      </c>
      <c r="B411" s="358" t="s">
        <v>1368</v>
      </c>
      <c r="C411" s="369" t="s">
        <v>198</v>
      </c>
      <c r="D411" s="370"/>
      <c r="E411" s="358" t="s">
        <v>199</v>
      </c>
      <c r="F411" s="373" t="s">
        <v>200</v>
      </c>
      <c r="G411" s="374"/>
      <c r="H411" s="374"/>
      <c r="I411" s="374"/>
      <c r="J411" s="375"/>
      <c r="K411" s="373" t="s">
        <v>201</v>
      </c>
      <c r="L411" s="375"/>
      <c r="M411" s="358" t="s">
        <v>202</v>
      </c>
      <c r="N411" s="373" t="s">
        <v>203</v>
      </c>
      <c r="O411" s="374"/>
      <c r="P411" s="374"/>
      <c r="Q411" s="375"/>
      <c r="R411" s="358" t="s">
        <v>204</v>
      </c>
      <c r="S411" s="358" t="s">
        <v>205</v>
      </c>
      <c r="T411" s="153"/>
      <c r="U411" s="153"/>
      <c r="V411" s="153"/>
      <c r="W411" s="153"/>
      <c r="X411" s="153"/>
      <c r="Y411" s="153"/>
      <c r="Z411" s="153"/>
      <c r="AA411" s="153"/>
      <c r="AB411" s="153"/>
    </row>
    <row r="412" spans="1:28" ht="25.5" x14ac:dyDescent="0.2">
      <c r="A412" s="384"/>
      <c r="B412" s="385"/>
      <c r="C412" s="386"/>
      <c r="D412" s="387"/>
      <c r="E412" s="383"/>
      <c r="F412" s="174" t="s">
        <v>206</v>
      </c>
      <c r="G412" s="174" t="s">
        <v>207</v>
      </c>
      <c r="H412" s="174" t="s">
        <v>208</v>
      </c>
      <c r="I412" s="174" t="s">
        <v>209</v>
      </c>
      <c r="J412" s="174" t="s">
        <v>210</v>
      </c>
      <c r="K412" s="174" t="s">
        <v>211</v>
      </c>
      <c r="L412" s="174" t="s">
        <v>212</v>
      </c>
      <c r="M412" s="383"/>
      <c r="N412" s="174" t="s">
        <v>213</v>
      </c>
      <c r="O412" s="174" t="s">
        <v>214</v>
      </c>
      <c r="P412" s="174" t="s">
        <v>194</v>
      </c>
      <c r="Q412" s="174" t="s">
        <v>195</v>
      </c>
      <c r="R412" s="383"/>
      <c r="S412" s="383"/>
      <c r="T412" s="153"/>
      <c r="U412" s="153"/>
      <c r="V412" s="153"/>
      <c r="W412" s="153"/>
      <c r="X412" s="153"/>
      <c r="Y412" s="153"/>
      <c r="Z412" s="153"/>
      <c r="AA412" s="153"/>
      <c r="AB412" s="153"/>
    </row>
    <row r="413" spans="1:28" x14ac:dyDescent="0.2">
      <c r="A413" s="173" t="s">
        <v>346</v>
      </c>
      <c r="B413" s="174" t="s">
        <v>259</v>
      </c>
      <c r="C413" s="360" t="s">
        <v>1490</v>
      </c>
      <c r="D413" s="361"/>
      <c r="E413" s="157">
        <v>47</v>
      </c>
      <c r="F413" s="157">
        <v>6</v>
      </c>
      <c r="G413" s="157">
        <v>0</v>
      </c>
      <c r="H413" s="157">
        <v>0</v>
      </c>
      <c r="I413" s="157">
        <v>10</v>
      </c>
      <c r="J413" s="157">
        <v>13</v>
      </c>
      <c r="K413" s="157">
        <v>0</v>
      </c>
      <c r="L413" s="157">
        <v>1</v>
      </c>
      <c r="M413" s="157">
        <v>5</v>
      </c>
      <c r="N413" s="157">
        <v>18</v>
      </c>
      <c r="O413" s="157">
        <v>0</v>
      </c>
      <c r="P413" s="157">
        <v>0</v>
      </c>
      <c r="Q413" s="157">
        <v>0</v>
      </c>
      <c r="R413" s="157">
        <v>0</v>
      </c>
      <c r="S413" s="157">
        <v>0</v>
      </c>
      <c r="T413" s="153"/>
      <c r="U413" s="153"/>
      <c r="V413" s="153"/>
      <c r="W413" s="153"/>
      <c r="X413" s="153"/>
      <c r="Y413" s="153"/>
      <c r="Z413" s="153"/>
      <c r="AA413" s="153"/>
      <c r="AB413" s="153"/>
    </row>
    <row r="414" spans="1:28" x14ac:dyDescent="0.2">
      <c r="A414" s="364"/>
      <c r="B414" s="365"/>
      <c r="C414" s="365"/>
      <c r="D414" s="365"/>
      <c r="E414" s="365"/>
      <c r="F414" s="365"/>
      <c r="G414" s="365"/>
      <c r="H414" s="365"/>
      <c r="I414" s="365"/>
      <c r="J414" s="365"/>
      <c r="K414" s="365"/>
      <c r="L414" s="365"/>
      <c r="M414" s="365"/>
      <c r="N414" s="365"/>
      <c r="O414" s="365"/>
      <c r="P414" s="365"/>
      <c r="Q414" s="365"/>
      <c r="R414" s="365"/>
      <c r="S414" s="365"/>
      <c r="T414" s="153"/>
      <c r="U414" s="153"/>
      <c r="V414" s="153"/>
      <c r="W414" s="153"/>
      <c r="X414" s="153"/>
      <c r="Y414" s="153"/>
      <c r="Z414" s="153"/>
      <c r="AA414" s="153"/>
      <c r="AB414" s="153"/>
    </row>
    <row r="415" spans="1:28" x14ac:dyDescent="0.2">
      <c r="A415" s="338" t="s">
        <v>217</v>
      </c>
      <c r="B415" s="338"/>
      <c r="C415" s="338" t="s">
        <v>218</v>
      </c>
      <c r="D415" s="338"/>
      <c r="E415" s="338"/>
      <c r="F415" s="338"/>
      <c r="G415" s="338"/>
      <c r="H415" s="338"/>
      <c r="I415" s="338"/>
      <c r="J415" s="338"/>
      <c r="K415" s="338"/>
      <c r="L415" s="338" t="s">
        <v>219</v>
      </c>
      <c r="M415" s="338"/>
      <c r="O415" s="338" t="s">
        <v>220</v>
      </c>
      <c r="P415" s="338"/>
      <c r="Q415" s="338"/>
      <c r="R415" s="338"/>
      <c r="S415" s="338"/>
      <c r="T415" s="153"/>
      <c r="U415" s="153"/>
      <c r="V415" s="153"/>
      <c r="W415" s="153"/>
      <c r="X415" s="153"/>
      <c r="Y415" s="153"/>
      <c r="Z415" s="153"/>
      <c r="AA415" s="153"/>
      <c r="AB415" s="153"/>
    </row>
    <row r="416" spans="1:28" x14ac:dyDescent="0.2">
      <c r="A416" s="377" t="s">
        <v>347</v>
      </c>
      <c r="B416" s="377"/>
      <c r="C416" s="350" t="s">
        <v>1491</v>
      </c>
      <c r="D416" s="350"/>
      <c r="E416" s="350"/>
      <c r="F416" s="350"/>
      <c r="G416" s="350"/>
      <c r="H416" s="350"/>
      <c r="I416" s="350"/>
      <c r="J416" s="350"/>
      <c r="K416" s="350"/>
      <c r="L416" s="350" t="s">
        <v>1365</v>
      </c>
      <c r="M416" s="350"/>
      <c r="O416" s="410" t="s">
        <v>4</v>
      </c>
      <c r="P416" s="350" t="s">
        <v>223</v>
      </c>
      <c r="Q416" s="350" t="s">
        <v>224</v>
      </c>
      <c r="R416" s="350"/>
      <c r="S416" s="350"/>
      <c r="T416" s="153"/>
      <c r="U416" s="153"/>
      <c r="V416" s="153"/>
      <c r="W416" s="153"/>
      <c r="X416" s="153"/>
      <c r="Y416" s="153"/>
      <c r="Z416" s="153"/>
      <c r="AA416" s="153"/>
      <c r="AB416" s="153"/>
    </row>
    <row r="417" spans="1:28" x14ac:dyDescent="0.2">
      <c r="A417" s="377"/>
      <c r="B417" s="377"/>
      <c r="C417" s="350"/>
      <c r="D417" s="350"/>
      <c r="E417" s="350"/>
      <c r="F417" s="350"/>
      <c r="G417" s="350"/>
      <c r="H417" s="350"/>
      <c r="I417" s="350"/>
      <c r="J417" s="350"/>
      <c r="K417" s="350"/>
      <c r="L417" s="350"/>
      <c r="M417" s="350"/>
      <c r="O417" s="410"/>
      <c r="P417" s="350"/>
      <c r="Q417" s="156" t="s">
        <v>227</v>
      </c>
      <c r="R417" s="177" t="s">
        <v>11</v>
      </c>
      <c r="S417" s="156" t="s">
        <v>228</v>
      </c>
      <c r="T417" s="153"/>
      <c r="U417" s="153"/>
      <c r="V417" s="153"/>
      <c r="W417" s="153"/>
      <c r="X417" s="153"/>
      <c r="Y417" s="153"/>
      <c r="Z417" s="153"/>
      <c r="AA417" s="153"/>
      <c r="AB417" s="153"/>
    </row>
    <row r="418" spans="1:28" x14ac:dyDescent="0.2">
      <c r="A418" s="377"/>
      <c r="B418" s="377"/>
      <c r="C418" s="350"/>
      <c r="D418" s="350"/>
      <c r="E418" s="350"/>
      <c r="F418" s="350"/>
      <c r="G418" s="350"/>
      <c r="H418" s="350"/>
      <c r="I418" s="350"/>
      <c r="J418" s="350"/>
      <c r="K418" s="350"/>
      <c r="L418" s="350"/>
      <c r="M418" s="350"/>
      <c r="O418" s="164">
        <v>2012</v>
      </c>
      <c r="P418" s="175">
        <v>1</v>
      </c>
      <c r="Q418" s="165">
        <v>29031000</v>
      </c>
      <c r="R418" s="168">
        <v>0</v>
      </c>
      <c r="S418" s="165">
        <v>0</v>
      </c>
      <c r="T418" s="153"/>
      <c r="U418" s="153"/>
      <c r="V418" s="153"/>
      <c r="W418" s="153"/>
      <c r="X418" s="153"/>
      <c r="Y418" s="153"/>
      <c r="Z418" s="153"/>
      <c r="AA418" s="153"/>
      <c r="AB418" s="153"/>
    </row>
    <row r="419" spans="1:28" x14ac:dyDescent="0.2">
      <c r="A419" s="377"/>
      <c r="B419" s="377"/>
      <c r="C419" s="350"/>
      <c r="D419" s="350"/>
      <c r="E419" s="350"/>
      <c r="F419" s="350"/>
      <c r="G419" s="350"/>
      <c r="H419" s="350"/>
      <c r="I419" s="350"/>
      <c r="J419" s="350"/>
      <c r="K419" s="350"/>
      <c r="L419" s="350"/>
      <c r="M419" s="350"/>
      <c r="O419" s="164">
        <v>2013</v>
      </c>
      <c r="P419" s="175">
        <v>1</v>
      </c>
      <c r="Q419" s="165">
        <v>22000000</v>
      </c>
      <c r="R419" s="168">
        <v>0</v>
      </c>
      <c r="S419" s="165">
        <v>0</v>
      </c>
      <c r="T419" s="153"/>
      <c r="U419" s="153"/>
      <c r="V419" s="153"/>
      <c r="W419" s="153"/>
      <c r="X419" s="153"/>
      <c r="Y419" s="153"/>
      <c r="Z419" s="153"/>
      <c r="AA419" s="153"/>
      <c r="AB419" s="153"/>
    </row>
    <row r="420" spans="1:28" x14ac:dyDescent="0.2">
      <c r="A420" s="377"/>
      <c r="B420" s="377"/>
      <c r="C420" s="350" t="s">
        <v>1492</v>
      </c>
      <c r="D420" s="350"/>
      <c r="E420" s="350"/>
      <c r="F420" s="350"/>
      <c r="G420" s="350"/>
      <c r="H420" s="350"/>
      <c r="I420" s="350"/>
      <c r="J420" s="350"/>
      <c r="K420" s="350"/>
      <c r="L420" s="350" t="s">
        <v>1332</v>
      </c>
      <c r="M420" s="350"/>
      <c r="O420" s="164">
        <v>2014</v>
      </c>
      <c r="P420" s="175">
        <v>1</v>
      </c>
      <c r="Q420" s="165">
        <v>30000000</v>
      </c>
      <c r="R420" s="168">
        <v>0</v>
      </c>
      <c r="S420" s="165">
        <v>0</v>
      </c>
      <c r="T420" s="153"/>
      <c r="U420" s="153"/>
      <c r="V420" s="153"/>
      <c r="W420" s="153"/>
      <c r="X420" s="153"/>
      <c r="Y420" s="153"/>
      <c r="Z420" s="153"/>
      <c r="AA420" s="153"/>
      <c r="AB420" s="153"/>
    </row>
    <row r="421" spans="1:28" x14ac:dyDescent="0.2">
      <c r="A421" s="377"/>
      <c r="B421" s="377"/>
      <c r="C421" s="350"/>
      <c r="D421" s="350"/>
      <c r="E421" s="350"/>
      <c r="F421" s="350"/>
      <c r="G421" s="350"/>
      <c r="H421" s="350"/>
      <c r="I421" s="350"/>
      <c r="J421" s="350"/>
      <c r="K421" s="350"/>
      <c r="L421" s="350"/>
      <c r="M421" s="350"/>
      <c r="O421" s="164">
        <v>2015</v>
      </c>
      <c r="P421" s="175">
        <v>2</v>
      </c>
      <c r="Q421" s="165">
        <v>34020000</v>
      </c>
      <c r="R421" s="165"/>
      <c r="S421" s="165"/>
      <c r="T421" s="153"/>
      <c r="U421" s="153"/>
      <c r="V421" s="153"/>
      <c r="W421" s="153"/>
      <c r="X421" s="153"/>
      <c r="Y421" s="153"/>
      <c r="Z421" s="153"/>
      <c r="AA421" s="153"/>
      <c r="AB421" s="153"/>
    </row>
    <row r="422" spans="1:28" x14ac:dyDescent="0.2">
      <c r="A422" s="377"/>
      <c r="B422" s="377"/>
      <c r="C422" s="350"/>
      <c r="D422" s="350"/>
      <c r="E422" s="350"/>
      <c r="F422" s="350"/>
      <c r="G422" s="350"/>
      <c r="H422" s="350"/>
      <c r="I422" s="350"/>
      <c r="J422" s="350"/>
      <c r="K422" s="350"/>
      <c r="L422" s="350"/>
      <c r="M422" s="350"/>
      <c r="O422" s="164">
        <v>2016</v>
      </c>
      <c r="P422" s="175">
        <v>1</v>
      </c>
      <c r="Q422" s="165">
        <v>33290000</v>
      </c>
      <c r="R422" s="168"/>
      <c r="S422" s="165">
        <v>31500000</v>
      </c>
      <c r="T422" s="153"/>
      <c r="U422" s="153"/>
      <c r="V422" s="153"/>
      <c r="W422" s="153"/>
      <c r="X422" s="153"/>
      <c r="Y422" s="153"/>
      <c r="Z422" s="153"/>
      <c r="AA422" s="153"/>
      <c r="AB422" s="153"/>
    </row>
    <row r="423" spans="1:28" x14ac:dyDescent="0.2">
      <c r="A423" s="377"/>
      <c r="B423" s="377"/>
      <c r="C423" s="350"/>
      <c r="D423" s="350"/>
      <c r="E423" s="350"/>
      <c r="F423" s="350"/>
      <c r="G423" s="350"/>
      <c r="H423" s="350"/>
      <c r="I423" s="350"/>
      <c r="J423" s="350"/>
      <c r="K423" s="350"/>
      <c r="L423" s="350"/>
      <c r="M423" s="350"/>
      <c r="O423" s="164" t="s">
        <v>10</v>
      </c>
      <c r="P423" s="164">
        <v>6</v>
      </c>
      <c r="Q423" s="165">
        <v>148341000</v>
      </c>
      <c r="R423" s="168">
        <v>0</v>
      </c>
      <c r="S423" s="165">
        <v>31500000</v>
      </c>
      <c r="T423" s="153"/>
      <c r="U423" s="153"/>
      <c r="V423" s="153"/>
      <c r="W423" s="153"/>
      <c r="X423" s="153"/>
      <c r="Y423" s="153"/>
      <c r="Z423" s="153"/>
      <c r="AA423" s="153"/>
      <c r="AB423" s="153"/>
    </row>
    <row r="424" spans="1:28" ht="14.25" x14ac:dyDescent="0.2">
      <c r="A424" s="153"/>
      <c r="B424" s="153"/>
      <c r="C424" s="153"/>
      <c r="D424" s="153"/>
      <c r="E424" s="153"/>
      <c r="F424" s="153"/>
      <c r="G424" s="153"/>
      <c r="H424" s="153"/>
      <c r="I424" s="153"/>
      <c r="J424" s="153"/>
      <c r="K424" s="153"/>
      <c r="L424" s="153"/>
      <c r="M424" s="153"/>
      <c r="N424" s="153"/>
      <c r="O424" s="171" t="s">
        <v>229</v>
      </c>
      <c r="P424" s="355" t="s">
        <v>230</v>
      </c>
      <c r="Q424" s="355"/>
      <c r="R424" s="355"/>
      <c r="S424" s="355"/>
      <c r="T424" s="153"/>
      <c r="U424" s="153"/>
      <c r="V424" s="153"/>
      <c r="W424" s="153"/>
      <c r="X424" s="153"/>
      <c r="Y424" s="153"/>
      <c r="Z424" s="153"/>
      <c r="AA424" s="153"/>
      <c r="AB424" s="153"/>
    </row>
    <row r="425" spans="1:28" x14ac:dyDescent="0.2">
      <c r="A425" s="153"/>
      <c r="B425" s="153"/>
      <c r="C425" s="153"/>
      <c r="D425" s="153"/>
      <c r="E425" s="153"/>
      <c r="F425" s="153"/>
      <c r="G425" s="153"/>
      <c r="H425" s="153"/>
      <c r="I425" s="153"/>
      <c r="J425" s="153"/>
      <c r="K425" s="153"/>
      <c r="L425" s="153"/>
      <c r="M425" s="153"/>
      <c r="N425" s="153"/>
      <c r="R425" s="179"/>
      <c r="S425" s="179"/>
      <c r="T425" s="153"/>
      <c r="U425" s="153"/>
      <c r="V425" s="153"/>
      <c r="W425" s="153"/>
      <c r="X425" s="153"/>
      <c r="Y425" s="153"/>
      <c r="Z425" s="153"/>
      <c r="AA425" s="153"/>
      <c r="AB425" s="153"/>
    </row>
    <row r="426" spans="1:28" x14ac:dyDescent="0.2">
      <c r="A426" s="364"/>
      <c r="B426" s="365"/>
      <c r="C426" s="365"/>
      <c r="D426" s="365"/>
      <c r="E426" s="365"/>
      <c r="F426" s="365"/>
      <c r="G426" s="365"/>
      <c r="H426" s="365"/>
      <c r="I426" s="365"/>
      <c r="J426" s="365"/>
      <c r="K426" s="365"/>
      <c r="L426" s="365"/>
      <c r="M426" s="365"/>
      <c r="N426" s="365"/>
      <c r="O426" s="365"/>
      <c r="P426" s="365"/>
      <c r="Q426" s="365"/>
      <c r="R426" s="365"/>
      <c r="S426" s="365"/>
      <c r="T426" s="153"/>
      <c r="U426" s="153"/>
      <c r="V426" s="153"/>
      <c r="W426" s="153"/>
      <c r="X426" s="153"/>
      <c r="Y426" s="153"/>
      <c r="Z426" s="153"/>
      <c r="AA426" s="153"/>
      <c r="AB426" s="153"/>
    </row>
    <row r="427" spans="1:28" x14ac:dyDescent="0.2">
      <c r="A427" s="366" t="s">
        <v>197</v>
      </c>
      <c r="B427" s="358" t="s">
        <v>1368</v>
      </c>
      <c r="C427" s="369" t="s">
        <v>198</v>
      </c>
      <c r="D427" s="370"/>
      <c r="E427" s="358" t="s">
        <v>199</v>
      </c>
      <c r="F427" s="373" t="s">
        <v>200</v>
      </c>
      <c r="G427" s="374"/>
      <c r="H427" s="374"/>
      <c r="I427" s="374"/>
      <c r="J427" s="375"/>
      <c r="K427" s="373" t="s">
        <v>201</v>
      </c>
      <c r="L427" s="375"/>
      <c r="M427" s="358" t="s">
        <v>202</v>
      </c>
      <c r="N427" s="373" t="s">
        <v>203</v>
      </c>
      <c r="O427" s="374"/>
      <c r="P427" s="374"/>
      <c r="Q427" s="375"/>
      <c r="R427" s="358" t="s">
        <v>204</v>
      </c>
      <c r="S427" s="358" t="s">
        <v>205</v>
      </c>
      <c r="T427" s="153"/>
      <c r="U427" s="153"/>
      <c r="V427" s="153"/>
      <c r="W427" s="153"/>
      <c r="X427" s="153"/>
      <c r="Y427" s="153"/>
      <c r="Z427" s="153"/>
      <c r="AA427" s="153"/>
      <c r="AB427" s="153"/>
    </row>
    <row r="428" spans="1:28" ht="25.5" x14ac:dyDescent="0.2">
      <c r="A428" s="384"/>
      <c r="B428" s="385"/>
      <c r="C428" s="386"/>
      <c r="D428" s="387"/>
      <c r="E428" s="383"/>
      <c r="F428" s="174" t="s">
        <v>206</v>
      </c>
      <c r="G428" s="174" t="s">
        <v>207</v>
      </c>
      <c r="H428" s="174" t="s">
        <v>208</v>
      </c>
      <c r="I428" s="174" t="s">
        <v>209</v>
      </c>
      <c r="J428" s="174" t="s">
        <v>210</v>
      </c>
      <c r="K428" s="174" t="s">
        <v>211</v>
      </c>
      <c r="L428" s="174" t="s">
        <v>212</v>
      </c>
      <c r="M428" s="383"/>
      <c r="N428" s="174" t="s">
        <v>213</v>
      </c>
      <c r="O428" s="174" t="s">
        <v>214</v>
      </c>
      <c r="P428" s="174" t="s">
        <v>194</v>
      </c>
      <c r="Q428" s="174" t="s">
        <v>195</v>
      </c>
      <c r="R428" s="383"/>
      <c r="S428" s="383"/>
      <c r="T428" s="153"/>
      <c r="U428" s="153"/>
      <c r="V428" s="153"/>
      <c r="W428" s="153"/>
      <c r="X428" s="153"/>
      <c r="Y428" s="153"/>
      <c r="Z428" s="153"/>
      <c r="AA428" s="153"/>
      <c r="AB428" s="153"/>
    </row>
    <row r="429" spans="1:28" x14ac:dyDescent="0.2">
      <c r="A429" s="173" t="s">
        <v>348</v>
      </c>
      <c r="B429" s="174" t="s">
        <v>259</v>
      </c>
      <c r="C429" s="360" t="s">
        <v>1493</v>
      </c>
      <c r="D429" s="361"/>
      <c r="E429" s="157">
        <v>108</v>
      </c>
      <c r="F429" s="157">
        <v>2</v>
      </c>
      <c r="G429" s="157">
        <v>0</v>
      </c>
      <c r="H429" s="157">
        <v>0</v>
      </c>
      <c r="I429" s="157">
        <v>3</v>
      </c>
      <c r="J429" s="157">
        <v>8</v>
      </c>
      <c r="K429" s="157">
        <v>6</v>
      </c>
      <c r="L429" s="157">
        <v>6</v>
      </c>
      <c r="M429" s="157">
        <v>16</v>
      </c>
      <c r="N429" s="157">
        <v>66</v>
      </c>
      <c r="O429" s="157">
        <v>1</v>
      </c>
      <c r="P429" s="157">
        <v>0</v>
      </c>
      <c r="Q429" s="157">
        <v>0</v>
      </c>
      <c r="R429" s="157">
        <v>0</v>
      </c>
      <c r="S429" s="157">
        <v>2</v>
      </c>
      <c r="T429" s="153"/>
      <c r="U429" s="153"/>
      <c r="V429" s="153"/>
      <c r="W429" s="153"/>
      <c r="X429" s="153"/>
      <c r="Y429" s="153"/>
      <c r="Z429" s="153"/>
      <c r="AA429" s="153"/>
      <c r="AB429" s="153"/>
    </row>
    <row r="430" spans="1:28" x14ac:dyDescent="0.2">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row>
    <row r="431" spans="1:28" x14ac:dyDescent="0.2">
      <c r="A431" s="338" t="s">
        <v>217</v>
      </c>
      <c r="B431" s="338"/>
      <c r="C431" s="338" t="s">
        <v>218</v>
      </c>
      <c r="D431" s="338"/>
      <c r="E431" s="338"/>
      <c r="F431" s="338"/>
      <c r="G431" s="338"/>
      <c r="H431" s="338"/>
      <c r="I431" s="338"/>
      <c r="J431" s="338"/>
      <c r="K431" s="338"/>
      <c r="L431" s="338" t="s">
        <v>219</v>
      </c>
      <c r="M431" s="338"/>
      <c r="O431" s="338" t="s">
        <v>220</v>
      </c>
      <c r="P431" s="338"/>
      <c r="Q431" s="338"/>
      <c r="R431" s="338"/>
      <c r="S431" s="338"/>
      <c r="T431" s="153"/>
      <c r="U431" s="153"/>
      <c r="V431" s="153"/>
      <c r="W431" s="153"/>
      <c r="X431" s="153"/>
      <c r="Y431" s="153"/>
      <c r="Z431" s="153"/>
      <c r="AA431" s="153"/>
      <c r="AB431" s="153"/>
    </row>
    <row r="432" spans="1:28" x14ac:dyDescent="0.2">
      <c r="A432" s="377" t="s">
        <v>1494</v>
      </c>
      <c r="B432" s="377"/>
      <c r="C432" s="350" t="s">
        <v>1495</v>
      </c>
      <c r="D432" s="350"/>
      <c r="E432" s="350"/>
      <c r="F432" s="350"/>
      <c r="G432" s="350"/>
      <c r="H432" s="350"/>
      <c r="I432" s="350"/>
      <c r="J432" s="350"/>
      <c r="K432" s="350"/>
      <c r="L432" s="350" t="s">
        <v>1367</v>
      </c>
      <c r="M432" s="350"/>
      <c r="O432" s="410" t="s">
        <v>4</v>
      </c>
      <c r="P432" s="350" t="s">
        <v>223</v>
      </c>
      <c r="Q432" s="350" t="s">
        <v>224</v>
      </c>
      <c r="R432" s="350"/>
      <c r="S432" s="350"/>
      <c r="T432" s="162"/>
      <c r="U432" s="153"/>
      <c r="V432" s="153"/>
      <c r="W432" s="153"/>
      <c r="X432" s="153"/>
      <c r="Y432" s="153"/>
      <c r="Z432" s="153"/>
      <c r="AA432" s="153"/>
      <c r="AB432" s="153"/>
    </row>
    <row r="433" spans="1:28" x14ac:dyDescent="0.2">
      <c r="A433" s="377"/>
      <c r="B433" s="377"/>
      <c r="C433" s="350"/>
      <c r="D433" s="350"/>
      <c r="E433" s="350"/>
      <c r="F433" s="350"/>
      <c r="G433" s="350"/>
      <c r="H433" s="350"/>
      <c r="I433" s="350"/>
      <c r="J433" s="350"/>
      <c r="K433" s="350"/>
      <c r="L433" s="350"/>
      <c r="M433" s="350"/>
      <c r="O433" s="410"/>
      <c r="P433" s="350"/>
      <c r="Q433" s="156" t="s">
        <v>227</v>
      </c>
      <c r="R433" s="177" t="s">
        <v>11</v>
      </c>
      <c r="S433" s="156" t="s">
        <v>228</v>
      </c>
      <c r="T433" s="153"/>
      <c r="U433" s="153"/>
      <c r="V433" s="153"/>
      <c r="W433" s="153"/>
      <c r="X433" s="153"/>
      <c r="Y433" s="153"/>
      <c r="Z433" s="153"/>
      <c r="AA433" s="153"/>
      <c r="AB433" s="153"/>
    </row>
    <row r="434" spans="1:28" x14ac:dyDescent="0.2">
      <c r="A434" s="377"/>
      <c r="B434" s="377"/>
      <c r="C434" s="350"/>
      <c r="D434" s="350"/>
      <c r="E434" s="350"/>
      <c r="F434" s="350"/>
      <c r="G434" s="350"/>
      <c r="H434" s="350"/>
      <c r="I434" s="350"/>
      <c r="J434" s="350"/>
      <c r="K434" s="350"/>
      <c r="L434" s="350"/>
      <c r="M434" s="350"/>
      <c r="O434" s="164">
        <v>2016</v>
      </c>
      <c r="P434" s="175">
        <v>1</v>
      </c>
      <c r="Q434" s="165">
        <v>7420000</v>
      </c>
      <c r="R434" s="168">
        <v>0</v>
      </c>
      <c r="S434" s="165">
        <v>0</v>
      </c>
      <c r="T434" s="153"/>
      <c r="U434" s="153"/>
      <c r="V434" s="153"/>
      <c r="W434" s="153"/>
      <c r="X434" s="153"/>
      <c r="Y434" s="153"/>
      <c r="Z434" s="153"/>
      <c r="AA434" s="153"/>
      <c r="AB434" s="153"/>
    </row>
    <row r="435" spans="1:28" x14ac:dyDescent="0.2">
      <c r="A435" s="377"/>
      <c r="B435" s="377"/>
      <c r="C435" s="350"/>
      <c r="D435" s="350"/>
      <c r="E435" s="350"/>
      <c r="F435" s="350"/>
      <c r="G435" s="350"/>
      <c r="H435" s="350"/>
      <c r="I435" s="350"/>
      <c r="J435" s="350"/>
      <c r="K435" s="350"/>
      <c r="L435" s="350"/>
      <c r="M435" s="350"/>
      <c r="O435" s="164">
        <v>2017</v>
      </c>
      <c r="P435" s="175"/>
      <c r="Q435" s="165"/>
      <c r="R435" s="168">
        <v>0</v>
      </c>
      <c r="S435" s="165">
        <v>0</v>
      </c>
      <c r="T435" s="153"/>
      <c r="U435" s="153"/>
      <c r="V435" s="153"/>
      <c r="W435" s="153"/>
      <c r="X435" s="153"/>
      <c r="Y435" s="153"/>
      <c r="Z435" s="153"/>
      <c r="AA435" s="153"/>
      <c r="AB435" s="153"/>
    </row>
    <row r="436" spans="1:28" x14ac:dyDescent="0.2">
      <c r="A436" s="377"/>
      <c r="B436" s="377"/>
      <c r="C436" s="350"/>
      <c r="D436" s="350"/>
      <c r="E436" s="350"/>
      <c r="F436" s="350"/>
      <c r="G436" s="350"/>
      <c r="H436" s="350"/>
      <c r="I436" s="350"/>
      <c r="J436" s="350"/>
      <c r="K436" s="350"/>
      <c r="L436" s="350"/>
      <c r="M436" s="350"/>
      <c r="O436" s="164">
        <v>2018</v>
      </c>
      <c r="P436" s="175">
        <v>1</v>
      </c>
      <c r="Q436" s="165">
        <v>30897332</v>
      </c>
      <c r="R436" s="165"/>
      <c r="S436" s="165"/>
      <c r="T436" s="153"/>
      <c r="U436" s="153"/>
      <c r="V436" s="153"/>
      <c r="W436" s="153"/>
      <c r="X436" s="153"/>
      <c r="Y436" s="153"/>
      <c r="Z436" s="153"/>
      <c r="AA436" s="153"/>
      <c r="AB436" s="153"/>
    </row>
    <row r="437" spans="1:28" x14ac:dyDescent="0.2">
      <c r="A437" s="377"/>
      <c r="B437" s="377"/>
      <c r="C437" s="350" t="s">
        <v>1496</v>
      </c>
      <c r="D437" s="350"/>
      <c r="E437" s="350"/>
      <c r="F437" s="350"/>
      <c r="G437" s="350"/>
      <c r="H437" s="350"/>
      <c r="I437" s="350"/>
      <c r="J437" s="350"/>
      <c r="K437" s="350"/>
      <c r="L437" s="350" t="s">
        <v>1497</v>
      </c>
      <c r="M437" s="350"/>
      <c r="O437" s="164">
        <v>2019</v>
      </c>
      <c r="P437" s="175">
        <v>1</v>
      </c>
      <c r="Q437" s="165">
        <v>10000000</v>
      </c>
      <c r="R437" s="165"/>
      <c r="S437" s="165"/>
      <c r="T437" s="153"/>
      <c r="U437" s="153"/>
      <c r="V437" s="153"/>
      <c r="W437" s="153"/>
      <c r="X437" s="153"/>
      <c r="Y437" s="153"/>
      <c r="Z437" s="153"/>
      <c r="AA437" s="153"/>
      <c r="AB437" s="153"/>
    </row>
    <row r="438" spans="1:28" x14ac:dyDescent="0.2">
      <c r="A438" s="377"/>
      <c r="B438" s="377"/>
      <c r="C438" s="350"/>
      <c r="D438" s="350"/>
      <c r="E438" s="350"/>
      <c r="F438" s="350"/>
      <c r="G438" s="350"/>
      <c r="H438" s="350"/>
      <c r="I438" s="350"/>
      <c r="J438" s="350"/>
      <c r="K438" s="350"/>
      <c r="L438" s="350"/>
      <c r="M438" s="350"/>
      <c r="O438" s="164" t="s">
        <v>10</v>
      </c>
      <c r="P438" s="164">
        <v>3</v>
      </c>
      <c r="Q438" s="165">
        <v>48317332</v>
      </c>
      <c r="R438" s="168">
        <v>0</v>
      </c>
      <c r="S438" s="165">
        <v>0</v>
      </c>
      <c r="T438" s="153"/>
      <c r="U438" s="153"/>
      <c r="V438" s="153"/>
      <c r="W438" s="153"/>
      <c r="X438" s="153"/>
      <c r="Y438" s="153"/>
      <c r="Z438" s="153"/>
      <c r="AA438" s="153"/>
      <c r="AB438" s="153"/>
    </row>
    <row r="439" spans="1:28" ht="14.25" x14ac:dyDescent="0.2">
      <c r="A439" s="377"/>
      <c r="B439" s="377"/>
      <c r="C439" s="350"/>
      <c r="D439" s="350"/>
      <c r="E439" s="350"/>
      <c r="F439" s="350"/>
      <c r="G439" s="350"/>
      <c r="H439" s="350"/>
      <c r="I439" s="350"/>
      <c r="J439" s="350"/>
      <c r="K439" s="350"/>
      <c r="L439" s="350"/>
      <c r="M439" s="350"/>
      <c r="N439" s="153"/>
      <c r="O439" s="171" t="s">
        <v>229</v>
      </c>
      <c r="P439" s="355" t="s">
        <v>230</v>
      </c>
      <c r="Q439" s="355"/>
      <c r="R439" s="355"/>
      <c r="S439" s="355"/>
      <c r="T439" s="153"/>
      <c r="U439" s="153"/>
      <c r="V439" s="153"/>
      <c r="W439" s="153"/>
      <c r="X439" s="153"/>
      <c r="Y439" s="153"/>
      <c r="Z439" s="153"/>
      <c r="AA439" s="153"/>
      <c r="AB439" s="153"/>
    </row>
    <row r="440" spans="1:28" ht="14.25" x14ac:dyDescent="0.2">
      <c r="A440" s="153"/>
      <c r="B440" s="153"/>
      <c r="C440" s="153"/>
      <c r="D440" s="153"/>
      <c r="E440" s="153"/>
      <c r="F440" s="153"/>
      <c r="G440" s="153"/>
      <c r="H440" s="153"/>
      <c r="I440" s="153"/>
      <c r="J440" s="153"/>
      <c r="K440" s="153"/>
      <c r="L440" s="153"/>
      <c r="M440" s="153"/>
      <c r="N440" s="153"/>
      <c r="O440" s="153"/>
      <c r="P440" s="153"/>
      <c r="Q440" s="153"/>
      <c r="R440" s="191"/>
      <c r="S440" s="191"/>
      <c r="T440" s="153"/>
      <c r="U440" s="153"/>
      <c r="V440" s="153"/>
      <c r="W440" s="153"/>
      <c r="X440" s="153"/>
      <c r="Y440" s="153"/>
      <c r="Z440" s="153"/>
      <c r="AA440" s="153"/>
      <c r="AB440" s="153"/>
    </row>
    <row r="441" spans="1:28" x14ac:dyDescent="0.2">
      <c r="A441" s="364"/>
      <c r="B441" s="365"/>
      <c r="C441" s="365"/>
      <c r="D441" s="365"/>
      <c r="E441" s="365"/>
      <c r="F441" s="365"/>
      <c r="G441" s="365"/>
      <c r="H441" s="365"/>
      <c r="I441" s="365"/>
      <c r="J441" s="365"/>
      <c r="K441" s="365"/>
      <c r="L441" s="365"/>
      <c r="M441" s="365"/>
      <c r="N441" s="365"/>
      <c r="O441" s="365"/>
      <c r="P441" s="365"/>
      <c r="Q441" s="365"/>
      <c r="R441" s="365"/>
      <c r="S441" s="365"/>
      <c r="T441" s="153"/>
      <c r="U441" s="153"/>
      <c r="V441" s="153"/>
      <c r="W441" s="153"/>
      <c r="X441" s="153"/>
      <c r="Y441" s="153"/>
      <c r="Z441" s="153"/>
      <c r="AA441" s="153"/>
      <c r="AB441" s="153"/>
    </row>
    <row r="442" spans="1:28" x14ac:dyDescent="0.2">
      <c r="A442" s="366" t="s">
        <v>197</v>
      </c>
      <c r="B442" s="358" t="s">
        <v>1368</v>
      </c>
      <c r="C442" s="369" t="s">
        <v>198</v>
      </c>
      <c r="D442" s="370"/>
      <c r="E442" s="358" t="s">
        <v>199</v>
      </c>
      <c r="F442" s="373" t="s">
        <v>200</v>
      </c>
      <c r="G442" s="374"/>
      <c r="H442" s="374"/>
      <c r="I442" s="374"/>
      <c r="J442" s="375"/>
      <c r="K442" s="373" t="s">
        <v>201</v>
      </c>
      <c r="L442" s="375"/>
      <c r="M442" s="358" t="s">
        <v>202</v>
      </c>
      <c r="N442" s="373" t="s">
        <v>203</v>
      </c>
      <c r="O442" s="374"/>
      <c r="P442" s="374"/>
      <c r="Q442" s="375"/>
      <c r="R442" s="358" t="s">
        <v>204</v>
      </c>
      <c r="S442" s="358" t="s">
        <v>205</v>
      </c>
      <c r="T442" s="153"/>
      <c r="U442" s="153"/>
      <c r="V442" s="153"/>
      <c r="W442" s="153"/>
      <c r="X442" s="153"/>
      <c r="Y442" s="153"/>
      <c r="Z442" s="153"/>
      <c r="AA442" s="153"/>
      <c r="AB442" s="153"/>
    </row>
    <row r="443" spans="1:28" ht="25.5" x14ac:dyDescent="0.2">
      <c r="A443" s="384"/>
      <c r="B443" s="385"/>
      <c r="C443" s="386"/>
      <c r="D443" s="387"/>
      <c r="E443" s="383"/>
      <c r="F443" s="174" t="s">
        <v>206</v>
      </c>
      <c r="G443" s="174" t="s">
        <v>207</v>
      </c>
      <c r="H443" s="174" t="s">
        <v>208</v>
      </c>
      <c r="I443" s="174" t="s">
        <v>209</v>
      </c>
      <c r="J443" s="174" t="s">
        <v>210</v>
      </c>
      <c r="K443" s="174" t="s">
        <v>211</v>
      </c>
      <c r="L443" s="174" t="s">
        <v>212</v>
      </c>
      <c r="M443" s="383"/>
      <c r="N443" s="174" t="s">
        <v>213</v>
      </c>
      <c r="O443" s="174" t="s">
        <v>214</v>
      </c>
      <c r="P443" s="174" t="s">
        <v>194</v>
      </c>
      <c r="Q443" s="174" t="s">
        <v>195</v>
      </c>
      <c r="R443" s="383"/>
      <c r="S443" s="383"/>
      <c r="T443" s="153"/>
      <c r="U443" s="153"/>
      <c r="V443" s="153"/>
      <c r="W443" s="153"/>
      <c r="X443" s="153"/>
      <c r="Y443" s="153"/>
      <c r="Z443" s="153"/>
      <c r="AA443" s="153"/>
      <c r="AB443" s="153"/>
    </row>
    <row r="444" spans="1:28" ht="25.5" x14ac:dyDescent="0.2">
      <c r="A444" s="173" t="s">
        <v>349</v>
      </c>
      <c r="B444" s="174" t="s">
        <v>280</v>
      </c>
      <c r="C444" s="360" t="s">
        <v>1498</v>
      </c>
      <c r="D444" s="361"/>
      <c r="E444" s="157">
        <v>64</v>
      </c>
      <c r="F444" s="157">
        <v>2</v>
      </c>
      <c r="G444" s="157">
        <v>0</v>
      </c>
      <c r="H444" s="157">
        <v>1</v>
      </c>
      <c r="I444" s="157">
        <v>8</v>
      </c>
      <c r="J444" s="157">
        <v>17</v>
      </c>
      <c r="K444" s="157">
        <v>3</v>
      </c>
      <c r="L444" s="157">
        <v>3</v>
      </c>
      <c r="M444" s="157">
        <v>2</v>
      </c>
      <c r="N444" s="157">
        <v>29</v>
      </c>
      <c r="O444" s="157">
        <v>0</v>
      </c>
      <c r="P444" s="157">
        <v>0</v>
      </c>
      <c r="Q444" s="157">
        <v>0</v>
      </c>
      <c r="R444" s="157">
        <v>0</v>
      </c>
      <c r="S444" s="157">
        <v>1</v>
      </c>
      <c r="T444" s="153"/>
      <c r="U444" s="153"/>
      <c r="V444" s="153"/>
      <c r="W444" s="153"/>
      <c r="X444" s="153"/>
      <c r="Y444" s="153"/>
      <c r="Z444" s="153"/>
      <c r="AA444" s="153"/>
      <c r="AB444" s="153"/>
    </row>
    <row r="445" spans="1:28" x14ac:dyDescent="0.2">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row>
    <row r="446" spans="1:28" x14ac:dyDescent="0.2">
      <c r="A446" s="338" t="s">
        <v>217</v>
      </c>
      <c r="B446" s="338"/>
      <c r="C446" s="338" t="s">
        <v>218</v>
      </c>
      <c r="D446" s="338"/>
      <c r="E446" s="338"/>
      <c r="F446" s="338"/>
      <c r="G446" s="338"/>
      <c r="H446" s="338"/>
      <c r="I446" s="338"/>
      <c r="J446" s="338"/>
      <c r="K446" s="338"/>
      <c r="L446" s="338" t="s">
        <v>219</v>
      </c>
      <c r="M446" s="338"/>
      <c r="O446" s="338" t="s">
        <v>220</v>
      </c>
      <c r="P446" s="338"/>
      <c r="Q446" s="338"/>
      <c r="R446" s="338"/>
      <c r="S446" s="338"/>
      <c r="T446" s="153"/>
      <c r="U446" s="153"/>
      <c r="V446" s="153"/>
      <c r="W446" s="153"/>
      <c r="X446" s="153"/>
      <c r="Y446" s="153"/>
      <c r="Z446" s="153"/>
      <c r="AA446" s="153"/>
      <c r="AB446" s="153"/>
    </row>
    <row r="447" spans="1:28" x14ac:dyDescent="0.2">
      <c r="A447" s="377" t="s">
        <v>1499</v>
      </c>
      <c r="B447" s="377"/>
      <c r="C447" s="350" t="s">
        <v>350</v>
      </c>
      <c r="D447" s="350"/>
      <c r="E447" s="350"/>
      <c r="F447" s="350"/>
      <c r="G447" s="350"/>
      <c r="H447" s="350"/>
      <c r="I447" s="350"/>
      <c r="J447" s="350"/>
      <c r="K447" s="350"/>
      <c r="L447" s="350" t="s">
        <v>351</v>
      </c>
      <c r="M447" s="350"/>
      <c r="O447" s="410" t="s">
        <v>4</v>
      </c>
      <c r="P447" s="350" t="s">
        <v>223</v>
      </c>
      <c r="Q447" s="350" t="s">
        <v>224</v>
      </c>
      <c r="R447" s="350"/>
      <c r="S447" s="350"/>
      <c r="T447" s="195"/>
      <c r="U447" s="153"/>
      <c r="V447" s="153"/>
      <c r="W447" s="153"/>
      <c r="X447" s="153"/>
      <c r="Y447" s="153"/>
      <c r="Z447" s="153"/>
      <c r="AA447" s="153"/>
      <c r="AB447" s="153"/>
    </row>
    <row r="448" spans="1:28" x14ac:dyDescent="0.2">
      <c r="A448" s="377"/>
      <c r="B448" s="377"/>
      <c r="C448" s="350" t="s">
        <v>352</v>
      </c>
      <c r="D448" s="350"/>
      <c r="E448" s="350"/>
      <c r="F448" s="350"/>
      <c r="G448" s="350"/>
      <c r="H448" s="350"/>
      <c r="I448" s="350"/>
      <c r="J448" s="350"/>
      <c r="K448" s="350"/>
      <c r="L448" s="355" t="s">
        <v>353</v>
      </c>
      <c r="M448" s="355"/>
      <c r="O448" s="410"/>
      <c r="P448" s="350"/>
      <c r="Q448" s="156" t="s">
        <v>227</v>
      </c>
      <c r="R448" s="177" t="s">
        <v>11</v>
      </c>
      <c r="S448" s="156" t="s">
        <v>228</v>
      </c>
      <c r="T448" s="153"/>
      <c r="U448" s="153"/>
      <c r="V448" s="153"/>
      <c r="W448" s="153"/>
      <c r="X448" s="153"/>
      <c r="Y448" s="153"/>
      <c r="Z448" s="153"/>
      <c r="AA448" s="153"/>
      <c r="AB448" s="153"/>
    </row>
    <row r="449" spans="1:28" x14ac:dyDescent="0.2">
      <c r="A449" s="377"/>
      <c r="B449" s="377"/>
      <c r="C449" s="350" t="s">
        <v>1500</v>
      </c>
      <c r="D449" s="350"/>
      <c r="E449" s="350"/>
      <c r="F449" s="350"/>
      <c r="G449" s="350"/>
      <c r="H449" s="350"/>
      <c r="I449" s="350"/>
      <c r="J449" s="350"/>
      <c r="K449" s="350"/>
      <c r="L449" s="355" t="s">
        <v>1345</v>
      </c>
      <c r="M449" s="355"/>
      <c r="O449" s="164">
        <v>2015</v>
      </c>
      <c r="P449" s="175">
        <v>1</v>
      </c>
      <c r="Q449" s="165">
        <v>15000000</v>
      </c>
      <c r="R449" s="168">
        <v>0</v>
      </c>
      <c r="S449" s="165">
        <v>0</v>
      </c>
      <c r="T449" s="153"/>
      <c r="U449" s="153"/>
      <c r="V449" s="153"/>
      <c r="W449" s="153"/>
      <c r="X449" s="153"/>
      <c r="Y449" s="153"/>
      <c r="Z449" s="153"/>
      <c r="AA449" s="153"/>
      <c r="AB449" s="153"/>
    </row>
    <row r="450" spans="1:28" x14ac:dyDescent="0.2">
      <c r="A450" s="377"/>
      <c r="B450" s="377"/>
      <c r="C450" s="401" t="s">
        <v>1501</v>
      </c>
      <c r="D450" s="401"/>
      <c r="E450" s="401"/>
      <c r="F450" s="401"/>
      <c r="G450" s="401"/>
      <c r="H450" s="401"/>
      <c r="I450" s="401"/>
      <c r="J450" s="401"/>
      <c r="K450" s="401"/>
      <c r="L450" s="438" t="s">
        <v>1502</v>
      </c>
      <c r="M450" s="438"/>
      <c r="O450" s="164">
        <v>2016</v>
      </c>
      <c r="P450" s="175">
        <v>1</v>
      </c>
      <c r="Q450" s="165">
        <v>19957734</v>
      </c>
      <c r="R450" s="168">
        <v>0</v>
      </c>
      <c r="S450" s="165">
        <v>0</v>
      </c>
      <c r="T450" s="153"/>
      <c r="U450" s="153"/>
      <c r="V450" s="153"/>
      <c r="W450" s="153"/>
      <c r="X450" s="153"/>
      <c r="Y450" s="153"/>
      <c r="Z450" s="153"/>
      <c r="AA450" s="153"/>
      <c r="AB450" s="153"/>
    </row>
    <row r="451" spans="1:28" x14ac:dyDescent="0.2">
      <c r="A451" s="377"/>
      <c r="B451" s="377"/>
      <c r="C451" s="401" t="s">
        <v>1503</v>
      </c>
      <c r="D451" s="401"/>
      <c r="E451" s="401"/>
      <c r="F451" s="401"/>
      <c r="G451" s="401"/>
      <c r="H451" s="401"/>
      <c r="I451" s="401"/>
      <c r="J451" s="401"/>
      <c r="K451" s="401"/>
      <c r="L451" s="438" t="s">
        <v>850</v>
      </c>
      <c r="M451" s="438"/>
      <c r="O451" s="164">
        <v>2017</v>
      </c>
      <c r="P451" s="175">
        <v>2</v>
      </c>
      <c r="Q451" s="165">
        <v>51912576</v>
      </c>
      <c r="R451" s="168">
        <v>8370540</v>
      </c>
      <c r="S451" s="165">
        <v>0</v>
      </c>
      <c r="T451" s="153"/>
      <c r="U451" s="153"/>
      <c r="V451" s="153"/>
      <c r="W451" s="153"/>
      <c r="X451" s="153"/>
      <c r="Y451" s="153"/>
      <c r="Z451" s="153"/>
      <c r="AA451" s="153"/>
      <c r="AB451" s="153"/>
    </row>
    <row r="452" spans="1:28" x14ac:dyDescent="0.2">
      <c r="A452" s="46"/>
      <c r="B452" s="162"/>
      <c r="C452" s="162"/>
      <c r="O452" s="164">
        <v>2018</v>
      </c>
      <c r="P452" s="175">
        <v>1</v>
      </c>
      <c r="Q452" s="165">
        <v>36850500</v>
      </c>
      <c r="R452" s="168"/>
      <c r="S452" s="165"/>
      <c r="T452" s="153"/>
      <c r="U452" s="153"/>
      <c r="V452" s="153"/>
      <c r="W452" s="153"/>
      <c r="X452" s="153"/>
      <c r="Y452" s="153"/>
      <c r="Z452" s="153"/>
      <c r="AA452" s="153"/>
      <c r="AB452" s="153"/>
    </row>
    <row r="453" spans="1:28" x14ac:dyDescent="0.2">
      <c r="A453" s="46"/>
      <c r="B453" s="162"/>
      <c r="C453" s="162"/>
      <c r="O453" s="164" t="s">
        <v>10</v>
      </c>
      <c r="P453" s="164">
        <v>5</v>
      </c>
      <c r="Q453" s="165">
        <v>123720810</v>
      </c>
      <c r="R453" s="168">
        <v>8370540</v>
      </c>
      <c r="S453" s="165">
        <v>0</v>
      </c>
      <c r="T453" s="153"/>
      <c r="U453" s="153"/>
      <c r="V453" s="153"/>
      <c r="W453" s="153"/>
      <c r="X453" s="153"/>
      <c r="Y453" s="153"/>
      <c r="Z453" s="153"/>
      <c r="AA453" s="153"/>
      <c r="AB453" s="153"/>
    </row>
    <row r="454" spans="1:28" ht="14.25" x14ac:dyDescent="0.2">
      <c r="A454" s="46"/>
      <c r="B454" s="162"/>
      <c r="C454" s="162"/>
      <c r="O454" s="171" t="s">
        <v>229</v>
      </c>
      <c r="P454" s="355" t="s">
        <v>230</v>
      </c>
      <c r="Q454" s="355"/>
      <c r="R454" s="355"/>
      <c r="S454" s="355"/>
      <c r="T454" s="153"/>
      <c r="U454" s="153"/>
      <c r="V454" s="153"/>
      <c r="W454" s="153"/>
      <c r="X454" s="153"/>
      <c r="Y454" s="153"/>
      <c r="Z454" s="153"/>
      <c r="AA454" s="153"/>
      <c r="AB454" s="153"/>
    </row>
    <row r="455" spans="1:28" x14ac:dyDescent="0.2">
      <c r="A455" s="46"/>
      <c r="B455" s="162"/>
      <c r="C455" s="162"/>
      <c r="O455" s="179"/>
      <c r="P455" s="179"/>
      <c r="Q455" s="179"/>
      <c r="R455" s="179"/>
      <c r="S455" s="179"/>
      <c r="T455" s="153"/>
      <c r="U455" s="153"/>
      <c r="V455" s="153"/>
      <c r="W455" s="153"/>
      <c r="X455" s="153"/>
      <c r="Y455" s="153"/>
      <c r="Z455" s="153"/>
      <c r="AA455" s="153"/>
      <c r="AB455" s="153"/>
    </row>
    <row r="456" spans="1:28" x14ac:dyDescent="0.2">
      <c r="A456" s="46"/>
      <c r="B456" s="162"/>
      <c r="C456" s="162"/>
      <c r="T456" s="153"/>
      <c r="U456" s="153"/>
      <c r="V456" s="153"/>
      <c r="W456" s="153"/>
      <c r="X456" s="153"/>
      <c r="Y456" s="153"/>
      <c r="Z456" s="153"/>
      <c r="AA456" s="153"/>
      <c r="AB456" s="153"/>
    </row>
    <row r="457" spans="1:28" x14ac:dyDescent="0.2">
      <c r="A457" s="366" t="s">
        <v>197</v>
      </c>
      <c r="B457" s="358" t="s">
        <v>1368</v>
      </c>
      <c r="C457" s="369" t="s">
        <v>198</v>
      </c>
      <c r="D457" s="370"/>
      <c r="E457" s="358" t="s">
        <v>199</v>
      </c>
      <c r="F457" s="373" t="s">
        <v>200</v>
      </c>
      <c r="G457" s="374"/>
      <c r="H457" s="374"/>
      <c r="I457" s="374"/>
      <c r="J457" s="375"/>
      <c r="K457" s="373" t="s">
        <v>201</v>
      </c>
      <c r="L457" s="375"/>
      <c r="M457" s="358" t="s">
        <v>202</v>
      </c>
      <c r="N457" s="373" t="s">
        <v>203</v>
      </c>
      <c r="O457" s="374"/>
      <c r="P457" s="374"/>
      <c r="Q457" s="375"/>
      <c r="R457" s="358" t="s">
        <v>204</v>
      </c>
      <c r="S457" s="358" t="s">
        <v>205</v>
      </c>
      <c r="T457" s="153"/>
      <c r="U457" s="153"/>
      <c r="V457" s="153"/>
      <c r="W457" s="153"/>
      <c r="X457" s="153"/>
      <c r="Y457" s="153"/>
      <c r="Z457" s="153"/>
      <c r="AA457" s="153"/>
      <c r="AB457" s="153"/>
    </row>
    <row r="458" spans="1:28" ht="25.5" x14ac:dyDescent="0.2">
      <c r="A458" s="384"/>
      <c r="B458" s="385"/>
      <c r="C458" s="386"/>
      <c r="D458" s="387"/>
      <c r="E458" s="383"/>
      <c r="F458" s="174" t="s">
        <v>206</v>
      </c>
      <c r="G458" s="174" t="s">
        <v>207</v>
      </c>
      <c r="H458" s="174" t="s">
        <v>208</v>
      </c>
      <c r="I458" s="174" t="s">
        <v>209</v>
      </c>
      <c r="J458" s="174" t="s">
        <v>210</v>
      </c>
      <c r="K458" s="174" t="s">
        <v>211</v>
      </c>
      <c r="L458" s="174" t="s">
        <v>212</v>
      </c>
      <c r="M458" s="383"/>
      <c r="N458" s="174" t="s">
        <v>213</v>
      </c>
      <c r="O458" s="174" t="s">
        <v>214</v>
      </c>
      <c r="P458" s="174" t="s">
        <v>194</v>
      </c>
      <c r="Q458" s="174" t="s">
        <v>195</v>
      </c>
      <c r="R458" s="383"/>
      <c r="S458" s="383"/>
      <c r="T458" s="153"/>
      <c r="U458" s="153"/>
      <c r="V458" s="153"/>
      <c r="W458" s="153"/>
      <c r="X458" s="153"/>
      <c r="Y458" s="153"/>
      <c r="Z458" s="153"/>
      <c r="AA458" s="153"/>
      <c r="AB458" s="153"/>
    </row>
    <row r="459" spans="1:28" ht="38.25" x14ac:dyDescent="0.2">
      <c r="A459" s="173" t="s">
        <v>354</v>
      </c>
      <c r="B459" s="174" t="s">
        <v>355</v>
      </c>
      <c r="C459" s="360" t="s">
        <v>1504</v>
      </c>
      <c r="D459" s="361"/>
      <c r="E459" s="157">
        <v>8</v>
      </c>
      <c r="F459" s="157">
        <v>0</v>
      </c>
      <c r="G459" s="157">
        <v>0</v>
      </c>
      <c r="H459" s="157">
        <v>0</v>
      </c>
      <c r="I459" s="157">
        <v>0</v>
      </c>
      <c r="J459" s="157">
        <v>0</v>
      </c>
      <c r="K459" s="157">
        <v>3</v>
      </c>
      <c r="L459" s="157">
        <v>0</v>
      </c>
      <c r="M459" s="157">
        <v>4</v>
      </c>
      <c r="N459" s="157">
        <v>0</v>
      </c>
      <c r="O459" s="157">
        <v>0</v>
      </c>
      <c r="P459" s="157">
        <v>1</v>
      </c>
      <c r="Q459" s="157">
        <v>0</v>
      </c>
      <c r="R459" s="157">
        <v>0</v>
      </c>
      <c r="S459" s="157">
        <v>0</v>
      </c>
      <c r="T459" s="153"/>
      <c r="U459" s="153"/>
      <c r="V459" s="153"/>
      <c r="W459" s="153"/>
      <c r="X459" s="153"/>
      <c r="Y459" s="153"/>
      <c r="Z459" s="153"/>
      <c r="AA459" s="153"/>
      <c r="AB459" s="153"/>
    </row>
    <row r="460" spans="1:28" x14ac:dyDescent="0.2">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row>
    <row r="461" spans="1:28" x14ac:dyDescent="0.2">
      <c r="A461" s="352" t="s">
        <v>217</v>
      </c>
      <c r="B461" s="354"/>
      <c r="C461" s="338" t="s">
        <v>218</v>
      </c>
      <c r="D461" s="338"/>
      <c r="E461" s="338"/>
      <c r="F461" s="338"/>
      <c r="G461" s="338"/>
      <c r="H461" s="338"/>
      <c r="I461" s="338"/>
      <c r="J461" s="338"/>
      <c r="K461" s="338"/>
      <c r="L461" s="338" t="s">
        <v>219</v>
      </c>
      <c r="M461" s="338"/>
      <c r="O461" s="338" t="s">
        <v>220</v>
      </c>
      <c r="P461" s="338"/>
      <c r="Q461" s="338"/>
      <c r="R461" s="338"/>
      <c r="S461" s="338"/>
      <c r="T461" s="153"/>
      <c r="U461" s="153"/>
      <c r="V461" s="153"/>
      <c r="W461" s="153"/>
      <c r="X461" s="153"/>
      <c r="Y461" s="153"/>
      <c r="Z461" s="153"/>
      <c r="AA461" s="153"/>
      <c r="AB461" s="153"/>
    </row>
    <row r="462" spans="1:28" x14ac:dyDescent="0.2">
      <c r="A462" s="392" t="s">
        <v>356</v>
      </c>
      <c r="B462" s="393"/>
      <c r="C462" s="350"/>
      <c r="D462" s="350"/>
      <c r="E462" s="350"/>
      <c r="F462" s="350"/>
      <c r="G462" s="350"/>
      <c r="H462" s="350"/>
      <c r="I462" s="350"/>
      <c r="J462" s="350"/>
      <c r="K462" s="350"/>
      <c r="L462" s="350"/>
      <c r="M462" s="350"/>
      <c r="O462" s="410" t="s">
        <v>4</v>
      </c>
      <c r="P462" s="350" t="s">
        <v>223</v>
      </c>
      <c r="Q462" s="350" t="s">
        <v>224</v>
      </c>
      <c r="R462" s="350"/>
      <c r="S462" s="350"/>
      <c r="T462" s="153"/>
      <c r="U462" s="153"/>
      <c r="V462" s="153"/>
      <c r="W462" s="153"/>
      <c r="X462" s="153"/>
      <c r="Y462" s="153"/>
      <c r="Z462" s="153"/>
      <c r="AA462" s="153"/>
      <c r="AB462" s="153"/>
    </row>
    <row r="463" spans="1:28" x14ac:dyDescent="0.2">
      <c r="A463" s="394"/>
      <c r="B463" s="395"/>
      <c r="C463" s="350"/>
      <c r="D463" s="350"/>
      <c r="E463" s="350"/>
      <c r="F463" s="350"/>
      <c r="G463" s="350"/>
      <c r="H463" s="350"/>
      <c r="I463" s="350"/>
      <c r="J463" s="350"/>
      <c r="K463" s="350"/>
      <c r="L463" s="350"/>
      <c r="M463" s="350"/>
      <c r="O463" s="410"/>
      <c r="P463" s="350"/>
      <c r="Q463" s="156" t="s">
        <v>227</v>
      </c>
      <c r="R463" s="177" t="s">
        <v>11</v>
      </c>
      <c r="S463" s="156" t="s">
        <v>228</v>
      </c>
      <c r="T463" s="153"/>
      <c r="U463" s="153"/>
      <c r="V463" s="153"/>
      <c r="W463" s="153"/>
      <c r="X463" s="153"/>
      <c r="Y463" s="153"/>
      <c r="Z463" s="153"/>
      <c r="AA463" s="153"/>
      <c r="AB463" s="153"/>
    </row>
    <row r="464" spans="1:28" x14ac:dyDescent="0.2">
      <c r="A464" s="394"/>
      <c r="B464" s="395"/>
      <c r="C464" s="350"/>
      <c r="D464" s="350"/>
      <c r="E464" s="350"/>
      <c r="F464" s="350"/>
      <c r="G464" s="350"/>
      <c r="H464" s="350"/>
      <c r="I464" s="350"/>
      <c r="J464" s="350"/>
      <c r="K464" s="350"/>
      <c r="L464" s="350"/>
      <c r="M464" s="350"/>
      <c r="O464" s="164"/>
      <c r="P464" s="175"/>
      <c r="Q464" s="165"/>
      <c r="R464" s="168">
        <v>0</v>
      </c>
      <c r="S464" s="165">
        <v>0</v>
      </c>
      <c r="T464" s="153"/>
      <c r="U464" s="153"/>
      <c r="V464" s="153"/>
      <c r="W464" s="153"/>
      <c r="X464" s="153"/>
      <c r="Y464" s="153"/>
      <c r="Z464" s="153"/>
      <c r="AA464" s="153"/>
      <c r="AB464" s="153"/>
    </row>
    <row r="465" spans="1:28" x14ac:dyDescent="0.2">
      <c r="A465" s="394"/>
      <c r="B465" s="395"/>
      <c r="C465" s="350"/>
      <c r="D465" s="350"/>
      <c r="E465" s="350"/>
      <c r="F465" s="350"/>
      <c r="G465" s="350"/>
      <c r="H465" s="350"/>
      <c r="I465" s="350"/>
      <c r="J465" s="350"/>
      <c r="K465" s="350"/>
      <c r="L465" s="350"/>
      <c r="M465" s="350"/>
      <c r="O465" s="164"/>
      <c r="P465" s="175"/>
      <c r="Q465" s="165"/>
      <c r="R465" s="168">
        <v>0</v>
      </c>
      <c r="S465" s="165">
        <v>0</v>
      </c>
      <c r="T465" s="153"/>
      <c r="U465" s="153"/>
      <c r="V465" s="153"/>
      <c r="W465" s="153"/>
      <c r="X465" s="153"/>
      <c r="Y465" s="153"/>
      <c r="Z465" s="153"/>
      <c r="AA465" s="153"/>
      <c r="AB465" s="153"/>
    </row>
    <row r="466" spans="1:28" x14ac:dyDescent="0.2">
      <c r="A466" s="394"/>
      <c r="B466" s="395"/>
      <c r="C466" s="350"/>
      <c r="D466" s="350"/>
      <c r="E466" s="350"/>
      <c r="F466" s="350"/>
      <c r="G466" s="350"/>
      <c r="H466" s="350"/>
      <c r="I466" s="350"/>
      <c r="J466" s="350"/>
      <c r="K466" s="350"/>
      <c r="L466" s="350"/>
      <c r="M466" s="350"/>
      <c r="O466" s="164" t="s">
        <v>10</v>
      </c>
      <c r="P466" s="164">
        <v>0</v>
      </c>
      <c r="Q466" s="165"/>
      <c r="R466" s="168">
        <v>0</v>
      </c>
      <c r="S466" s="165">
        <v>0</v>
      </c>
      <c r="T466" s="153"/>
      <c r="U466" s="153"/>
      <c r="V466" s="153"/>
      <c r="W466" s="153"/>
      <c r="X466" s="153"/>
      <c r="Y466" s="153"/>
      <c r="Z466" s="153"/>
      <c r="AA466" s="153"/>
      <c r="AB466" s="153"/>
    </row>
    <row r="467" spans="1:28" ht="14.25" x14ac:dyDescent="0.2">
      <c r="A467" s="396"/>
      <c r="B467" s="397"/>
      <c r="C467" s="350"/>
      <c r="D467" s="350"/>
      <c r="E467" s="350"/>
      <c r="F467" s="350"/>
      <c r="G467" s="350"/>
      <c r="H467" s="350"/>
      <c r="I467" s="350"/>
      <c r="J467" s="350"/>
      <c r="K467" s="350"/>
      <c r="L467" s="350"/>
      <c r="M467" s="350"/>
      <c r="O467" s="171" t="s">
        <v>229</v>
      </c>
      <c r="P467" s="355" t="s">
        <v>230</v>
      </c>
      <c r="Q467" s="355"/>
      <c r="R467" s="355"/>
      <c r="S467" s="355"/>
      <c r="T467" s="153"/>
      <c r="U467" s="153"/>
      <c r="V467" s="153"/>
      <c r="W467" s="153"/>
      <c r="X467" s="153"/>
      <c r="Y467" s="153"/>
      <c r="Z467" s="153"/>
      <c r="AA467" s="153"/>
      <c r="AB467" s="153"/>
    </row>
    <row r="468" spans="1:28" x14ac:dyDescent="0.2">
      <c r="A468" s="196"/>
      <c r="B468" s="159"/>
      <c r="C468" s="162"/>
      <c r="R468" s="179"/>
      <c r="S468" s="179"/>
      <c r="T468" s="153"/>
      <c r="U468" s="153"/>
      <c r="V468" s="153"/>
      <c r="W468" s="153"/>
      <c r="X468" s="153"/>
      <c r="Y468" s="153"/>
      <c r="Z468" s="153"/>
      <c r="AA468" s="153"/>
      <c r="AB468" s="153"/>
    </row>
    <row r="469" spans="1:28" x14ac:dyDescent="0.2">
      <c r="A469" s="364"/>
      <c r="B469" s="365"/>
      <c r="C469" s="365"/>
      <c r="D469" s="365"/>
      <c r="E469" s="365"/>
      <c r="F469" s="365"/>
      <c r="G469" s="365"/>
      <c r="H469" s="365"/>
      <c r="I469" s="365"/>
      <c r="J469" s="365"/>
      <c r="K469" s="365"/>
      <c r="L469" s="365"/>
      <c r="M469" s="365"/>
      <c r="N469" s="365"/>
      <c r="O469" s="365"/>
      <c r="P469" s="365"/>
      <c r="Q469" s="365"/>
      <c r="R469" s="365"/>
      <c r="S469" s="365"/>
      <c r="T469" s="153"/>
      <c r="U469" s="153"/>
      <c r="V469" s="153"/>
      <c r="W469" s="153"/>
      <c r="X469" s="153"/>
      <c r="Y469" s="153"/>
      <c r="Z469" s="153"/>
      <c r="AA469" s="153"/>
      <c r="AB469" s="153"/>
    </row>
    <row r="470" spans="1:28" x14ac:dyDescent="0.2">
      <c r="A470" s="366" t="s">
        <v>197</v>
      </c>
      <c r="B470" s="358" t="s">
        <v>1368</v>
      </c>
      <c r="C470" s="369" t="s">
        <v>198</v>
      </c>
      <c r="D470" s="370"/>
      <c r="E470" s="358" t="s">
        <v>199</v>
      </c>
      <c r="F470" s="373" t="s">
        <v>200</v>
      </c>
      <c r="G470" s="374"/>
      <c r="H470" s="374"/>
      <c r="I470" s="374"/>
      <c r="J470" s="375"/>
      <c r="K470" s="373" t="s">
        <v>201</v>
      </c>
      <c r="L470" s="375"/>
      <c r="M470" s="358" t="s">
        <v>202</v>
      </c>
      <c r="N470" s="373" t="s">
        <v>203</v>
      </c>
      <c r="O470" s="374"/>
      <c r="P470" s="374"/>
      <c r="Q470" s="375"/>
      <c r="R470" s="358" t="s">
        <v>204</v>
      </c>
      <c r="S470" s="358" t="s">
        <v>205</v>
      </c>
      <c r="T470" s="153"/>
      <c r="U470" s="153"/>
      <c r="V470" s="153"/>
      <c r="W470" s="153"/>
      <c r="X470" s="153"/>
      <c r="Y470" s="153"/>
      <c r="Z470" s="153"/>
      <c r="AA470" s="153"/>
      <c r="AB470" s="153"/>
    </row>
    <row r="471" spans="1:28" ht="25.5" x14ac:dyDescent="0.2">
      <c r="A471" s="384"/>
      <c r="B471" s="385"/>
      <c r="C471" s="386"/>
      <c r="D471" s="387"/>
      <c r="E471" s="383"/>
      <c r="F471" s="174" t="s">
        <v>206</v>
      </c>
      <c r="G471" s="174" t="s">
        <v>207</v>
      </c>
      <c r="H471" s="174" t="s">
        <v>208</v>
      </c>
      <c r="I471" s="174" t="s">
        <v>209</v>
      </c>
      <c r="J471" s="174" t="s">
        <v>210</v>
      </c>
      <c r="K471" s="174" t="s">
        <v>211</v>
      </c>
      <c r="L471" s="174" t="s">
        <v>212</v>
      </c>
      <c r="M471" s="383"/>
      <c r="N471" s="174" t="s">
        <v>213</v>
      </c>
      <c r="O471" s="174" t="s">
        <v>214</v>
      </c>
      <c r="P471" s="174" t="s">
        <v>194</v>
      </c>
      <c r="Q471" s="174" t="s">
        <v>195</v>
      </c>
      <c r="R471" s="383"/>
      <c r="S471" s="383"/>
      <c r="T471" s="153"/>
      <c r="U471" s="153"/>
      <c r="V471" s="153"/>
      <c r="W471" s="153"/>
      <c r="X471" s="153"/>
      <c r="Y471" s="153"/>
      <c r="Z471" s="153"/>
      <c r="AA471" s="153"/>
      <c r="AB471" s="153"/>
    </row>
    <row r="472" spans="1:28" ht="51" x14ac:dyDescent="0.2">
      <c r="A472" s="173" t="s">
        <v>1505</v>
      </c>
      <c r="B472" s="174" t="s">
        <v>355</v>
      </c>
      <c r="C472" s="360" t="s">
        <v>1506</v>
      </c>
      <c r="D472" s="361"/>
      <c r="E472" s="157">
        <v>39</v>
      </c>
      <c r="F472" s="157">
        <v>2</v>
      </c>
      <c r="G472" s="157">
        <v>0</v>
      </c>
      <c r="H472" s="157">
        <v>0</v>
      </c>
      <c r="I472" s="157">
        <v>2</v>
      </c>
      <c r="J472" s="157">
        <v>7</v>
      </c>
      <c r="K472" s="157">
        <v>6</v>
      </c>
      <c r="L472" s="157">
        <v>9</v>
      </c>
      <c r="M472" s="157">
        <v>8</v>
      </c>
      <c r="N472" s="157">
        <v>7</v>
      </c>
      <c r="O472" s="157">
        <v>0</v>
      </c>
      <c r="P472" s="157">
        <v>0</v>
      </c>
      <c r="Q472" s="157">
        <v>0</v>
      </c>
      <c r="R472" s="157">
        <v>0</v>
      </c>
      <c r="S472" s="157">
        <v>0</v>
      </c>
      <c r="T472" s="153"/>
      <c r="U472" s="153"/>
      <c r="V472" s="153"/>
      <c r="W472" s="153"/>
      <c r="X472" s="153"/>
      <c r="Y472" s="153"/>
      <c r="Z472" s="153"/>
      <c r="AA472" s="153"/>
      <c r="AB472" s="153"/>
    </row>
    <row r="473" spans="1:28" x14ac:dyDescent="0.2">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row>
    <row r="474" spans="1:28" x14ac:dyDescent="0.2">
      <c r="A474" s="338" t="s">
        <v>217</v>
      </c>
      <c r="B474" s="338"/>
      <c r="C474" s="338" t="s">
        <v>218</v>
      </c>
      <c r="D474" s="338"/>
      <c r="E474" s="338"/>
      <c r="F474" s="338"/>
      <c r="G474" s="338"/>
      <c r="H474" s="338"/>
      <c r="I474" s="338"/>
      <c r="J474" s="338"/>
      <c r="K474" s="338"/>
      <c r="L474" s="338" t="s">
        <v>219</v>
      </c>
      <c r="M474" s="338"/>
      <c r="O474" s="338" t="s">
        <v>220</v>
      </c>
      <c r="P474" s="338"/>
      <c r="Q474" s="338"/>
      <c r="R474" s="338"/>
      <c r="S474" s="338"/>
      <c r="T474" s="153"/>
      <c r="U474" s="153"/>
      <c r="V474" s="153"/>
      <c r="W474" s="153"/>
      <c r="X474" s="153"/>
      <c r="Y474" s="153"/>
      <c r="Z474" s="153"/>
      <c r="AA474" s="153"/>
      <c r="AB474" s="153"/>
    </row>
    <row r="475" spans="1:28" x14ac:dyDescent="0.2">
      <c r="A475" s="377" t="s">
        <v>1507</v>
      </c>
      <c r="B475" s="377"/>
      <c r="C475" s="350" t="s">
        <v>1508</v>
      </c>
      <c r="D475" s="350"/>
      <c r="E475" s="350"/>
      <c r="F475" s="350"/>
      <c r="G475" s="350"/>
      <c r="H475" s="350"/>
      <c r="I475" s="350"/>
      <c r="J475" s="350"/>
      <c r="K475" s="350"/>
      <c r="L475" s="350" t="s">
        <v>1509</v>
      </c>
      <c r="M475" s="350"/>
      <c r="O475" s="351" t="s">
        <v>4</v>
      </c>
      <c r="P475" s="338" t="s">
        <v>223</v>
      </c>
      <c r="Q475" s="338" t="s">
        <v>224</v>
      </c>
      <c r="R475" s="338"/>
      <c r="S475" s="338"/>
      <c r="T475" s="153"/>
      <c r="U475" s="153"/>
      <c r="V475" s="153"/>
      <c r="W475" s="153"/>
      <c r="X475" s="153"/>
      <c r="Y475" s="153"/>
      <c r="Z475" s="153"/>
      <c r="AA475" s="153"/>
      <c r="AB475" s="153"/>
    </row>
    <row r="476" spans="1:28" x14ac:dyDescent="0.2">
      <c r="A476" s="377"/>
      <c r="B476" s="377"/>
      <c r="C476" s="350"/>
      <c r="D476" s="350"/>
      <c r="E476" s="350"/>
      <c r="F476" s="350"/>
      <c r="G476" s="350"/>
      <c r="H476" s="350"/>
      <c r="I476" s="350"/>
      <c r="J476" s="350"/>
      <c r="K476" s="350"/>
      <c r="L476" s="350"/>
      <c r="M476" s="350"/>
      <c r="N476" s="153"/>
      <c r="O476" s="351"/>
      <c r="P476" s="338"/>
      <c r="Q476" s="154" t="s">
        <v>227</v>
      </c>
      <c r="R476" s="163" t="s">
        <v>11</v>
      </c>
      <c r="S476" s="154" t="s">
        <v>228</v>
      </c>
      <c r="T476" s="153"/>
      <c r="U476" s="153"/>
      <c r="V476" s="153"/>
      <c r="W476" s="153"/>
      <c r="X476" s="153"/>
      <c r="Y476" s="153"/>
      <c r="Z476" s="153"/>
      <c r="AA476" s="153"/>
      <c r="AB476" s="153"/>
    </row>
    <row r="477" spans="1:28" x14ac:dyDescent="0.2">
      <c r="A477" s="377"/>
      <c r="B477" s="377"/>
      <c r="C477" s="350"/>
      <c r="D477" s="350"/>
      <c r="E477" s="350"/>
      <c r="F477" s="350"/>
      <c r="G477" s="350"/>
      <c r="H477" s="350"/>
      <c r="I477" s="350"/>
      <c r="J477" s="350"/>
      <c r="K477" s="350"/>
      <c r="L477" s="350"/>
      <c r="M477" s="350"/>
      <c r="N477" s="153"/>
      <c r="O477" s="164">
        <v>2015</v>
      </c>
      <c r="P477" s="175">
        <v>1</v>
      </c>
      <c r="Q477" s="165">
        <v>42600000</v>
      </c>
      <c r="R477" s="168">
        <v>0</v>
      </c>
      <c r="S477" s="165">
        <v>0</v>
      </c>
      <c r="T477" s="153"/>
      <c r="U477" s="153"/>
      <c r="V477" s="153"/>
      <c r="W477" s="153"/>
      <c r="X477" s="153"/>
      <c r="Y477" s="153"/>
      <c r="Z477" s="153"/>
      <c r="AA477" s="153"/>
      <c r="AB477" s="153"/>
    </row>
    <row r="478" spans="1:28" x14ac:dyDescent="0.2">
      <c r="A478" s="377"/>
      <c r="B478" s="377"/>
      <c r="C478" s="350"/>
      <c r="D478" s="350"/>
      <c r="E478" s="350"/>
      <c r="F478" s="350"/>
      <c r="G478" s="350"/>
      <c r="H478" s="350"/>
      <c r="I478" s="350"/>
      <c r="J478" s="350"/>
      <c r="K478" s="350"/>
      <c r="L478" s="350"/>
      <c r="M478" s="350"/>
      <c r="N478" s="153"/>
      <c r="O478" s="164">
        <v>2018</v>
      </c>
      <c r="P478" s="175">
        <v>1</v>
      </c>
      <c r="Q478" s="165">
        <v>33040000</v>
      </c>
      <c r="R478" s="165"/>
      <c r="S478" s="165"/>
      <c r="T478" s="153"/>
      <c r="U478" s="153"/>
      <c r="V478" s="153"/>
      <c r="W478" s="153"/>
      <c r="X478" s="153"/>
      <c r="Y478" s="153"/>
      <c r="Z478" s="153"/>
      <c r="AA478" s="153"/>
      <c r="AB478" s="153"/>
    </row>
    <row r="479" spans="1:28" x14ac:dyDescent="0.2">
      <c r="A479" s="377"/>
      <c r="B479" s="377"/>
      <c r="C479" s="350"/>
      <c r="D479" s="350"/>
      <c r="E479" s="350"/>
      <c r="F479" s="350"/>
      <c r="G479" s="350"/>
      <c r="H479" s="350"/>
      <c r="I479" s="350"/>
      <c r="J479" s="350"/>
      <c r="K479" s="350"/>
      <c r="L479" s="350"/>
      <c r="M479" s="350"/>
      <c r="N479" s="153"/>
      <c r="O479" s="164" t="s">
        <v>10</v>
      </c>
      <c r="P479" s="164">
        <v>1</v>
      </c>
      <c r="Q479" s="165">
        <v>42600000</v>
      </c>
      <c r="R479" s="168">
        <v>0</v>
      </c>
      <c r="S479" s="165">
        <v>0</v>
      </c>
      <c r="T479" s="153"/>
      <c r="U479" s="153"/>
      <c r="V479" s="153"/>
      <c r="W479" s="153"/>
      <c r="X479" s="153"/>
      <c r="Y479" s="153"/>
      <c r="Z479" s="153"/>
      <c r="AA479" s="153"/>
      <c r="AB479" s="153"/>
    </row>
    <row r="480" spans="1:28" ht="14.25" x14ac:dyDescent="0.2">
      <c r="A480" s="377"/>
      <c r="B480" s="377"/>
      <c r="C480" s="350"/>
      <c r="D480" s="350"/>
      <c r="E480" s="350"/>
      <c r="F480" s="350"/>
      <c r="G480" s="350"/>
      <c r="H480" s="350"/>
      <c r="I480" s="350"/>
      <c r="J480" s="350"/>
      <c r="K480" s="350"/>
      <c r="L480" s="350"/>
      <c r="M480" s="350"/>
      <c r="N480" s="153"/>
      <c r="O480" s="171" t="s">
        <v>229</v>
      </c>
      <c r="P480" s="355" t="s">
        <v>230</v>
      </c>
      <c r="Q480" s="355"/>
      <c r="R480" s="355"/>
      <c r="S480" s="355"/>
      <c r="T480" s="153"/>
      <c r="U480" s="153"/>
      <c r="V480" s="153"/>
      <c r="W480" s="153"/>
      <c r="X480" s="153"/>
      <c r="Y480" s="153"/>
      <c r="Z480" s="153"/>
      <c r="AA480" s="153"/>
      <c r="AB480" s="153"/>
    </row>
    <row r="481" spans="1:28" ht="14.25" x14ac:dyDescent="0.2">
      <c r="A481" s="153"/>
      <c r="B481" s="153"/>
      <c r="C481" s="153"/>
      <c r="D481" s="153"/>
      <c r="E481" s="153"/>
      <c r="F481" s="153"/>
      <c r="G481" s="153"/>
      <c r="H481" s="153"/>
      <c r="I481" s="153"/>
      <c r="J481" s="153"/>
      <c r="K481" s="153"/>
      <c r="L481" s="153"/>
      <c r="M481" s="153"/>
      <c r="N481" s="153"/>
      <c r="O481" s="153"/>
      <c r="P481" s="153"/>
      <c r="Q481" s="153"/>
      <c r="R481" s="191"/>
      <c r="S481" s="191"/>
      <c r="T481" s="153"/>
      <c r="U481" s="153"/>
      <c r="V481" s="153"/>
      <c r="W481" s="153"/>
      <c r="X481" s="153"/>
      <c r="Y481" s="153"/>
      <c r="Z481" s="153"/>
      <c r="AA481" s="153"/>
      <c r="AB481" s="153"/>
    </row>
    <row r="482" spans="1:28" x14ac:dyDescent="0.2">
      <c r="A482" s="364"/>
      <c r="B482" s="365"/>
      <c r="C482" s="365"/>
      <c r="D482" s="365"/>
      <c r="E482" s="365"/>
      <c r="F482" s="365"/>
      <c r="G482" s="365"/>
      <c r="H482" s="365"/>
      <c r="I482" s="365"/>
      <c r="J482" s="365"/>
      <c r="K482" s="365"/>
      <c r="L482" s="365"/>
      <c r="M482" s="365"/>
      <c r="N482" s="365"/>
      <c r="O482" s="365"/>
      <c r="P482" s="365"/>
      <c r="Q482" s="365"/>
      <c r="R482" s="365"/>
      <c r="S482" s="365"/>
      <c r="T482" s="153"/>
      <c r="U482" s="153"/>
      <c r="V482" s="153"/>
      <c r="W482" s="153"/>
      <c r="X482" s="153"/>
      <c r="Y482" s="153"/>
      <c r="Z482" s="153"/>
      <c r="AA482" s="153"/>
      <c r="AB482" s="153"/>
    </row>
    <row r="483" spans="1:28" x14ac:dyDescent="0.2">
      <c r="A483" s="366" t="s">
        <v>197</v>
      </c>
      <c r="B483" s="358" t="s">
        <v>1368</v>
      </c>
      <c r="C483" s="369" t="s">
        <v>198</v>
      </c>
      <c r="D483" s="370"/>
      <c r="E483" s="358" t="s">
        <v>199</v>
      </c>
      <c r="F483" s="373" t="s">
        <v>200</v>
      </c>
      <c r="G483" s="374"/>
      <c r="H483" s="374"/>
      <c r="I483" s="374"/>
      <c r="J483" s="375"/>
      <c r="K483" s="373" t="s">
        <v>201</v>
      </c>
      <c r="L483" s="375"/>
      <c r="M483" s="358" t="s">
        <v>202</v>
      </c>
      <c r="N483" s="373" t="s">
        <v>203</v>
      </c>
      <c r="O483" s="374"/>
      <c r="P483" s="374"/>
      <c r="Q483" s="375"/>
      <c r="R483" s="358" t="s">
        <v>204</v>
      </c>
      <c r="S483" s="358" t="s">
        <v>205</v>
      </c>
      <c r="T483" s="153"/>
      <c r="U483" s="153"/>
      <c r="V483" s="153"/>
      <c r="W483" s="153"/>
      <c r="X483" s="153"/>
      <c r="Y483" s="153"/>
      <c r="Z483" s="153"/>
      <c r="AA483" s="153"/>
      <c r="AB483" s="153"/>
    </row>
    <row r="484" spans="1:28" ht="25.5" x14ac:dyDescent="0.2">
      <c r="A484" s="384"/>
      <c r="B484" s="385"/>
      <c r="C484" s="386"/>
      <c r="D484" s="387"/>
      <c r="E484" s="383"/>
      <c r="F484" s="174" t="s">
        <v>206</v>
      </c>
      <c r="G484" s="174" t="s">
        <v>207</v>
      </c>
      <c r="H484" s="174" t="s">
        <v>208</v>
      </c>
      <c r="I484" s="174" t="s">
        <v>209</v>
      </c>
      <c r="J484" s="174" t="s">
        <v>210</v>
      </c>
      <c r="K484" s="174" t="s">
        <v>211</v>
      </c>
      <c r="L484" s="174" t="s">
        <v>212</v>
      </c>
      <c r="M484" s="383"/>
      <c r="N484" s="174" t="s">
        <v>213</v>
      </c>
      <c r="O484" s="174" t="s">
        <v>214</v>
      </c>
      <c r="P484" s="174" t="s">
        <v>194</v>
      </c>
      <c r="Q484" s="174" t="s">
        <v>195</v>
      </c>
      <c r="R484" s="383"/>
      <c r="S484" s="383"/>
      <c r="T484" s="153"/>
      <c r="U484" s="153"/>
      <c r="V484" s="153"/>
      <c r="W484" s="153"/>
      <c r="X484" s="153"/>
      <c r="Y484" s="153"/>
      <c r="Z484" s="153"/>
      <c r="AA484" s="153"/>
      <c r="AB484" s="153"/>
    </row>
    <row r="485" spans="1:28" x14ac:dyDescent="0.2">
      <c r="A485" s="173" t="s">
        <v>357</v>
      </c>
      <c r="B485" s="174" t="s">
        <v>259</v>
      </c>
      <c r="C485" s="360" t="s">
        <v>1510</v>
      </c>
      <c r="D485" s="361"/>
      <c r="E485" s="157">
        <v>16</v>
      </c>
      <c r="F485" s="157">
        <v>5</v>
      </c>
      <c r="G485" s="157">
        <v>4</v>
      </c>
      <c r="H485" s="157">
        <v>4</v>
      </c>
      <c r="I485" s="157">
        <v>2</v>
      </c>
      <c r="J485" s="157">
        <v>0</v>
      </c>
      <c r="K485" s="157">
        <v>0</v>
      </c>
      <c r="L485" s="157">
        <v>0</v>
      </c>
      <c r="M485" s="157">
        <v>0</v>
      </c>
      <c r="N485" s="157">
        <v>5</v>
      </c>
      <c r="O485" s="157">
        <v>0</v>
      </c>
      <c r="P485" s="157">
        <v>0</v>
      </c>
      <c r="Q485" s="157">
        <v>0</v>
      </c>
      <c r="R485" s="157">
        <v>0</v>
      </c>
      <c r="S485" s="157">
        <v>1</v>
      </c>
      <c r="T485" s="153"/>
      <c r="U485" s="153"/>
      <c r="V485" s="153"/>
      <c r="W485" s="153"/>
      <c r="X485" s="153"/>
      <c r="Y485" s="153"/>
      <c r="Z485" s="153"/>
      <c r="AA485" s="153"/>
      <c r="AB485" s="153"/>
    </row>
    <row r="486" spans="1:28" x14ac:dyDescent="0.2">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row>
    <row r="487" spans="1:28" x14ac:dyDescent="0.2">
      <c r="A487" s="338" t="s">
        <v>217</v>
      </c>
      <c r="B487" s="338"/>
      <c r="C487" s="338" t="s">
        <v>218</v>
      </c>
      <c r="D487" s="338"/>
      <c r="E487" s="338"/>
      <c r="F487" s="338"/>
      <c r="G487" s="338"/>
      <c r="H487" s="338"/>
      <c r="I487" s="338"/>
      <c r="J487" s="338"/>
      <c r="K487" s="338"/>
      <c r="L487" s="338" t="s">
        <v>219</v>
      </c>
      <c r="M487" s="338"/>
      <c r="O487" s="338" t="s">
        <v>220</v>
      </c>
      <c r="P487" s="338"/>
      <c r="Q487" s="338"/>
      <c r="R487" s="338"/>
      <c r="S487" s="338"/>
      <c r="T487" s="153"/>
      <c r="U487" s="153"/>
      <c r="V487" s="153"/>
      <c r="W487" s="153"/>
      <c r="X487" s="153"/>
      <c r="Y487" s="153"/>
      <c r="Z487" s="153"/>
      <c r="AA487" s="153"/>
      <c r="AB487" s="153"/>
    </row>
    <row r="488" spans="1:28" x14ac:dyDescent="0.2">
      <c r="A488" s="377" t="s">
        <v>358</v>
      </c>
      <c r="B488" s="377"/>
      <c r="C488" s="350" t="s">
        <v>359</v>
      </c>
      <c r="D488" s="350"/>
      <c r="E488" s="350"/>
      <c r="F488" s="350"/>
      <c r="G488" s="350"/>
      <c r="H488" s="350"/>
      <c r="I488" s="350"/>
      <c r="J488" s="350"/>
      <c r="K488" s="350"/>
      <c r="L488" s="350" t="s">
        <v>360</v>
      </c>
      <c r="M488" s="350"/>
      <c r="O488" s="410" t="s">
        <v>4</v>
      </c>
      <c r="P488" s="350" t="s">
        <v>223</v>
      </c>
      <c r="Q488" s="350" t="s">
        <v>224</v>
      </c>
      <c r="R488" s="350"/>
      <c r="S488" s="350"/>
      <c r="T488" s="153"/>
      <c r="U488" s="153"/>
      <c r="V488" s="153"/>
      <c r="W488" s="153"/>
      <c r="X488" s="153"/>
      <c r="Y488" s="153"/>
      <c r="Z488" s="153"/>
      <c r="AA488" s="153"/>
      <c r="AB488" s="153"/>
    </row>
    <row r="489" spans="1:28" x14ac:dyDescent="0.2">
      <c r="A489" s="377"/>
      <c r="B489" s="377"/>
      <c r="C489" s="350"/>
      <c r="D489" s="350"/>
      <c r="E489" s="350"/>
      <c r="F489" s="350"/>
      <c r="G489" s="350"/>
      <c r="H489" s="350"/>
      <c r="I489" s="350"/>
      <c r="J489" s="350"/>
      <c r="K489" s="350"/>
      <c r="L489" s="350"/>
      <c r="M489" s="350"/>
      <c r="O489" s="410"/>
      <c r="P489" s="350"/>
      <c r="Q489" s="156" t="s">
        <v>227</v>
      </c>
      <c r="R489" s="177" t="s">
        <v>11</v>
      </c>
      <c r="S489" s="156" t="s">
        <v>228</v>
      </c>
      <c r="T489" s="153"/>
      <c r="U489" s="153"/>
      <c r="V489" s="153"/>
      <c r="W489" s="153"/>
      <c r="X489" s="153"/>
      <c r="Y489" s="153"/>
      <c r="Z489" s="153"/>
      <c r="AA489" s="153"/>
      <c r="AB489" s="153"/>
    </row>
    <row r="490" spans="1:28" x14ac:dyDescent="0.2">
      <c r="A490" s="377"/>
      <c r="B490" s="377"/>
      <c r="C490" s="350"/>
      <c r="D490" s="350"/>
      <c r="E490" s="350"/>
      <c r="F490" s="350"/>
      <c r="G490" s="350"/>
      <c r="H490" s="350"/>
      <c r="I490" s="350"/>
      <c r="J490" s="350"/>
      <c r="K490" s="350"/>
      <c r="L490" s="350"/>
      <c r="M490" s="350"/>
      <c r="O490" s="164">
        <v>2017</v>
      </c>
      <c r="P490" s="175">
        <v>1</v>
      </c>
      <c r="Q490" s="165">
        <v>37975000</v>
      </c>
      <c r="R490" s="168">
        <v>0</v>
      </c>
      <c r="S490" s="165">
        <v>0</v>
      </c>
      <c r="T490" s="153"/>
      <c r="U490" s="153"/>
      <c r="V490" s="153"/>
      <c r="W490" s="153"/>
      <c r="X490" s="153"/>
      <c r="Y490" s="153"/>
      <c r="Z490" s="153"/>
      <c r="AA490" s="153"/>
      <c r="AB490" s="153"/>
    </row>
    <row r="491" spans="1:28" x14ac:dyDescent="0.2">
      <c r="A491" s="377"/>
      <c r="B491" s="377"/>
      <c r="C491" s="350"/>
      <c r="D491" s="350"/>
      <c r="E491" s="350"/>
      <c r="F491" s="350"/>
      <c r="G491" s="350"/>
      <c r="H491" s="350"/>
      <c r="I491" s="350"/>
      <c r="J491" s="350"/>
      <c r="K491" s="350"/>
      <c r="L491" s="350"/>
      <c r="M491" s="350"/>
      <c r="O491" s="164" t="s">
        <v>10</v>
      </c>
      <c r="P491" s="164">
        <v>1</v>
      </c>
      <c r="Q491" s="165">
        <v>37975000</v>
      </c>
      <c r="R491" s="168">
        <v>0</v>
      </c>
      <c r="S491" s="165">
        <v>0</v>
      </c>
      <c r="T491" s="153"/>
      <c r="U491" s="153"/>
      <c r="V491" s="153"/>
      <c r="W491" s="153"/>
      <c r="X491" s="153"/>
      <c r="Y491" s="153"/>
      <c r="Z491" s="153"/>
      <c r="AA491" s="153"/>
      <c r="AB491" s="153"/>
    </row>
    <row r="492" spans="1:28" ht="14.25" x14ac:dyDescent="0.2">
      <c r="A492" s="377"/>
      <c r="B492" s="377"/>
      <c r="C492" s="350"/>
      <c r="D492" s="350"/>
      <c r="E492" s="350"/>
      <c r="F492" s="350"/>
      <c r="G492" s="350"/>
      <c r="H492" s="350"/>
      <c r="I492" s="350"/>
      <c r="J492" s="350"/>
      <c r="K492" s="350"/>
      <c r="L492" s="350"/>
      <c r="M492" s="350"/>
      <c r="O492" s="171" t="s">
        <v>229</v>
      </c>
      <c r="P492" s="355" t="s">
        <v>230</v>
      </c>
      <c r="Q492" s="355"/>
      <c r="R492" s="355"/>
      <c r="S492" s="355"/>
      <c r="T492" s="153"/>
      <c r="U492" s="153"/>
      <c r="V492" s="153"/>
      <c r="W492" s="153"/>
      <c r="X492" s="153"/>
      <c r="Y492" s="153"/>
      <c r="Z492" s="153"/>
      <c r="AA492" s="153"/>
      <c r="AB492" s="153"/>
    </row>
    <row r="493" spans="1:28" x14ac:dyDescent="0.2">
      <c r="A493" s="46"/>
      <c r="B493" s="162"/>
      <c r="C493" s="162"/>
      <c r="R493" s="179"/>
      <c r="S493" s="179"/>
      <c r="T493" s="153"/>
      <c r="U493" s="153"/>
      <c r="V493" s="153"/>
      <c r="W493" s="153"/>
      <c r="X493" s="153"/>
      <c r="Y493" s="153"/>
      <c r="Z493" s="153"/>
      <c r="AA493" s="153"/>
      <c r="AB493" s="153"/>
    </row>
    <row r="494" spans="1:28" x14ac:dyDescent="0.2">
      <c r="A494" s="364"/>
      <c r="B494" s="365"/>
      <c r="C494" s="365"/>
      <c r="D494" s="365"/>
      <c r="E494" s="365"/>
      <c r="F494" s="365"/>
      <c r="G494" s="365"/>
      <c r="H494" s="365"/>
      <c r="I494" s="365"/>
      <c r="J494" s="365"/>
      <c r="K494" s="365"/>
      <c r="L494" s="365"/>
      <c r="M494" s="365"/>
      <c r="N494" s="365"/>
      <c r="O494" s="365"/>
      <c r="P494" s="365"/>
      <c r="Q494" s="365"/>
      <c r="R494" s="365"/>
      <c r="S494" s="365"/>
      <c r="T494" s="153"/>
      <c r="U494" s="153"/>
      <c r="V494" s="153"/>
      <c r="W494" s="153"/>
      <c r="X494" s="153"/>
      <c r="Y494" s="153"/>
      <c r="Z494" s="153"/>
      <c r="AA494" s="153"/>
      <c r="AB494" s="153"/>
    </row>
    <row r="495" spans="1:28" x14ac:dyDescent="0.2">
      <c r="A495" s="366" t="s">
        <v>197</v>
      </c>
      <c r="B495" s="358" t="s">
        <v>1368</v>
      </c>
      <c r="C495" s="369" t="s">
        <v>198</v>
      </c>
      <c r="D495" s="370"/>
      <c r="E495" s="358" t="s">
        <v>199</v>
      </c>
      <c r="F495" s="373" t="s">
        <v>200</v>
      </c>
      <c r="G495" s="374"/>
      <c r="H495" s="374"/>
      <c r="I495" s="374"/>
      <c r="J495" s="375"/>
      <c r="K495" s="373" t="s">
        <v>201</v>
      </c>
      <c r="L495" s="375"/>
      <c r="M495" s="358" t="s">
        <v>202</v>
      </c>
      <c r="N495" s="373" t="s">
        <v>203</v>
      </c>
      <c r="O495" s="374"/>
      <c r="P495" s="374"/>
      <c r="Q495" s="375"/>
      <c r="R495" s="358" t="s">
        <v>204</v>
      </c>
      <c r="S495" s="358" t="s">
        <v>205</v>
      </c>
      <c r="T495" s="153"/>
      <c r="U495" s="153"/>
      <c r="V495" s="153"/>
      <c r="W495" s="153"/>
      <c r="X495" s="153"/>
      <c r="Y495" s="153"/>
      <c r="Z495" s="153"/>
      <c r="AA495" s="153"/>
      <c r="AB495" s="153"/>
    </row>
    <row r="496" spans="1:28" ht="25.5" x14ac:dyDescent="0.2">
      <c r="A496" s="384"/>
      <c r="B496" s="385"/>
      <c r="C496" s="386"/>
      <c r="D496" s="387"/>
      <c r="E496" s="383"/>
      <c r="F496" s="174" t="s">
        <v>206</v>
      </c>
      <c r="G496" s="174" t="s">
        <v>207</v>
      </c>
      <c r="H496" s="174" t="s">
        <v>208</v>
      </c>
      <c r="I496" s="174" t="s">
        <v>209</v>
      </c>
      <c r="J496" s="174" t="s">
        <v>210</v>
      </c>
      <c r="K496" s="174" t="s">
        <v>211</v>
      </c>
      <c r="L496" s="174" t="s">
        <v>212</v>
      </c>
      <c r="M496" s="383"/>
      <c r="N496" s="174" t="s">
        <v>213</v>
      </c>
      <c r="O496" s="174" t="s">
        <v>214</v>
      </c>
      <c r="P496" s="174" t="s">
        <v>194</v>
      </c>
      <c r="Q496" s="174" t="s">
        <v>195</v>
      </c>
      <c r="R496" s="383"/>
      <c r="S496" s="383"/>
      <c r="T496" s="153"/>
      <c r="U496" s="153"/>
      <c r="V496" s="153"/>
      <c r="W496" s="153"/>
      <c r="X496" s="153"/>
      <c r="Y496" s="153"/>
      <c r="Z496" s="153"/>
      <c r="AA496" s="153"/>
      <c r="AB496" s="153"/>
    </row>
    <row r="497" spans="1:28" ht="38.25" x14ac:dyDescent="0.2">
      <c r="A497" s="173" t="s">
        <v>1511</v>
      </c>
      <c r="B497" s="174" t="s">
        <v>259</v>
      </c>
      <c r="C497" s="360" t="s">
        <v>1512</v>
      </c>
      <c r="D497" s="361"/>
      <c r="E497" s="157">
        <v>17</v>
      </c>
      <c r="F497" s="157">
        <v>7</v>
      </c>
      <c r="G497" s="157">
        <v>2</v>
      </c>
      <c r="H497" s="157">
        <v>0</v>
      </c>
      <c r="I497" s="157">
        <v>5</v>
      </c>
      <c r="J497" s="157">
        <v>2</v>
      </c>
      <c r="K497" s="157">
        <v>0</v>
      </c>
      <c r="L497" s="157">
        <v>0</v>
      </c>
      <c r="M497" s="157">
        <v>3</v>
      </c>
      <c r="N497" s="157">
        <v>5</v>
      </c>
      <c r="O497" s="157">
        <v>0</v>
      </c>
      <c r="P497" s="157">
        <v>0</v>
      </c>
      <c r="Q497" s="157">
        <v>0</v>
      </c>
      <c r="R497" s="157">
        <v>0</v>
      </c>
      <c r="S497" s="157">
        <v>0</v>
      </c>
      <c r="T497" s="153"/>
      <c r="U497" s="153"/>
      <c r="V497" s="153"/>
      <c r="W497" s="153"/>
      <c r="X497" s="153"/>
      <c r="Y497" s="153"/>
      <c r="Z497" s="153"/>
      <c r="AA497" s="153"/>
      <c r="AB497" s="153"/>
    </row>
    <row r="498" spans="1:28" x14ac:dyDescent="0.2">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c r="AA498" s="153"/>
      <c r="AB498" s="153"/>
    </row>
    <row r="499" spans="1:28" x14ac:dyDescent="0.2">
      <c r="A499" s="338" t="s">
        <v>217</v>
      </c>
      <c r="B499" s="338"/>
      <c r="C499" s="338" t="s">
        <v>218</v>
      </c>
      <c r="D499" s="338"/>
      <c r="E499" s="338"/>
      <c r="F499" s="338"/>
      <c r="G499" s="338"/>
      <c r="H499" s="338"/>
      <c r="I499" s="338"/>
      <c r="J499" s="338"/>
      <c r="K499" s="338"/>
      <c r="L499" s="338" t="s">
        <v>219</v>
      </c>
      <c r="M499" s="338"/>
      <c r="O499" s="352" t="s">
        <v>220</v>
      </c>
      <c r="P499" s="353"/>
      <c r="Q499" s="353"/>
      <c r="R499" s="353"/>
      <c r="S499" s="354"/>
      <c r="T499" s="153"/>
      <c r="U499" s="153"/>
      <c r="V499" s="153"/>
      <c r="W499" s="153"/>
      <c r="X499" s="153"/>
      <c r="Y499" s="153"/>
      <c r="Z499" s="153"/>
      <c r="AA499" s="153"/>
      <c r="AB499" s="153"/>
    </row>
    <row r="500" spans="1:28" x14ac:dyDescent="0.2">
      <c r="A500" s="377" t="s">
        <v>361</v>
      </c>
      <c r="B500" s="377"/>
      <c r="C500" s="350" t="s">
        <v>1513</v>
      </c>
      <c r="D500" s="350"/>
      <c r="E500" s="350"/>
      <c r="F500" s="350"/>
      <c r="G500" s="350"/>
      <c r="H500" s="350"/>
      <c r="I500" s="350"/>
      <c r="J500" s="350"/>
      <c r="K500" s="350"/>
      <c r="L500" s="350" t="s">
        <v>362</v>
      </c>
      <c r="M500" s="350"/>
      <c r="O500" s="379" t="s">
        <v>4</v>
      </c>
      <c r="P500" s="381" t="s">
        <v>223</v>
      </c>
      <c r="Q500" s="352" t="s">
        <v>224</v>
      </c>
      <c r="R500" s="353"/>
      <c r="S500" s="354"/>
      <c r="T500" s="153"/>
      <c r="U500" s="153"/>
      <c r="V500" s="153"/>
      <c r="W500" s="153"/>
      <c r="X500" s="153"/>
      <c r="Y500" s="153"/>
      <c r="Z500" s="153"/>
      <c r="AA500" s="153"/>
      <c r="AB500" s="153"/>
    </row>
    <row r="501" spans="1:28" x14ac:dyDescent="0.2">
      <c r="A501" s="377"/>
      <c r="B501" s="377"/>
      <c r="C501" s="350"/>
      <c r="D501" s="350"/>
      <c r="E501" s="350"/>
      <c r="F501" s="350"/>
      <c r="G501" s="350"/>
      <c r="H501" s="350"/>
      <c r="I501" s="350"/>
      <c r="J501" s="350"/>
      <c r="K501" s="350"/>
      <c r="L501" s="350"/>
      <c r="M501" s="350"/>
      <c r="O501" s="380"/>
      <c r="P501" s="382"/>
      <c r="Q501" s="154" t="s">
        <v>227</v>
      </c>
      <c r="R501" s="163" t="s">
        <v>11</v>
      </c>
      <c r="S501" s="154" t="s">
        <v>228</v>
      </c>
      <c r="T501" s="153"/>
      <c r="U501" s="153"/>
      <c r="V501" s="153"/>
      <c r="W501" s="153"/>
      <c r="X501" s="153"/>
      <c r="Y501" s="153"/>
      <c r="Z501" s="153"/>
      <c r="AA501" s="153"/>
      <c r="AB501" s="153"/>
    </row>
    <row r="502" spans="1:28" x14ac:dyDescent="0.2">
      <c r="A502" s="377"/>
      <c r="B502" s="377"/>
      <c r="C502" s="350"/>
      <c r="D502" s="350"/>
      <c r="E502" s="350"/>
      <c r="F502" s="350"/>
      <c r="G502" s="350"/>
      <c r="H502" s="350"/>
      <c r="I502" s="350"/>
      <c r="J502" s="350"/>
      <c r="K502" s="350"/>
      <c r="L502" s="350"/>
      <c r="M502" s="350"/>
      <c r="O502" s="164">
        <v>2017</v>
      </c>
      <c r="P502" s="175">
        <v>1</v>
      </c>
      <c r="Q502" s="165">
        <v>18314880</v>
      </c>
      <c r="R502" s="168">
        <v>0</v>
      </c>
      <c r="S502" s="165">
        <v>0</v>
      </c>
      <c r="T502" s="153"/>
      <c r="U502" s="153"/>
      <c r="V502" s="153"/>
      <c r="W502" s="153"/>
      <c r="X502" s="153"/>
      <c r="Y502" s="153"/>
      <c r="Z502" s="153"/>
      <c r="AA502" s="153"/>
      <c r="AB502" s="153"/>
    </row>
    <row r="503" spans="1:28" x14ac:dyDescent="0.2">
      <c r="A503" s="377"/>
      <c r="B503" s="377"/>
      <c r="C503" s="350"/>
      <c r="D503" s="350"/>
      <c r="E503" s="350"/>
      <c r="F503" s="350"/>
      <c r="G503" s="350"/>
      <c r="H503" s="350"/>
      <c r="I503" s="350"/>
      <c r="J503" s="350"/>
      <c r="K503" s="350"/>
      <c r="L503" s="350"/>
      <c r="M503" s="350"/>
      <c r="O503" s="164" t="s">
        <v>10</v>
      </c>
      <c r="P503" s="164">
        <v>1</v>
      </c>
      <c r="Q503" s="165">
        <v>18314880</v>
      </c>
      <c r="R503" s="168">
        <v>0</v>
      </c>
      <c r="S503" s="165">
        <v>0</v>
      </c>
      <c r="T503" s="153"/>
      <c r="U503" s="153"/>
      <c r="V503" s="153"/>
      <c r="W503" s="153"/>
      <c r="X503" s="153"/>
      <c r="Y503" s="153"/>
      <c r="Z503" s="153"/>
      <c r="AA503" s="153"/>
      <c r="AB503" s="153"/>
    </row>
    <row r="504" spans="1:28" ht="14.25" x14ac:dyDescent="0.2">
      <c r="A504" s="377"/>
      <c r="B504" s="377"/>
      <c r="C504" s="350"/>
      <c r="D504" s="350"/>
      <c r="E504" s="350"/>
      <c r="F504" s="350"/>
      <c r="G504" s="350"/>
      <c r="H504" s="350"/>
      <c r="I504" s="350"/>
      <c r="J504" s="350"/>
      <c r="K504" s="350"/>
      <c r="L504" s="350"/>
      <c r="M504" s="350"/>
      <c r="O504" s="171" t="s">
        <v>229</v>
      </c>
      <c r="P504" s="388" t="s">
        <v>230</v>
      </c>
      <c r="Q504" s="389"/>
      <c r="R504" s="389"/>
      <c r="S504" s="390"/>
      <c r="T504" s="153"/>
      <c r="U504" s="153"/>
      <c r="V504" s="153"/>
      <c r="W504" s="153"/>
      <c r="X504" s="153"/>
      <c r="Y504" s="153"/>
      <c r="Z504" s="153"/>
      <c r="AA504" s="153"/>
      <c r="AB504" s="153"/>
    </row>
    <row r="505" spans="1:28" x14ac:dyDescent="0.2">
      <c r="A505" s="46"/>
      <c r="B505" s="162"/>
      <c r="C505" s="162"/>
      <c r="R505" s="179"/>
      <c r="S505" s="179"/>
      <c r="T505" s="153"/>
      <c r="U505" s="153"/>
      <c r="V505" s="153"/>
      <c r="W505" s="153"/>
      <c r="X505" s="153"/>
      <c r="Y505" s="153"/>
      <c r="Z505" s="153"/>
      <c r="AA505" s="153"/>
      <c r="AB505" s="153"/>
    </row>
    <row r="506" spans="1:28" x14ac:dyDescent="0.2">
      <c r="A506" s="364"/>
      <c r="B506" s="365"/>
      <c r="C506" s="365"/>
      <c r="D506" s="365"/>
      <c r="E506" s="365"/>
      <c r="F506" s="365"/>
      <c r="G506" s="365"/>
      <c r="H506" s="365"/>
      <c r="I506" s="365"/>
      <c r="J506" s="365"/>
      <c r="K506" s="365"/>
      <c r="L506" s="365"/>
      <c r="M506" s="365"/>
      <c r="N506" s="365"/>
      <c r="O506" s="365"/>
      <c r="P506" s="365"/>
      <c r="Q506" s="365"/>
      <c r="R506" s="365"/>
      <c r="S506" s="365"/>
      <c r="T506" s="153"/>
      <c r="U506" s="153"/>
      <c r="V506" s="153"/>
      <c r="W506" s="153"/>
      <c r="X506" s="153"/>
      <c r="Y506" s="153"/>
      <c r="Z506" s="153"/>
      <c r="AA506" s="153"/>
      <c r="AB506" s="153"/>
    </row>
    <row r="507" spans="1:28" x14ac:dyDescent="0.2">
      <c r="A507" s="366" t="s">
        <v>197</v>
      </c>
      <c r="B507" s="358" t="s">
        <v>1368</v>
      </c>
      <c r="C507" s="369" t="s">
        <v>198</v>
      </c>
      <c r="D507" s="370"/>
      <c r="E507" s="358" t="s">
        <v>199</v>
      </c>
      <c r="F507" s="373" t="s">
        <v>200</v>
      </c>
      <c r="G507" s="374"/>
      <c r="H507" s="374"/>
      <c r="I507" s="374"/>
      <c r="J507" s="375"/>
      <c r="K507" s="373" t="s">
        <v>201</v>
      </c>
      <c r="L507" s="375"/>
      <c r="M507" s="358" t="s">
        <v>202</v>
      </c>
      <c r="N507" s="373" t="s">
        <v>203</v>
      </c>
      <c r="O507" s="374"/>
      <c r="P507" s="374"/>
      <c r="Q507" s="375"/>
      <c r="R507" s="358" t="s">
        <v>204</v>
      </c>
      <c r="S507" s="358" t="s">
        <v>205</v>
      </c>
      <c r="T507" s="153"/>
      <c r="U507" s="153"/>
      <c r="V507" s="153"/>
      <c r="W507" s="153"/>
      <c r="X507" s="153"/>
      <c r="Y507" s="153"/>
      <c r="Z507" s="153"/>
      <c r="AA507" s="153"/>
      <c r="AB507" s="153"/>
    </row>
    <row r="508" spans="1:28" ht="25.5" x14ac:dyDescent="0.2">
      <c r="A508" s="384"/>
      <c r="B508" s="385"/>
      <c r="C508" s="386"/>
      <c r="D508" s="387"/>
      <c r="E508" s="383"/>
      <c r="F508" s="174" t="s">
        <v>206</v>
      </c>
      <c r="G508" s="174" t="s">
        <v>207</v>
      </c>
      <c r="H508" s="174" t="s">
        <v>208</v>
      </c>
      <c r="I508" s="174" t="s">
        <v>209</v>
      </c>
      <c r="J508" s="174" t="s">
        <v>210</v>
      </c>
      <c r="K508" s="174" t="s">
        <v>211</v>
      </c>
      <c r="L508" s="174" t="s">
        <v>212</v>
      </c>
      <c r="M508" s="383"/>
      <c r="N508" s="174" t="s">
        <v>213</v>
      </c>
      <c r="O508" s="174" t="s">
        <v>214</v>
      </c>
      <c r="P508" s="174" t="s">
        <v>194</v>
      </c>
      <c r="Q508" s="174" t="s">
        <v>195</v>
      </c>
      <c r="R508" s="383"/>
      <c r="S508" s="383"/>
      <c r="T508" s="153"/>
      <c r="U508" s="153"/>
      <c r="V508" s="153"/>
      <c r="W508" s="153"/>
      <c r="X508" s="153"/>
      <c r="Y508" s="153"/>
      <c r="Z508" s="153"/>
      <c r="AA508" s="153"/>
      <c r="AB508" s="153"/>
    </row>
    <row r="509" spans="1:28" ht="38.25" x14ac:dyDescent="0.2">
      <c r="A509" s="173" t="s">
        <v>363</v>
      </c>
      <c r="B509" s="174" t="s">
        <v>1397</v>
      </c>
      <c r="C509" s="360"/>
      <c r="D509" s="361"/>
      <c r="E509" s="157">
        <v>15</v>
      </c>
      <c r="F509" s="157">
        <v>0</v>
      </c>
      <c r="G509" s="157">
        <v>0</v>
      </c>
      <c r="H509" s="157">
        <v>0</v>
      </c>
      <c r="I509" s="157">
        <v>0</v>
      </c>
      <c r="J509" s="157">
        <v>1</v>
      </c>
      <c r="K509" s="157">
        <v>0</v>
      </c>
      <c r="L509" s="157">
        <v>0</v>
      </c>
      <c r="M509" s="157">
        <v>0</v>
      </c>
      <c r="N509" s="157">
        <v>14</v>
      </c>
      <c r="O509" s="157">
        <v>0</v>
      </c>
      <c r="P509" s="157">
        <v>0</v>
      </c>
      <c r="Q509" s="157">
        <v>0</v>
      </c>
      <c r="R509" s="157">
        <v>0</v>
      </c>
      <c r="S509" s="157">
        <v>0</v>
      </c>
      <c r="T509" s="153"/>
      <c r="U509" s="153"/>
      <c r="V509" s="153"/>
      <c r="W509" s="153"/>
      <c r="X509" s="153"/>
      <c r="Y509" s="153"/>
      <c r="Z509" s="153"/>
      <c r="AA509" s="153"/>
      <c r="AB509" s="153"/>
    </row>
    <row r="510" spans="1:28" x14ac:dyDescent="0.2">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row>
    <row r="511" spans="1:28" x14ac:dyDescent="0.2">
      <c r="A511" s="352" t="s">
        <v>217</v>
      </c>
      <c r="B511" s="354"/>
      <c r="C511" s="338" t="s">
        <v>218</v>
      </c>
      <c r="D511" s="338"/>
      <c r="E511" s="338"/>
      <c r="F511" s="338"/>
      <c r="G511" s="338"/>
      <c r="H511" s="338"/>
      <c r="I511" s="338"/>
      <c r="J511" s="338"/>
      <c r="K511" s="338"/>
      <c r="L511" s="338" t="s">
        <v>219</v>
      </c>
      <c r="M511" s="338"/>
      <c r="O511" s="338" t="s">
        <v>220</v>
      </c>
      <c r="P511" s="338"/>
      <c r="Q511" s="338"/>
      <c r="R511" s="338"/>
      <c r="S511" s="338"/>
      <c r="T511" s="153"/>
      <c r="U511" s="153"/>
      <c r="V511" s="153"/>
      <c r="W511" s="153"/>
      <c r="X511" s="153"/>
      <c r="Y511" s="153"/>
      <c r="Z511" s="153"/>
      <c r="AA511" s="153"/>
      <c r="AB511" s="153"/>
    </row>
    <row r="512" spans="1:28" x14ac:dyDescent="0.2">
      <c r="A512" s="377" t="s">
        <v>1514</v>
      </c>
      <c r="B512" s="377"/>
      <c r="C512" s="350" t="s">
        <v>364</v>
      </c>
      <c r="D512" s="350"/>
      <c r="E512" s="350"/>
      <c r="F512" s="350"/>
      <c r="G512" s="350"/>
      <c r="H512" s="350"/>
      <c r="I512" s="350"/>
      <c r="J512" s="350"/>
      <c r="K512" s="350"/>
      <c r="L512" s="350" t="s">
        <v>365</v>
      </c>
      <c r="M512" s="350"/>
      <c r="O512" s="410" t="s">
        <v>4</v>
      </c>
      <c r="P512" s="350" t="s">
        <v>223</v>
      </c>
      <c r="Q512" s="350" t="s">
        <v>224</v>
      </c>
      <c r="R512" s="350"/>
      <c r="S512" s="350"/>
      <c r="T512" s="153"/>
      <c r="U512" s="153"/>
      <c r="V512" s="153"/>
      <c r="W512" s="153"/>
      <c r="X512" s="153"/>
      <c r="Y512" s="153"/>
      <c r="Z512" s="153"/>
      <c r="AA512" s="153"/>
      <c r="AB512" s="153"/>
    </row>
    <row r="513" spans="1:28" x14ac:dyDescent="0.2">
      <c r="A513" s="377"/>
      <c r="B513" s="377"/>
      <c r="C513" s="350"/>
      <c r="D513" s="350"/>
      <c r="E513" s="350"/>
      <c r="F513" s="350"/>
      <c r="G513" s="350"/>
      <c r="H513" s="350"/>
      <c r="I513" s="350"/>
      <c r="J513" s="350"/>
      <c r="K513" s="350"/>
      <c r="L513" s="350"/>
      <c r="M513" s="350"/>
      <c r="O513" s="410"/>
      <c r="P513" s="350"/>
      <c r="Q513" s="156" t="s">
        <v>227</v>
      </c>
      <c r="R513" s="177" t="s">
        <v>11</v>
      </c>
      <c r="S513" s="156" t="s">
        <v>228</v>
      </c>
      <c r="T513" s="153"/>
      <c r="U513" s="153"/>
      <c r="V513" s="153"/>
      <c r="W513" s="153"/>
      <c r="X513" s="153"/>
      <c r="Y513" s="153"/>
      <c r="Z513" s="153"/>
      <c r="AA513" s="153"/>
      <c r="AB513" s="153"/>
    </row>
    <row r="514" spans="1:28" x14ac:dyDescent="0.2">
      <c r="A514" s="377"/>
      <c r="B514" s="377"/>
      <c r="C514" s="350"/>
      <c r="D514" s="350"/>
      <c r="E514" s="350"/>
      <c r="F514" s="350"/>
      <c r="G514" s="350"/>
      <c r="H514" s="350"/>
      <c r="I514" s="350"/>
      <c r="J514" s="350"/>
      <c r="K514" s="350"/>
      <c r="L514" s="350"/>
      <c r="M514" s="350"/>
      <c r="O514" s="164">
        <v>2016</v>
      </c>
      <c r="P514" s="175">
        <v>3</v>
      </c>
      <c r="Q514" s="165">
        <v>5450000</v>
      </c>
      <c r="R514" s="168">
        <v>0</v>
      </c>
      <c r="S514" s="165">
        <v>0</v>
      </c>
      <c r="T514" s="153"/>
      <c r="U514" s="153"/>
      <c r="V514" s="153"/>
      <c r="W514" s="153"/>
      <c r="X514" s="153"/>
      <c r="Y514" s="153"/>
      <c r="Z514" s="153"/>
      <c r="AA514" s="153"/>
      <c r="AB514" s="153"/>
    </row>
    <row r="515" spans="1:28" x14ac:dyDescent="0.2">
      <c r="A515" s="377"/>
      <c r="B515" s="377"/>
      <c r="C515" s="350"/>
      <c r="D515" s="350"/>
      <c r="E515" s="350"/>
      <c r="F515" s="350"/>
      <c r="G515" s="350"/>
      <c r="H515" s="350"/>
      <c r="I515" s="350"/>
      <c r="J515" s="350"/>
      <c r="K515" s="350"/>
      <c r="L515" s="350"/>
      <c r="M515" s="350"/>
      <c r="O515" s="164">
        <v>2017</v>
      </c>
      <c r="P515" s="175"/>
      <c r="Q515" s="165"/>
      <c r="R515" s="168">
        <v>0</v>
      </c>
      <c r="S515" s="165">
        <v>0</v>
      </c>
      <c r="T515" s="153"/>
      <c r="U515" s="153"/>
      <c r="V515" s="153"/>
      <c r="W515" s="153"/>
      <c r="X515" s="153"/>
      <c r="Y515" s="153"/>
      <c r="Z515" s="153"/>
      <c r="AA515" s="153"/>
      <c r="AB515" s="153"/>
    </row>
    <row r="516" spans="1:28" x14ac:dyDescent="0.2">
      <c r="A516" s="377"/>
      <c r="B516" s="377"/>
      <c r="C516" s="350" t="s">
        <v>366</v>
      </c>
      <c r="D516" s="350"/>
      <c r="E516" s="350"/>
      <c r="F516" s="350"/>
      <c r="G516" s="350"/>
      <c r="H516" s="350"/>
      <c r="I516" s="350"/>
      <c r="J516" s="350"/>
      <c r="K516" s="350"/>
      <c r="L516" s="350" t="s">
        <v>367</v>
      </c>
      <c r="M516" s="350"/>
      <c r="O516" s="164" t="s">
        <v>10</v>
      </c>
      <c r="P516" s="164">
        <v>3</v>
      </c>
      <c r="Q516" s="165">
        <v>5450000</v>
      </c>
      <c r="R516" s="168">
        <v>0</v>
      </c>
      <c r="S516" s="165">
        <v>0</v>
      </c>
      <c r="T516" s="153"/>
      <c r="U516" s="153"/>
      <c r="V516" s="153"/>
      <c r="W516" s="153"/>
      <c r="X516" s="153"/>
      <c r="Y516" s="153"/>
      <c r="Z516" s="153"/>
      <c r="AA516" s="153"/>
      <c r="AB516" s="153"/>
    </row>
    <row r="517" spans="1:28" ht="14.25" x14ac:dyDescent="0.2">
      <c r="A517" s="377"/>
      <c r="B517" s="377"/>
      <c r="C517" s="350"/>
      <c r="D517" s="350"/>
      <c r="E517" s="350"/>
      <c r="F517" s="350"/>
      <c r="G517" s="350"/>
      <c r="H517" s="350"/>
      <c r="I517" s="350"/>
      <c r="J517" s="350"/>
      <c r="K517" s="350"/>
      <c r="L517" s="350"/>
      <c r="M517" s="350"/>
      <c r="O517" s="171" t="s">
        <v>229</v>
      </c>
      <c r="P517" s="350" t="s">
        <v>230</v>
      </c>
      <c r="Q517" s="350"/>
      <c r="R517" s="350"/>
      <c r="S517" s="350"/>
      <c r="T517" s="153"/>
      <c r="U517" s="153"/>
      <c r="V517" s="153"/>
      <c r="W517" s="153"/>
      <c r="X517" s="153"/>
      <c r="Y517" s="153"/>
      <c r="Z517" s="153"/>
      <c r="AA517" s="153"/>
      <c r="AB517" s="153"/>
    </row>
    <row r="518" spans="1:28" x14ac:dyDescent="0.2">
      <c r="A518" s="153"/>
      <c r="B518" s="153"/>
      <c r="C518" s="153"/>
      <c r="D518" s="153"/>
      <c r="E518" s="153"/>
      <c r="F518" s="153"/>
      <c r="G518" s="153"/>
      <c r="H518" s="153"/>
      <c r="I518" s="153"/>
      <c r="J518" s="153"/>
      <c r="K518" s="153"/>
      <c r="L518" s="153"/>
      <c r="M518" s="153"/>
      <c r="R518" s="179"/>
      <c r="S518" s="179"/>
      <c r="T518" s="153"/>
      <c r="U518" s="153"/>
      <c r="V518" s="153"/>
      <c r="W518" s="153"/>
      <c r="X518" s="153"/>
      <c r="Y518" s="153"/>
      <c r="Z518" s="153"/>
      <c r="AA518" s="153"/>
      <c r="AB518" s="153"/>
    </row>
    <row r="519" spans="1:28" x14ac:dyDescent="0.2">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row>
    <row r="520" spans="1:28" x14ac:dyDescent="0.2">
      <c r="A520" s="366" t="s">
        <v>197</v>
      </c>
      <c r="B520" s="358" t="s">
        <v>1368</v>
      </c>
      <c r="C520" s="369" t="s">
        <v>198</v>
      </c>
      <c r="D520" s="370"/>
      <c r="E520" s="358" t="s">
        <v>199</v>
      </c>
      <c r="F520" s="373" t="s">
        <v>200</v>
      </c>
      <c r="G520" s="374"/>
      <c r="H520" s="374"/>
      <c r="I520" s="374"/>
      <c r="J520" s="375"/>
      <c r="K520" s="373" t="s">
        <v>201</v>
      </c>
      <c r="L520" s="375"/>
      <c r="M520" s="358" t="s">
        <v>202</v>
      </c>
      <c r="N520" s="373" t="s">
        <v>203</v>
      </c>
      <c r="O520" s="374"/>
      <c r="P520" s="374"/>
      <c r="Q520" s="375"/>
      <c r="R520" s="358" t="s">
        <v>204</v>
      </c>
      <c r="S520" s="358" t="s">
        <v>205</v>
      </c>
      <c r="T520" s="153"/>
      <c r="U520" s="153"/>
      <c r="V520" s="153"/>
      <c r="W520" s="153"/>
      <c r="X520" s="153"/>
      <c r="Y520" s="153"/>
      <c r="Z520" s="153"/>
      <c r="AA520" s="153"/>
      <c r="AB520" s="153"/>
    </row>
    <row r="521" spans="1:28" ht="25.5" x14ac:dyDescent="0.2">
      <c r="A521" s="384"/>
      <c r="B521" s="385"/>
      <c r="C521" s="386"/>
      <c r="D521" s="387"/>
      <c r="E521" s="383"/>
      <c r="F521" s="174" t="s">
        <v>206</v>
      </c>
      <c r="G521" s="174" t="s">
        <v>207</v>
      </c>
      <c r="H521" s="174" t="s">
        <v>208</v>
      </c>
      <c r="I521" s="174" t="s">
        <v>209</v>
      </c>
      <c r="J521" s="174" t="s">
        <v>210</v>
      </c>
      <c r="K521" s="174" t="s">
        <v>211</v>
      </c>
      <c r="L521" s="174" t="s">
        <v>212</v>
      </c>
      <c r="M521" s="383"/>
      <c r="N521" s="174" t="s">
        <v>213</v>
      </c>
      <c r="O521" s="174" t="s">
        <v>214</v>
      </c>
      <c r="P521" s="174" t="s">
        <v>194</v>
      </c>
      <c r="Q521" s="174" t="s">
        <v>195</v>
      </c>
      <c r="R521" s="383"/>
      <c r="S521" s="383"/>
      <c r="T521" s="153"/>
      <c r="U521" s="153"/>
      <c r="V521" s="153"/>
      <c r="W521" s="153"/>
      <c r="X521" s="153"/>
      <c r="Y521" s="153"/>
      <c r="Z521" s="153"/>
      <c r="AA521" s="153"/>
      <c r="AB521" s="153"/>
    </row>
    <row r="522" spans="1:28" ht="25.5" x14ac:dyDescent="0.2">
      <c r="A522" s="173" t="s">
        <v>368</v>
      </c>
      <c r="B522" s="174" t="s">
        <v>355</v>
      </c>
      <c r="C522" s="360" t="s">
        <v>1515</v>
      </c>
      <c r="D522" s="361"/>
      <c r="E522" s="157">
        <v>21</v>
      </c>
      <c r="F522" s="157">
        <v>8</v>
      </c>
      <c r="G522" s="157">
        <v>0</v>
      </c>
      <c r="H522" s="157">
        <v>0</v>
      </c>
      <c r="I522" s="157">
        <v>8</v>
      </c>
      <c r="J522" s="157">
        <v>0</v>
      </c>
      <c r="K522" s="157">
        <v>3</v>
      </c>
      <c r="L522" s="157">
        <v>0</v>
      </c>
      <c r="M522" s="157">
        <v>0</v>
      </c>
      <c r="N522" s="157">
        <v>2</v>
      </c>
      <c r="O522" s="157">
        <v>0</v>
      </c>
      <c r="P522" s="157">
        <v>0</v>
      </c>
      <c r="Q522" s="157">
        <v>0</v>
      </c>
      <c r="R522" s="157">
        <v>0</v>
      </c>
      <c r="S522" s="157">
        <v>0</v>
      </c>
      <c r="T522" s="153"/>
      <c r="U522" s="153"/>
      <c r="V522" s="153"/>
      <c r="W522" s="153"/>
      <c r="X522" s="153"/>
      <c r="Y522" s="153"/>
      <c r="Z522" s="153"/>
      <c r="AA522" s="153"/>
      <c r="AB522" s="153"/>
    </row>
    <row r="523" spans="1:28" x14ac:dyDescent="0.2">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row>
    <row r="524" spans="1:28" x14ac:dyDescent="0.2">
      <c r="A524" s="439" t="s">
        <v>217</v>
      </c>
      <c r="B524" s="440"/>
      <c r="C524" s="338" t="s">
        <v>218</v>
      </c>
      <c r="D524" s="338"/>
      <c r="E524" s="338"/>
      <c r="F524" s="338"/>
      <c r="G524" s="338"/>
      <c r="H524" s="338"/>
      <c r="I524" s="338"/>
      <c r="J524" s="338"/>
      <c r="K524" s="338"/>
      <c r="L524" s="338" t="s">
        <v>219</v>
      </c>
      <c r="M524" s="338"/>
      <c r="O524" s="338" t="s">
        <v>220</v>
      </c>
      <c r="P524" s="338"/>
      <c r="Q524" s="338"/>
      <c r="R524" s="338"/>
      <c r="S524" s="338"/>
      <c r="T524" s="153"/>
      <c r="U524" s="153"/>
      <c r="V524" s="153"/>
      <c r="W524" s="153"/>
      <c r="X524" s="153"/>
      <c r="Y524" s="153"/>
      <c r="Z524" s="153"/>
      <c r="AA524" s="153"/>
      <c r="AB524" s="153"/>
    </row>
    <row r="525" spans="1:28" x14ac:dyDescent="0.2">
      <c r="A525" s="377" t="s">
        <v>369</v>
      </c>
      <c r="B525" s="377"/>
      <c r="C525" s="350" t="s">
        <v>370</v>
      </c>
      <c r="D525" s="350"/>
      <c r="E525" s="350"/>
      <c r="F525" s="350"/>
      <c r="G525" s="350"/>
      <c r="H525" s="350"/>
      <c r="I525" s="350"/>
      <c r="J525" s="350"/>
      <c r="K525" s="350"/>
      <c r="L525" s="350" t="s">
        <v>371</v>
      </c>
      <c r="M525" s="350"/>
      <c r="O525" s="410" t="s">
        <v>4</v>
      </c>
      <c r="P525" s="350" t="s">
        <v>223</v>
      </c>
      <c r="Q525" s="350" t="s">
        <v>224</v>
      </c>
      <c r="R525" s="350"/>
      <c r="S525" s="350"/>
      <c r="T525" s="153"/>
      <c r="U525" s="153"/>
      <c r="V525" s="153"/>
      <c r="W525" s="153"/>
      <c r="X525" s="153"/>
      <c r="Y525" s="153"/>
      <c r="Z525" s="153"/>
      <c r="AA525" s="153"/>
      <c r="AB525" s="153"/>
    </row>
    <row r="526" spans="1:28" x14ac:dyDescent="0.2">
      <c r="A526" s="377"/>
      <c r="B526" s="377"/>
      <c r="C526" s="350"/>
      <c r="D526" s="350"/>
      <c r="E526" s="350"/>
      <c r="F526" s="350"/>
      <c r="G526" s="350"/>
      <c r="H526" s="350"/>
      <c r="I526" s="350"/>
      <c r="J526" s="350"/>
      <c r="K526" s="350"/>
      <c r="L526" s="350"/>
      <c r="M526" s="350"/>
      <c r="O526" s="410"/>
      <c r="P526" s="350"/>
      <c r="Q526" s="156" t="s">
        <v>227</v>
      </c>
      <c r="R526" s="177" t="s">
        <v>11</v>
      </c>
      <c r="S526" s="156" t="s">
        <v>228</v>
      </c>
      <c r="T526" s="153"/>
      <c r="U526" s="153"/>
      <c r="V526" s="153"/>
      <c r="W526" s="153"/>
      <c r="X526" s="153"/>
      <c r="Y526" s="153"/>
      <c r="Z526" s="153"/>
      <c r="AA526" s="153"/>
      <c r="AB526" s="153"/>
    </row>
    <row r="527" spans="1:28" x14ac:dyDescent="0.2">
      <c r="A527" s="377"/>
      <c r="B527" s="377"/>
      <c r="C527" s="350"/>
      <c r="D527" s="350"/>
      <c r="E527" s="350"/>
      <c r="F527" s="350"/>
      <c r="G527" s="350"/>
      <c r="H527" s="350"/>
      <c r="I527" s="350"/>
      <c r="J527" s="350"/>
      <c r="K527" s="350"/>
      <c r="L527" s="350"/>
      <c r="M527" s="350"/>
      <c r="O527" s="164">
        <v>2012</v>
      </c>
      <c r="P527" s="175">
        <v>1</v>
      </c>
      <c r="Q527" s="165">
        <v>24260000</v>
      </c>
      <c r="R527" s="168">
        <v>0</v>
      </c>
      <c r="S527" s="165">
        <v>0</v>
      </c>
      <c r="T527" s="153"/>
      <c r="U527" s="153"/>
      <c r="V527" s="153"/>
      <c r="W527" s="153"/>
      <c r="X527" s="153"/>
      <c r="Y527" s="153"/>
      <c r="Z527" s="153"/>
      <c r="AA527" s="153"/>
      <c r="AB527" s="153"/>
    </row>
    <row r="528" spans="1:28" x14ac:dyDescent="0.2">
      <c r="A528" s="377"/>
      <c r="B528" s="377"/>
      <c r="C528" s="350"/>
      <c r="D528" s="350"/>
      <c r="E528" s="350"/>
      <c r="F528" s="350"/>
      <c r="G528" s="350"/>
      <c r="H528" s="350"/>
      <c r="I528" s="350"/>
      <c r="J528" s="350"/>
      <c r="K528" s="350"/>
      <c r="L528" s="350"/>
      <c r="M528" s="350"/>
      <c r="O528" s="164">
        <v>2013</v>
      </c>
      <c r="P528" s="175">
        <v>4</v>
      </c>
      <c r="Q528" s="165">
        <v>148044000</v>
      </c>
      <c r="R528" s="168">
        <v>0</v>
      </c>
      <c r="S528" s="165">
        <v>0</v>
      </c>
      <c r="T528" s="153"/>
      <c r="U528" s="153"/>
      <c r="V528" s="153"/>
      <c r="W528" s="153"/>
      <c r="X528" s="153"/>
      <c r="Y528" s="153"/>
      <c r="Z528" s="153"/>
      <c r="AA528" s="153"/>
      <c r="AB528" s="153"/>
    </row>
    <row r="529" spans="1:28" x14ac:dyDescent="0.2">
      <c r="A529" s="377"/>
      <c r="B529" s="377"/>
      <c r="C529" s="350"/>
      <c r="D529" s="350"/>
      <c r="E529" s="350"/>
      <c r="F529" s="350"/>
      <c r="G529" s="350"/>
      <c r="H529" s="350"/>
      <c r="I529" s="350"/>
      <c r="J529" s="350"/>
      <c r="K529" s="350"/>
      <c r="L529" s="350"/>
      <c r="M529" s="350"/>
      <c r="O529" s="164">
        <v>2014</v>
      </c>
      <c r="P529" s="175">
        <v>3</v>
      </c>
      <c r="Q529" s="165">
        <v>50000000</v>
      </c>
      <c r="R529" s="168">
        <v>0</v>
      </c>
      <c r="S529" s="165">
        <v>0</v>
      </c>
      <c r="T529" s="153"/>
      <c r="U529" s="153"/>
      <c r="V529" s="153"/>
      <c r="W529" s="153"/>
      <c r="X529" s="153"/>
      <c r="Y529" s="153"/>
      <c r="Z529" s="153"/>
      <c r="AA529" s="153"/>
      <c r="AB529" s="153"/>
    </row>
    <row r="530" spans="1:28" x14ac:dyDescent="0.2">
      <c r="A530" s="377"/>
      <c r="B530" s="377"/>
      <c r="C530" s="350"/>
      <c r="D530" s="350"/>
      <c r="E530" s="350"/>
      <c r="F530" s="350"/>
      <c r="G530" s="350"/>
      <c r="H530" s="350"/>
      <c r="I530" s="350"/>
      <c r="J530" s="350"/>
      <c r="K530" s="350"/>
      <c r="L530" s="350"/>
      <c r="M530" s="350"/>
      <c r="O530" s="164">
        <v>2015</v>
      </c>
      <c r="P530" s="175">
        <v>1</v>
      </c>
      <c r="Q530" s="165">
        <v>24914000</v>
      </c>
      <c r="R530" s="168">
        <v>0</v>
      </c>
      <c r="S530" s="165">
        <v>0</v>
      </c>
      <c r="T530" s="153"/>
      <c r="U530" s="153"/>
      <c r="V530" s="153"/>
      <c r="W530" s="153"/>
      <c r="X530" s="153"/>
      <c r="Y530" s="153"/>
      <c r="Z530" s="153"/>
      <c r="AA530" s="153"/>
      <c r="AB530" s="153"/>
    </row>
    <row r="531" spans="1:28" x14ac:dyDescent="0.2">
      <c r="A531" s="377"/>
      <c r="B531" s="377"/>
      <c r="C531" s="350"/>
      <c r="D531" s="350"/>
      <c r="E531" s="350"/>
      <c r="F531" s="350"/>
      <c r="G531" s="350"/>
      <c r="H531" s="350"/>
      <c r="I531" s="350"/>
      <c r="J531" s="350"/>
      <c r="K531" s="350"/>
      <c r="L531" s="350"/>
      <c r="M531" s="350"/>
      <c r="O531" s="164">
        <v>2016</v>
      </c>
      <c r="P531" s="175">
        <v>1</v>
      </c>
      <c r="Q531" s="165">
        <v>11250000</v>
      </c>
      <c r="R531" s="168"/>
      <c r="S531" s="165"/>
      <c r="T531" s="153"/>
      <c r="U531" s="153"/>
      <c r="V531" s="153"/>
      <c r="W531" s="153"/>
      <c r="X531" s="153"/>
      <c r="Y531" s="153"/>
      <c r="Z531" s="153"/>
      <c r="AA531" s="153"/>
      <c r="AB531" s="153"/>
    </row>
    <row r="532" spans="1:28" x14ac:dyDescent="0.2">
      <c r="A532" s="377"/>
      <c r="B532" s="377"/>
      <c r="C532" s="350"/>
      <c r="D532" s="350"/>
      <c r="E532" s="350"/>
      <c r="F532" s="350"/>
      <c r="G532" s="350"/>
      <c r="H532" s="350"/>
      <c r="I532" s="350"/>
      <c r="J532" s="350"/>
      <c r="K532" s="350"/>
      <c r="L532" s="350"/>
      <c r="M532" s="350"/>
      <c r="O532" s="164" t="s">
        <v>10</v>
      </c>
      <c r="P532" s="164">
        <v>10</v>
      </c>
      <c r="Q532" s="165">
        <v>258468000</v>
      </c>
      <c r="R532" s="168">
        <v>0</v>
      </c>
      <c r="S532" s="165">
        <v>0</v>
      </c>
      <c r="T532" s="153"/>
      <c r="U532" s="153"/>
      <c r="V532" s="153"/>
      <c r="W532" s="153"/>
      <c r="X532" s="153"/>
      <c r="Y532" s="153"/>
      <c r="Z532" s="153"/>
      <c r="AA532" s="153"/>
      <c r="AB532" s="153"/>
    </row>
    <row r="533" spans="1:28" ht="14.25" x14ac:dyDescent="0.2">
      <c r="A533" s="377"/>
      <c r="B533" s="377"/>
      <c r="C533" s="350"/>
      <c r="D533" s="350"/>
      <c r="E533" s="350"/>
      <c r="F533" s="350"/>
      <c r="G533" s="350"/>
      <c r="H533" s="350"/>
      <c r="I533" s="350"/>
      <c r="J533" s="350"/>
      <c r="K533" s="350"/>
      <c r="L533" s="350"/>
      <c r="M533" s="350"/>
      <c r="O533" s="171" t="s">
        <v>229</v>
      </c>
      <c r="P533" s="355" t="s">
        <v>230</v>
      </c>
      <c r="Q533" s="355"/>
      <c r="R533" s="355"/>
      <c r="S533" s="355"/>
      <c r="T533" s="153"/>
      <c r="U533" s="153"/>
      <c r="V533" s="153"/>
      <c r="W533" s="153"/>
      <c r="X533" s="153"/>
      <c r="Y533" s="153"/>
      <c r="Z533" s="153"/>
      <c r="AA533" s="153"/>
      <c r="AB533" s="153"/>
    </row>
    <row r="534" spans="1:28" x14ac:dyDescent="0.2">
      <c r="A534" s="194"/>
      <c r="B534" s="162"/>
      <c r="C534" s="162"/>
      <c r="R534" s="179"/>
      <c r="S534" s="179"/>
      <c r="T534" s="153"/>
      <c r="U534" s="153"/>
      <c r="V534" s="153"/>
      <c r="W534" s="153"/>
      <c r="X534" s="153"/>
      <c r="Y534" s="153"/>
      <c r="Z534" s="153"/>
      <c r="AA534" s="153"/>
      <c r="AB534" s="153"/>
    </row>
    <row r="535" spans="1:28" x14ac:dyDescent="0.2">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row>
    <row r="536" spans="1:28" x14ac:dyDescent="0.2">
      <c r="A536" s="366" t="s">
        <v>197</v>
      </c>
      <c r="B536" s="358" t="s">
        <v>1368</v>
      </c>
      <c r="C536" s="369" t="s">
        <v>198</v>
      </c>
      <c r="D536" s="370"/>
      <c r="E536" s="358" t="s">
        <v>199</v>
      </c>
      <c r="F536" s="373" t="s">
        <v>200</v>
      </c>
      <c r="G536" s="374"/>
      <c r="H536" s="374"/>
      <c r="I536" s="374"/>
      <c r="J536" s="375"/>
      <c r="K536" s="373" t="s">
        <v>201</v>
      </c>
      <c r="L536" s="375"/>
      <c r="M536" s="358" t="s">
        <v>202</v>
      </c>
      <c r="N536" s="373" t="s">
        <v>203</v>
      </c>
      <c r="O536" s="374"/>
      <c r="P536" s="374"/>
      <c r="Q536" s="375"/>
      <c r="R536" s="358" t="s">
        <v>204</v>
      </c>
      <c r="S536" s="358" t="s">
        <v>205</v>
      </c>
      <c r="T536" s="153"/>
      <c r="U536" s="153"/>
      <c r="V536" s="153"/>
      <c r="W536" s="153"/>
      <c r="X536" s="153"/>
      <c r="Y536" s="153"/>
      <c r="Z536" s="153"/>
      <c r="AA536" s="153"/>
      <c r="AB536" s="153"/>
    </row>
    <row r="537" spans="1:28" ht="25.5" x14ac:dyDescent="0.2">
      <c r="A537" s="384"/>
      <c r="B537" s="385"/>
      <c r="C537" s="386"/>
      <c r="D537" s="387"/>
      <c r="E537" s="383"/>
      <c r="F537" s="174" t="s">
        <v>206</v>
      </c>
      <c r="G537" s="174" t="s">
        <v>207</v>
      </c>
      <c r="H537" s="174" t="s">
        <v>208</v>
      </c>
      <c r="I537" s="174" t="s">
        <v>209</v>
      </c>
      <c r="J537" s="174" t="s">
        <v>210</v>
      </c>
      <c r="K537" s="174" t="s">
        <v>211</v>
      </c>
      <c r="L537" s="174" t="s">
        <v>212</v>
      </c>
      <c r="M537" s="383"/>
      <c r="N537" s="174" t="s">
        <v>213</v>
      </c>
      <c r="O537" s="174" t="s">
        <v>214</v>
      </c>
      <c r="P537" s="174" t="s">
        <v>194</v>
      </c>
      <c r="Q537" s="174" t="s">
        <v>195</v>
      </c>
      <c r="R537" s="383"/>
      <c r="S537" s="383"/>
      <c r="T537" s="153"/>
      <c r="U537" s="153"/>
      <c r="V537" s="153"/>
      <c r="W537" s="153"/>
      <c r="X537" s="153"/>
      <c r="Y537" s="153"/>
      <c r="Z537" s="153"/>
      <c r="AA537" s="153"/>
      <c r="AB537" s="153"/>
    </row>
    <row r="538" spans="1:28" ht="38.25" x14ac:dyDescent="0.2">
      <c r="A538" s="173" t="s">
        <v>1516</v>
      </c>
      <c r="B538" s="174" t="s">
        <v>259</v>
      </c>
      <c r="C538" s="360" t="s">
        <v>1517</v>
      </c>
      <c r="D538" s="361"/>
      <c r="E538" s="157">
        <v>5</v>
      </c>
      <c r="F538" s="157">
        <v>4</v>
      </c>
      <c r="G538" s="157">
        <v>2</v>
      </c>
      <c r="H538" s="157">
        <v>0</v>
      </c>
      <c r="I538" s="157">
        <v>2</v>
      </c>
      <c r="J538" s="157">
        <v>0</v>
      </c>
      <c r="K538" s="157">
        <v>0</v>
      </c>
      <c r="L538" s="157">
        <v>1</v>
      </c>
      <c r="M538" s="157">
        <v>0</v>
      </c>
      <c r="N538" s="157">
        <v>0</v>
      </c>
      <c r="O538" s="157">
        <v>0</v>
      </c>
      <c r="P538" s="157">
        <v>0</v>
      </c>
      <c r="Q538" s="157">
        <v>0</v>
      </c>
      <c r="R538" s="157">
        <v>0</v>
      </c>
      <c r="S538" s="157">
        <v>0</v>
      </c>
      <c r="T538" s="153"/>
      <c r="U538" s="153"/>
      <c r="V538" s="153"/>
      <c r="W538" s="153"/>
      <c r="X538" s="153"/>
      <c r="Y538" s="153"/>
      <c r="Z538" s="153"/>
      <c r="AA538" s="153"/>
      <c r="AB538" s="153"/>
    </row>
    <row r="539" spans="1:28" x14ac:dyDescent="0.2">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c r="AA539" s="153"/>
      <c r="AB539" s="153"/>
    </row>
    <row r="540" spans="1:28" x14ac:dyDescent="0.2">
      <c r="A540" s="338" t="s">
        <v>217</v>
      </c>
      <c r="B540" s="338"/>
      <c r="C540" s="338" t="s">
        <v>218</v>
      </c>
      <c r="D540" s="338"/>
      <c r="E540" s="338"/>
      <c r="F540" s="338"/>
      <c r="G540" s="338"/>
      <c r="H540" s="338"/>
      <c r="I540" s="338"/>
      <c r="J540" s="338"/>
      <c r="K540" s="338"/>
      <c r="L540" s="338" t="s">
        <v>219</v>
      </c>
      <c r="M540" s="338"/>
      <c r="O540" s="338" t="s">
        <v>220</v>
      </c>
      <c r="P540" s="338"/>
      <c r="Q540" s="338"/>
      <c r="R540" s="338"/>
      <c r="S540" s="338"/>
      <c r="T540" s="153"/>
      <c r="U540" s="153"/>
      <c r="V540" s="153"/>
      <c r="W540" s="153"/>
      <c r="X540" s="153"/>
      <c r="Y540" s="153"/>
      <c r="Z540" s="153"/>
      <c r="AA540" s="153"/>
      <c r="AB540" s="153"/>
    </row>
    <row r="541" spans="1:28" ht="25.5" x14ac:dyDescent="0.2">
      <c r="A541" s="377" t="s">
        <v>372</v>
      </c>
      <c r="B541" s="377"/>
      <c r="C541" s="350"/>
      <c r="D541" s="350"/>
      <c r="E541" s="350"/>
      <c r="F541" s="350"/>
      <c r="G541" s="350"/>
      <c r="H541" s="350"/>
      <c r="I541" s="350"/>
      <c r="J541" s="350"/>
      <c r="K541" s="350"/>
      <c r="L541" s="350"/>
      <c r="M541" s="350"/>
      <c r="O541" s="189" t="s">
        <v>4</v>
      </c>
      <c r="P541" s="177" t="s">
        <v>223</v>
      </c>
      <c r="Q541" s="350" t="s">
        <v>224</v>
      </c>
      <c r="R541" s="350"/>
      <c r="S541" s="350"/>
      <c r="T541" s="153"/>
      <c r="U541" s="153"/>
      <c r="V541" s="153"/>
      <c r="W541" s="153"/>
      <c r="X541" s="153"/>
      <c r="Y541" s="153"/>
      <c r="Z541" s="153"/>
      <c r="AA541" s="153"/>
      <c r="AB541" s="153"/>
    </row>
    <row r="542" spans="1:28" x14ac:dyDescent="0.2">
      <c r="A542" s="377"/>
      <c r="B542" s="377"/>
      <c r="C542" s="350"/>
      <c r="D542" s="350"/>
      <c r="E542" s="350"/>
      <c r="F542" s="350"/>
      <c r="G542" s="350"/>
      <c r="H542" s="350"/>
      <c r="I542" s="350"/>
      <c r="J542" s="350"/>
      <c r="K542" s="350"/>
      <c r="L542" s="350"/>
      <c r="M542" s="350"/>
      <c r="O542" s="190"/>
      <c r="P542" s="190"/>
      <c r="Q542" s="156" t="s">
        <v>227</v>
      </c>
      <c r="R542" s="177" t="s">
        <v>11</v>
      </c>
      <c r="S542" s="156" t="s">
        <v>228</v>
      </c>
      <c r="T542" s="153"/>
      <c r="U542" s="153"/>
      <c r="V542" s="153"/>
      <c r="W542" s="153"/>
      <c r="X542" s="153"/>
      <c r="Y542" s="153"/>
      <c r="Z542" s="153"/>
      <c r="AA542" s="153"/>
      <c r="AB542" s="153"/>
    </row>
    <row r="543" spans="1:28" x14ac:dyDescent="0.2">
      <c r="A543" s="377"/>
      <c r="B543" s="377"/>
      <c r="C543" s="350"/>
      <c r="D543" s="350"/>
      <c r="E543" s="350"/>
      <c r="F543" s="350"/>
      <c r="G543" s="350"/>
      <c r="H543" s="350"/>
      <c r="I543" s="350"/>
      <c r="J543" s="350"/>
      <c r="K543" s="350"/>
      <c r="L543" s="350"/>
      <c r="M543" s="350"/>
      <c r="O543" s="164"/>
      <c r="P543" s="175"/>
      <c r="Q543" s="165"/>
      <c r="R543" s="168">
        <v>0</v>
      </c>
      <c r="S543" s="165">
        <v>0</v>
      </c>
      <c r="T543" s="153"/>
      <c r="U543" s="153"/>
      <c r="V543" s="153"/>
      <c r="W543" s="153"/>
      <c r="X543" s="153"/>
      <c r="Y543" s="153"/>
      <c r="Z543" s="153"/>
      <c r="AA543" s="153"/>
      <c r="AB543" s="153"/>
    </row>
    <row r="544" spans="1:28" x14ac:dyDescent="0.2">
      <c r="A544" s="377"/>
      <c r="B544" s="377"/>
      <c r="C544" s="350"/>
      <c r="D544" s="350"/>
      <c r="E544" s="350"/>
      <c r="F544" s="350"/>
      <c r="G544" s="350"/>
      <c r="H544" s="350"/>
      <c r="I544" s="350"/>
      <c r="J544" s="350"/>
      <c r="K544" s="350"/>
      <c r="L544" s="350"/>
      <c r="M544" s="350"/>
      <c r="O544" s="164"/>
      <c r="P544" s="175"/>
      <c r="Q544" s="165"/>
      <c r="R544" s="168">
        <v>0</v>
      </c>
      <c r="S544" s="165">
        <v>0</v>
      </c>
      <c r="T544" s="153"/>
      <c r="U544" s="153"/>
      <c r="V544" s="153"/>
      <c r="W544" s="153"/>
      <c r="X544" s="153"/>
      <c r="Y544" s="153"/>
      <c r="Z544" s="153"/>
      <c r="AA544" s="153"/>
      <c r="AB544" s="153"/>
    </row>
    <row r="545" spans="1:28" x14ac:dyDescent="0.2">
      <c r="A545" s="377"/>
      <c r="B545" s="377"/>
      <c r="C545" s="350"/>
      <c r="D545" s="350"/>
      <c r="E545" s="350"/>
      <c r="F545" s="350"/>
      <c r="G545" s="350"/>
      <c r="H545" s="350"/>
      <c r="I545" s="350"/>
      <c r="J545" s="350"/>
      <c r="K545" s="350"/>
      <c r="L545" s="350"/>
      <c r="M545" s="350"/>
      <c r="N545" s="153"/>
      <c r="O545" s="164" t="s">
        <v>53</v>
      </c>
      <c r="P545" s="164">
        <v>0</v>
      </c>
      <c r="Q545" s="165"/>
      <c r="R545" s="168">
        <v>0</v>
      </c>
      <c r="S545" s="165">
        <v>0</v>
      </c>
      <c r="T545" s="153"/>
      <c r="U545" s="153"/>
      <c r="V545" s="153"/>
      <c r="W545" s="153"/>
      <c r="X545" s="153"/>
      <c r="Y545" s="153"/>
      <c r="Z545" s="153"/>
      <c r="AA545" s="153"/>
      <c r="AB545" s="153"/>
    </row>
    <row r="546" spans="1:28" ht="14.25" x14ac:dyDescent="0.2">
      <c r="A546" s="377"/>
      <c r="B546" s="377"/>
      <c r="C546" s="350"/>
      <c r="D546" s="350"/>
      <c r="E546" s="350"/>
      <c r="F546" s="350"/>
      <c r="G546" s="350"/>
      <c r="H546" s="350"/>
      <c r="I546" s="350"/>
      <c r="J546" s="350"/>
      <c r="K546" s="350"/>
      <c r="L546" s="350"/>
      <c r="M546" s="350"/>
      <c r="N546" s="153"/>
      <c r="O546" s="171" t="s">
        <v>229</v>
      </c>
      <c r="P546" s="350" t="s">
        <v>230</v>
      </c>
      <c r="Q546" s="350"/>
      <c r="R546" s="350"/>
      <c r="S546" s="350"/>
      <c r="T546" s="153"/>
      <c r="U546" s="153"/>
      <c r="V546" s="153"/>
      <c r="W546" s="153"/>
      <c r="X546" s="153"/>
      <c r="Y546" s="153"/>
      <c r="Z546" s="153"/>
      <c r="AA546" s="153"/>
      <c r="AB546" s="153"/>
    </row>
    <row r="547" spans="1:28" x14ac:dyDescent="0.2">
      <c r="A547" s="153"/>
      <c r="B547" s="153"/>
      <c r="C547" s="153"/>
      <c r="D547" s="153"/>
      <c r="E547" s="153"/>
      <c r="F547" s="153"/>
      <c r="G547" s="153"/>
      <c r="H547" s="153"/>
      <c r="I547" s="153"/>
      <c r="J547" s="153"/>
      <c r="K547" s="153"/>
      <c r="L547" s="153"/>
      <c r="M547" s="153"/>
      <c r="N547" s="153"/>
      <c r="R547" s="179"/>
      <c r="S547" s="179"/>
      <c r="T547" s="153"/>
      <c r="U547" s="153"/>
      <c r="V547" s="153"/>
      <c r="W547" s="153"/>
      <c r="X547" s="153"/>
      <c r="Y547" s="153"/>
      <c r="Z547" s="153"/>
      <c r="AA547" s="153"/>
      <c r="AB547" s="153"/>
    </row>
    <row r="548" spans="1:28" x14ac:dyDescent="0.2">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row>
    <row r="549" spans="1:28" x14ac:dyDescent="0.2">
      <c r="A549" s="366" t="s">
        <v>197</v>
      </c>
      <c r="B549" s="358" t="s">
        <v>1368</v>
      </c>
      <c r="C549" s="369" t="s">
        <v>198</v>
      </c>
      <c r="D549" s="370"/>
      <c r="E549" s="358" t="s">
        <v>199</v>
      </c>
      <c r="F549" s="373" t="s">
        <v>200</v>
      </c>
      <c r="G549" s="374"/>
      <c r="H549" s="374"/>
      <c r="I549" s="374"/>
      <c r="J549" s="375"/>
      <c r="K549" s="373" t="s">
        <v>201</v>
      </c>
      <c r="L549" s="375"/>
      <c r="M549" s="358" t="s">
        <v>202</v>
      </c>
      <c r="N549" s="373" t="s">
        <v>203</v>
      </c>
      <c r="O549" s="374"/>
      <c r="P549" s="374"/>
      <c r="Q549" s="375"/>
      <c r="R549" s="358" t="s">
        <v>204</v>
      </c>
      <c r="S549" s="358" t="s">
        <v>205</v>
      </c>
      <c r="T549" s="153"/>
      <c r="U549" s="153"/>
      <c r="V549" s="153"/>
      <c r="W549" s="153"/>
      <c r="X549" s="153"/>
      <c r="Y549" s="153"/>
      <c r="Z549" s="153"/>
      <c r="AA549" s="153"/>
      <c r="AB549" s="153"/>
    </row>
    <row r="550" spans="1:28" ht="25.5" x14ac:dyDescent="0.2">
      <c r="A550" s="384"/>
      <c r="B550" s="385"/>
      <c r="C550" s="386"/>
      <c r="D550" s="387"/>
      <c r="E550" s="383"/>
      <c r="F550" s="174" t="s">
        <v>206</v>
      </c>
      <c r="G550" s="174" t="s">
        <v>207</v>
      </c>
      <c r="H550" s="174" t="s">
        <v>208</v>
      </c>
      <c r="I550" s="174" t="s">
        <v>209</v>
      </c>
      <c r="J550" s="174" t="s">
        <v>210</v>
      </c>
      <c r="K550" s="174" t="s">
        <v>211</v>
      </c>
      <c r="L550" s="174" t="s">
        <v>212</v>
      </c>
      <c r="M550" s="383"/>
      <c r="N550" s="174" t="s">
        <v>213</v>
      </c>
      <c r="O550" s="174" t="s">
        <v>214</v>
      </c>
      <c r="P550" s="174" t="s">
        <v>194</v>
      </c>
      <c r="Q550" s="174" t="s">
        <v>195</v>
      </c>
      <c r="R550" s="383"/>
      <c r="S550" s="383"/>
      <c r="T550" s="153"/>
      <c r="U550" s="153"/>
      <c r="V550" s="153"/>
      <c r="W550" s="153"/>
      <c r="X550" s="153"/>
      <c r="Y550" s="153"/>
      <c r="Z550" s="153"/>
      <c r="AA550" s="153"/>
      <c r="AB550" s="153"/>
    </row>
    <row r="551" spans="1:28" ht="51" x14ac:dyDescent="0.2">
      <c r="A551" s="173" t="s">
        <v>373</v>
      </c>
      <c r="B551" s="174" t="s">
        <v>1397</v>
      </c>
      <c r="C551" s="360"/>
      <c r="D551" s="361"/>
      <c r="E551" s="157">
        <v>12</v>
      </c>
      <c r="F551" s="157">
        <v>0</v>
      </c>
      <c r="G551" s="157">
        <v>0</v>
      </c>
      <c r="H551" s="157">
        <v>0</v>
      </c>
      <c r="I551" s="157">
        <v>0</v>
      </c>
      <c r="J551" s="157">
        <v>0</v>
      </c>
      <c r="K551" s="157">
        <v>1</v>
      </c>
      <c r="L551" s="157">
        <v>0</v>
      </c>
      <c r="M551" s="157">
        <v>6</v>
      </c>
      <c r="N551" s="157">
        <v>5</v>
      </c>
      <c r="O551" s="157">
        <v>0</v>
      </c>
      <c r="P551" s="157">
        <v>0</v>
      </c>
      <c r="Q551" s="157">
        <v>0</v>
      </c>
      <c r="R551" s="157">
        <v>0</v>
      </c>
      <c r="S551" s="157">
        <v>0</v>
      </c>
      <c r="T551" s="153"/>
      <c r="U551" s="153"/>
      <c r="V551" s="153"/>
      <c r="W551" s="153"/>
      <c r="X551" s="153"/>
      <c r="Y551" s="153"/>
      <c r="Z551" s="153"/>
      <c r="AA551" s="153"/>
      <c r="AB551" s="153"/>
    </row>
    <row r="552" spans="1:28" x14ac:dyDescent="0.2">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row>
    <row r="553" spans="1:28" x14ac:dyDescent="0.2">
      <c r="A553" s="338" t="s">
        <v>217</v>
      </c>
      <c r="B553" s="338"/>
      <c r="C553" s="338" t="s">
        <v>218</v>
      </c>
      <c r="D553" s="338"/>
      <c r="E553" s="338"/>
      <c r="F553" s="338"/>
      <c r="G553" s="338"/>
      <c r="H553" s="338"/>
      <c r="I553" s="338"/>
      <c r="J553" s="338"/>
      <c r="K553" s="338"/>
      <c r="L553" s="338" t="s">
        <v>219</v>
      </c>
      <c r="M553" s="338"/>
      <c r="O553" s="338" t="s">
        <v>220</v>
      </c>
      <c r="P553" s="338"/>
      <c r="Q553" s="338"/>
      <c r="R553" s="338"/>
      <c r="S553" s="338"/>
      <c r="T553" s="153"/>
      <c r="U553" s="153"/>
      <c r="V553" s="153"/>
      <c r="W553" s="153"/>
      <c r="X553" s="153"/>
      <c r="Y553" s="153"/>
      <c r="Z553" s="153"/>
      <c r="AA553" s="153"/>
      <c r="AB553" s="153"/>
    </row>
    <row r="554" spans="1:28" x14ac:dyDescent="0.2">
      <c r="A554" s="377" t="s">
        <v>374</v>
      </c>
      <c r="B554" s="377"/>
      <c r="C554" s="350" t="s">
        <v>375</v>
      </c>
      <c r="D554" s="350"/>
      <c r="E554" s="350"/>
      <c r="F554" s="350"/>
      <c r="G554" s="350"/>
      <c r="H554" s="350"/>
      <c r="I554" s="350"/>
      <c r="J554" s="350"/>
      <c r="K554" s="350"/>
      <c r="L554" s="350" t="s">
        <v>376</v>
      </c>
      <c r="M554" s="350"/>
      <c r="O554" s="410" t="s">
        <v>4</v>
      </c>
      <c r="P554" s="350" t="s">
        <v>223</v>
      </c>
      <c r="Q554" s="350" t="s">
        <v>224</v>
      </c>
      <c r="R554" s="350"/>
      <c r="S554" s="350"/>
      <c r="T554" s="153"/>
      <c r="U554" s="153"/>
      <c r="V554" s="153"/>
      <c r="W554" s="153"/>
      <c r="X554" s="153"/>
      <c r="Y554" s="153"/>
      <c r="Z554" s="153"/>
      <c r="AA554" s="153"/>
      <c r="AB554" s="153"/>
    </row>
    <row r="555" spans="1:28" x14ac:dyDescent="0.2">
      <c r="A555" s="377"/>
      <c r="B555" s="377"/>
      <c r="C555" s="350"/>
      <c r="D555" s="350"/>
      <c r="E555" s="350"/>
      <c r="F555" s="350"/>
      <c r="G555" s="350"/>
      <c r="H555" s="350"/>
      <c r="I555" s="350"/>
      <c r="J555" s="350"/>
      <c r="K555" s="350"/>
      <c r="L555" s="350"/>
      <c r="M555" s="350"/>
      <c r="O555" s="410"/>
      <c r="P555" s="350"/>
      <c r="Q555" s="156" t="s">
        <v>227</v>
      </c>
      <c r="R555" s="177" t="s">
        <v>11</v>
      </c>
      <c r="S555" s="156" t="s">
        <v>228</v>
      </c>
      <c r="T555" s="153"/>
      <c r="U555" s="153"/>
      <c r="V555" s="153"/>
      <c r="W555" s="153"/>
      <c r="X555" s="153"/>
      <c r="Y555" s="153"/>
      <c r="Z555" s="153"/>
      <c r="AA555" s="153"/>
      <c r="AB555" s="153"/>
    </row>
    <row r="556" spans="1:28" x14ac:dyDescent="0.2">
      <c r="A556" s="377"/>
      <c r="B556" s="377"/>
      <c r="C556" s="350"/>
      <c r="D556" s="350"/>
      <c r="E556" s="350"/>
      <c r="F556" s="350"/>
      <c r="G556" s="350"/>
      <c r="H556" s="350"/>
      <c r="I556" s="350"/>
      <c r="J556" s="350"/>
      <c r="K556" s="350"/>
      <c r="L556" s="350"/>
      <c r="M556" s="350"/>
      <c r="O556" s="164">
        <v>2012</v>
      </c>
      <c r="P556" s="175">
        <v>2</v>
      </c>
      <c r="Q556" s="165">
        <v>41610000</v>
      </c>
      <c r="R556" s="168">
        <v>0</v>
      </c>
      <c r="S556" s="165">
        <v>0</v>
      </c>
      <c r="T556" s="153"/>
      <c r="U556" s="153"/>
      <c r="V556" s="153"/>
      <c r="W556" s="153"/>
      <c r="X556" s="153"/>
      <c r="Y556" s="153"/>
      <c r="Z556" s="153"/>
      <c r="AA556" s="153"/>
      <c r="AB556" s="153"/>
    </row>
    <row r="557" spans="1:28" x14ac:dyDescent="0.2">
      <c r="A557" s="377"/>
      <c r="B557" s="377"/>
      <c r="C557" s="350"/>
      <c r="D557" s="350"/>
      <c r="E557" s="350"/>
      <c r="F557" s="350"/>
      <c r="G557" s="350"/>
      <c r="H557" s="350"/>
      <c r="I557" s="350"/>
      <c r="J557" s="350"/>
      <c r="K557" s="350"/>
      <c r="L557" s="350"/>
      <c r="M557" s="350"/>
      <c r="O557" s="164">
        <v>2014</v>
      </c>
      <c r="P557" s="175">
        <v>6</v>
      </c>
      <c r="Q557" s="165">
        <v>114590000</v>
      </c>
      <c r="R557" s="168">
        <v>0</v>
      </c>
      <c r="S557" s="165">
        <v>0</v>
      </c>
      <c r="T557" s="153"/>
      <c r="U557" s="153"/>
      <c r="V557" s="153"/>
      <c r="W557" s="153"/>
      <c r="X557" s="153"/>
      <c r="Y557" s="153"/>
      <c r="Z557" s="153"/>
      <c r="AA557" s="153"/>
      <c r="AB557" s="153"/>
    </row>
    <row r="558" spans="1:28" x14ac:dyDescent="0.2">
      <c r="A558" s="377"/>
      <c r="B558" s="377"/>
      <c r="C558" s="350"/>
      <c r="D558" s="350"/>
      <c r="E558" s="350"/>
      <c r="F558" s="350"/>
      <c r="G558" s="350"/>
      <c r="H558" s="350"/>
      <c r="I558" s="350"/>
      <c r="J558" s="350"/>
      <c r="K558" s="350"/>
      <c r="L558" s="350"/>
      <c r="M558" s="350"/>
      <c r="O558" s="164">
        <v>2015</v>
      </c>
      <c r="P558" s="175">
        <v>1</v>
      </c>
      <c r="Q558" s="165">
        <v>14700000</v>
      </c>
      <c r="R558" s="168">
        <v>0</v>
      </c>
      <c r="S558" s="165">
        <v>0</v>
      </c>
      <c r="T558" s="153"/>
      <c r="U558" s="153"/>
      <c r="V558" s="153"/>
      <c r="W558" s="153"/>
      <c r="X558" s="153"/>
      <c r="Y558" s="153"/>
      <c r="Z558" s="153"/>
      <c r="AA558" s="153"/>
      <c r="AB558" s="153"/>
    </row>
    <row r="559" spans="1:28" x14ac:dyDescent="0.2">
      <c r="A559" s="377"/>
      <c r="B559" s="377"/>
      <c r="C559" s="350"/>
      <c r="D559" s="350"/>
      <c r="E559" s="350"/>
      <c r="F559" s="350"/>
      <c r="G559" s="350"/>
      <c r="H559" s="350"/>
      <c r="I559" s="350"/>
      <c r="J559" s="350"/>
      <c r="K559" s="350"/>
      <c r="L559" s="350"/>
      <c r="M559" s="350"/>
      <c r="O559" s="164">
        <v>2016</v>
      </c>
      <c r="P559" s="175">
        <v>1</v>
      </c>
      <c r="Q559" s="165">
        <v>34286250</v>
      </c>
      <c r="R559" s="168">
        <v>0</v>
      </c>
      <c r="S559" s="165">
        <v>0</v>
      </c>
      <c r="T559" s="153"/>
      <c r="U559" s="153"/>
      <c r="V559" s="153"/>
      <c r="W559" s="153"/>
      <c r="X559" s="153"/>
      <c r="Y559" s="153"/>
      <c r="Z559" s="153"/>
      <c r="AA559" s="153"/>
      <c r="AB559" s="153"/>
    </row>
    <row r="560" spans="1:28" x14ac:dyDescent="0.2">
      <c r="A560" s="377"/>
      <c r="B560" s="377"/>
      <c r="C560" s="350"/>
      <c r="D560" s="350"/>
      <c r="E560" s="350"/>
      <c r="F560" s="350"/>
      <c r="G560" s="350"/>
      <c r="H560" s="350"/>
      <c r="I560" s="350"/>
      <c r="J560" s="350"/>
      <c r="K560" s="350"/>
      <c r="L560" s="350"/>
      <c r="M560" s="350"/>
      <c r="O560" s="164" t="s">
        <v>10</v>
      </c>
      <c r="P560" s="164">
        <v>10</v>
      </c>
      <c r="Q560" s="165">
        <v>205186250</v>
      </c>
      <c r="R560" s="168">
        <v>0</v>
      </c>
      <c r="S560" s="165">
        <v>0</v>
      </c>
      <c r="T560" s="153"/>
      <c r="U560" s="153"/>
      <c r="V560" s="153"/>
      <c r="W560" s="153"/>
      <c r="X560" s="153"/>
      <c r="Y560" s="153"/>
      <c r="Z560" s="153"/>
      <c r="AA560" s="153"/>
      <c r="AB560" s="153"/>
    </row>
    <row r="561" spans="1:28" ht="14.25" x14ac:dyDescent="0.2">
      <c r="A561" s="377"/>
      <c r="B561" s="377"/>
      <c r="C561" s="350"/>
      <c r="D561" s="350"/>
      <c r="E561" s="350"/>
      <c r="F561" s="350"/>
      <c r="G561" s="350"/>
      <c r="H561" s="350"/>
      <c r="I561" s="350"/>
      <c r="J561" s="350"/>
      <c r="K561" s="350"/>
      <c r="L561" s="350"/>
      <c r="M561" s="350"/>
      <c r="O561" s="171" t="s">
        <v>229</v>
      </c>
      <c r="P561" s="355" t="s">
        <v>230</v>
      </c>
      <c r="Q561" s="355"/>
      <c r="R561" s="355"/>
      <c r="S561" s="355"/>
      <c r="T561" s="153"/>
      <c r="U561" s="153"/>
      <c r="V561" s="153"/>
      <c r="W561" s="153"/>
      <c r="X561" s="153"/>
      <c r="Y561" s="153"/>
      <c r="Z561" s="153"/>
      <c r="AA561" s="153"/>
      <c r="AB561" s="153"/>
    </row>
    <row r="562" spans="1:28" x14ac:dyDescent="0.2">
      <c r="A562" s="46"/>
      <c r="B562" s="162"/>
      <c r="C562" s="162"/>
      <c r="R562" s="179"/>
      <c r="S562" s="179"/>
      <c r="T562" s="153"/>
      <c r="U562" s="153"/>
      <c r="V562" s="153"/>
      <c r="W562" s="153"/>
      <c r="X562" s="153"/>
      <c r="Y562" s="153"/>
      <c r="Z562" s="153"/>
      <c r="AA562" s="153"/>
      <c r="AB562" s="153"/>
    </row>
    <row r="563" spans="1:28" x14ac:dyDescent="0.2">
      <c r="A563" s="153"/>
      <c r="B563" s="153"/>
      <c r="C563" s="153"/>
      <c r="D563" s="153"/>
      <c r="E563" s="153"/>
      <c r="F563" s="153"/>
      <c r="G563" s="153"/>
      <c r="H563" s="153"/>
      <c r="I563" s="153"/>
      <c r="J563" s="153"/>
      <c r="K563" s="153"/>
      <c r="L563" s="153"/>
      <c r="M563" s="153"/>
      <c r="O563" s="153"/>
      <c r="P563" s="153"/>
      <c r="Q563" s="153"/>
      <c r="R563" s="153"/>
      <c r="S563" s="153"/>
      <c r="T563" s="153"/>
      <c r="U563" s="153"/>
      <c r="V563" s="153"/>
      <c r="W563" s="153"/>
      <c r="X563" s="153"/>
      <c r="Y563" s="153"/>
      <c r="Z563" s="153"/>
      <c r="AA563" s="153"/>
      <c r="AB563" s="153"/>
    </row>
    <row r="564" spans="1:28" x14ac:dyDescent="0.2">
      <c r="A564" s="366" t="s">
        <v>197</v>
      </c>
      <c r="B564" s="358" t="s">
        <v>1368</v>
      </c>
      <c r="C564" s="369" t="s">
        <v>198</v>
      </c>
      <c r="D564" s="370"/>
      <c r="E564" s="358" t="s">
        <v>199</v>
      </c>
      <c r="F564" s="373" t="s">
        <v>200</v>
      </c>
      <c r="G564" s="374"/>
      <c r="H564" s="374"/>
      <c r="I564" s="374"/>
      <c r="J564" s="375"/>
      <c r="K564" s="373" t="s">
        <v>201</v>
      </c>
      <c r="L564" s="375"/>
      <c r="M564" s="358" t="s">
        <v>202</v>
      </c>
      <c r="N564" s="373" t="s">
        <v>203</v>
      </c>
      <c r="O564" s="374"/>
      <c r="P564" s="374"/>
      <c r="Q564" s="375"/>
      <c r="R564" s="358" t="s">
        <v>204</v>
      </c>
      <c r="S564" s="358" t="s">
        <v>205</v>
      </c>
      <c r="T564" s="153"/>
      <c r="U564" s="153"/>
      <c r="V564" s="153"/>
      <c r="W564" s="153"/>
      <c r="X564" s="153"/>
      <c r="Y564" s="153"/>
      <c r="Z564" s="153"/>
      <c r="AA564" s="153"/>
      <c r="AB564" s="153"/>
    </row>
    <row r="565" spans="1:28" ht="25.5" x14ac:dyDescent="0.2">
      <c r="A565" s="384"/>
      <c r="B565" s="385"/>
      <c r="C565" s="386"/>
      <c r="D565" s="387"/>
      <c r="E565" s="383"/>
      <c r="F565" s="174" t="s">
        <v>206</v>
      </c>
      <c r="G565" s="174" t="s">
        <v>207</v>
      </c>
      <c r="H565" s="174" t="s">
        <v>208</v>
      </c>
      <c r="I565" s="174" t="s">
        <v>209</v>
      </c>
      <c r="J565" s="174" t="s">
        <v>210</v>
      </c>
      <c r="K565" s="174" t="s">
        <v>211</v>
      </c>
      <c r="L565" s="174" t="s">
        <v>212</v>
      </c>
      <c r="M565" s="383"/>
      <c r="N565" s="174" t="s">
        <v>213</v>
      </c>
      <c r="O565" s="174" t="s">
        <v>214</v>
      </c>
      <c r="P565" s="174" t="s">
        <v>194</v>
      </c>
      <c r="Q565" s="174" t="s">
        <v>195</v>
      </c>
      <c r="R565" s="383"/>
      <c r="S565" s="383"/>
      <c r="T565" s="153"/>
      <c r="U565" s="153"/>
      <c r="V565" s="153"/>
      <c r="W565" s="153"/>
      <c r="X565" s="153"/>
      <c r="Y565" s="153"/>
      <c r="Z565" s="153"/>
      <c r="AA565" s="153"/>
      <c r="AB565" s="153"/>
    </row>
    <row r="566" spans="1:28" x14ac:dyDescent="0.2">
      <c r="A566" s="173" t="s">
        <v>377</v>
      </c>
      <c r="B566" s="174" t="s">
        <v>259</v>
      </c>
      <c r="C566" s="360" t="s">
        <v>1518</v>
      </c>
      <c r="D566" s="361"/>
      <c r="E566" s="157">
        <v>16</v>
      </c>
      <c r="F566" s="157">
        <v>3</v>
      </c>
      <c r="G566" s="157">
        <v>0</v>
      </c>
      <c r="H566" s="157">
        <v>0</v>
      </c>
      <c r="I566" s="157">
        <v>5</v>
      </c>
      <c r="J566" s="157">
        <v>0</v>
      </c>
      <c r="K566" s="157">
        <v>0</v>
      </c>
      <c r="L566" s="157">
        <v>0</v>
      </c>
      <c r="M566" s="157">
        <v>4</v>
      </c>
      <c r="N566" s="157">
        <v>5</v>
      </c>
      <c r="O566" s="157">
        <v>0</v>
      </c>
      <c r="P566" s="157">
        <v>0</v>
      </c>
      <c r="Q566" s="157">
        <v>0</v>
      </c>
      <c r="R566" s="157">
        <v>0</v>
      </c>
      <c r="S566" s="157">
        <v>2</v>
      </c>
      <c r="T566" s="153"/>
      <c r="U566" s="153"/>
      <c r="V566" s="153"/>
      <c r="W566" s="153"/>
      <c r="X566" s="153"/>
      <c r="Y566" s="153"/>
      <c r="Z566" s="153"/>
      <c r="AA566" s="153"/>
      <c r="AB566" s="153"/>
    </row>
    <row r="567" spans="1:28" x14ac:dyDescent="0.2">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c r="AA567" s="153"/>
      <c r="AB567" s="153"/>
    </row>
    <row r="568" spans="1:28" x14ac:dyDescent="0.2">
      <c r="A568" s="338" t="s">
        <v>217</v>
      </c>
      <c r="B568" s="338"/>
      <c r="C568" s="338" t="s">
        <v>218</v>
      </c>
      <c r="D568" s="338"/>
      <c r="E568" s="338"/>
      <c r="F568" s="338"/>
      <c r="G568" s="338"/>
      <c r="H568" s="338"/>
      <c r="I568" s="338"/>
      <c r="J568" s="338"/>
      <c r="K568" s="338"/>
      <c r="L568" s="338" t="s">
        <v>219</v>
      </c>
      <c r="M568" s="338"/>
      <c r="O568" s="352" t="s">
        <v>220</v>
      </c>
      <c r="P568" s="353"/>
      <c r="Q568" s="353"/>
      <c r="R568" s="353"/>
      <c r="S568" s="354"/>
      <c r="T568" s="153"/>
      <c r="U568" s="153"/>
      <c r="V568" s="153"/>
      <c r="W568" s="153"/>
      <c r="X568" s="153"/>
      <c r="Y568" s="153"/>
      <c r="Z568" s="153"/>
      <c r="AA568" s="153"/>
      <c r="AB568" s="153"/>
    </row>
    <row r="569" spans="1:28" x14ac:dyDescent="0.2">
      <c r="A569" s="377" t="s">
        <v>1519</v>
      </c>
      <c r="B569" s="377"/>
      <c r="C569" s="350" t="s">
        <v>378</v>
      </c>
      <c r="D569" s="350"/>
      <c r="E569" s="350"/>
      <c r="F569" s="350"/>
      <c r="G569" s="350"/>
      <c r="H569" s="350"/>
      <c r="I569" s="350"/>
      <c r="J569" s="350"/>
      <c r="K569" s="350"/>
      <c r="L569" s="350" t="s">
        <v>379</v>
      </c>
      <c r="M569" s="350"/>
      <c r="O569" s="379" t="s">
        <v>4</v>
      </c>
      <c r="P569" s="381" t="s">
        <v>223</v>
      </c>
      <c r="Q569" s="352" t="s">
        <v>224</v>
      </c>
      <c r="R569" s="353"/>
      <c r="S569" s="354"/>
      <c r="T569" s="162"/>
      <c r="U569" s="153"/>
      <c r="V569" s="153"/>
      <c r="W569" s="153"/>
      <c r="X569" s="153"/>
      <c r="Y569" s="153"/>
      <c r="Z569" s="153"/>
      <c r="AA569" s="153"/>
      <c r="AB569" s="153"/>
    </row>
    <row r="570" spans="1:28" x14ac:dyDescent="0.2">
      <c r="A570" s="377"/>
      <c r="B570" s="377"/>
      <c r="C570" s="350" t="s">
        <v>380</v>
      </c>
      <c r="D570" s="350"/>
      <c r="E570" s="350"/>
      <c r="F570" s="350"/>
      <c r="G570" s="350"/>
      <c r="H570" s="350"/>
      <c r="I570" s="350"/>
      <c r="J570" s="350"/>
      <c r="K570" s="350"/>
      <c r="L570" s="350" t="s">
        <v>381</v>
      </c>
      <c r="M570" s="350"/>
      <c r="O570" s="380"/>
      <c r="P570" s="382"/>
      <c r="Q570" s="154" t="s">
        <v>227</v>
      </c>
      <c r="R570" s="163" t="s">
        <v>11</v>
      </c>
      <c r="S570" s="154" t="s">
        <v>228</v>
      </c>
      <c r="T570" s="153"/>
      <c r="U570" s="153"/>
      <c r="V570" s="153"/>
      <c r="W570" s="153"/>
      <c r="X570" s="153"/>
      <c r="Y570" s="153"/>
      <c r="Z570" s="153"/>
      <c r="AA570" s="153"/>
      <c r="AB570" s="153"/>
    </row>
    <row r="571" spans="1:28" x14ac:dyDescent="0.2">
      <c r="A571" s="377"/>
      <c r="B571" s="377"/>
      <c r="C571" s="350" t="s">
        <v>382</v>
      </c>
      <c r="D571" s="350"/>
      <c r="E571" s="350"/>
      <c r="F571" s="350"/>
      <c r="G571" s="350"/>
      <c r="H571" s="350"/>
      <c r="I571" s="350"/>
      <c r="J571" s="350"/>
      <c r="K571" s="350"/>
      <c r="L571" s="350" t="s">
        <v>383</v>
      </c>
      <c r="M571" s="350"/>
      <c r="O571" s="164">
        <v>2013</v>
      </c>
      <c r="P571" s="175">
        <v>1</v>
      </c>
      <c r="Q571" s="165">
        <v>36292912</v>
      </c>
      <c r="R571" s="168">
        <v>0</v>
      </c>
      <c r="S571" s="165">
        <v>0</v>
      </c>
      <c r="T571" s="153"/>
      <c r="U571" s="153"/>
      <c r="V571" s="153"/>
      <c r="W571" s="153"/>
      <c r="X571" s="153"/>
      <c r="Y571" s="153"/>
      <c r="Z571" s="153"/>
      <c r="AA571" s="153"/>
      <c r="AB571" s="153"/>
    </row>
    <row r="572" spans="1:28" x14ac:dyDescent="0.2">
      <c r="A572" s="377"/>
      <c r="B572" s="377"/>
      <c r="C572" s="350" t="s">
        <v>384</v>
      </c>
      <c r="D572" s="350"/>
      <c r="E572" s="350"/>
      <c r="F572" s="350"/>
      <c r="G572" s="350"/>
      <c r="H572" s="350"/>
      <c r="I572" s="350"/>
      <c r="J572" s="350"/>
      <c r="K572" s="350"/>
      <c r="L572" s="350" t="s">
        <v>379</v>
      </c>
      <c r="M572" s="350"/>
      <c r="O572" s="164">
        <v>2015</v>
      </c>
      <c r="P572" s="175">
        <v>1</v>
      </c>
      <c r="Q572" s="165">
        <v>25367744</v>
      </c>
      <c r="R572" s="168">
        <v>0</v>
      </c>
      <c r="S572" s="165">
        <v>0</v>
      </c>
      <c r="T572" s="153"/>
      <c r="U572" s="153"/>
      <c r="V572" s="153"/>
      <c r="W572" s="153"/>
      <c r="X572" s="153"/>
      <c r="Y572" s="153"/>
      <c r="Z572" s="153"/>
      <c r="AA572" s="153"/>
      <c r="AB572" s="153"/>
    </row>
    <row r="573" spans="1:28" x14ac:dyDescent="0.2">
      <c r="A573" s="377"/>
      <c r="B573" s="377"/>
      <c r="C573" s="350" t="s">
        <v>1520</v>
      </c>
      <c r="D573" s="350"/>
      <c r="E573" s="350"/>
      <c r="F573" s="350"/>
      <c r="G573" s="350"/>
      <c r="H573" s="350"/>
      <c r="I573" s="350"/>
      <c r="J573" s="350"/>
      <c r="K573" s="350"/>
      <c r="L573" s="350" t="s">
        <v>383</v>
      </c>
      <c r="M573" s="350"/>
      <c r="O573" s="164">
        <v>2016</v>
      </c>
      <c r="P573" s="175">
        <v>6</v>
      </c>
      <c r="Q573" s="165">
        <v>150556653</v>
      </c>
      <c r="R573" s="168">
        <v>0</v>
      </c>
      <c r="S573" s="165">
        <v>0</v>
      </c>
      <c r="T573" s="153"/>
      <c r="U573" s="153"/>
      <c r="V573" s="153"/>
      <c r="W573" s="153"/>
      <c r="X573" s="153"/>
      <c r="Y573" s="153"/>
      <c r="Z573" s="153"/>
      <c r="AA573" s="153"/>
      <c r="AB573" s="153"/>
    </row>
    <row r="574" spans="1:28" x14ac:dyDescent="0.2">
      <c r="A574" s="377"/>
      <c r="B574" s="377"/>
      <c r="C574" s="350" t="s">
        <v>1521</v>
      </c>
      <c r="D574" s="350"/>
      <c r="E574" s="350"/>
      <c r="F574" s="350"/>
      <c r="G574" s="350"/>
      <c r="H574" s="350"/>
      <c r="I574" s="350"/>
      <c r="J574" s="350"/>
      <c r="K574" s="350"/>
      <c r="L574" s="350" t="s">
        <v>383</v>
      </c>
      <c r="M574" s="350"/>
      <c r="O574" s="164"/>
      <c r="P574" s="175">
        <v>1</v>
      </c>
      <c r="Q574" s="165">
        <v>6600000</v>
      </c>
      <c r="R574" s="165"/>
      <c r="S574" s="165"/>
      <c r="T574" s="153"/>
      <c r="U574" s="153"/>
      <c r="V574" s="153"/>
      <c r="W574" s="153"/>
      <c r="X574" s="153"/>
      <c r="Y574" s="153"/>
      <c r="Z574" s="153"/>
      <c r="AA574" s="153"/>
      <c r="AB574" s="153"/>
    </row>
    <row r="575" spans="1:28" x14ac:dyDescent="0.2">
      <c r="A575" s="179"/>
      <c r="B575" s="179"/>
      <c r="C575" s="179"/>
      <c r="D575" s="179"/>
      <c r="E575" s="179"/>
      <c r="F575" s="179"/>
      <c r="G575" s="179"/>
      <c r="H575" s="179"/>
      <c r="I575" s="179"/>
      <c r="J575" s="179"/>
      <c r="K575" s="179"/>
      <c r="L575" s="179"/>
      <c r="M575" s="179"/>
      <c r="O575" s="164" t="s">
        <v>10</v>
      </c>
      <c r="P575" s="164">
        <v>9</v>
      </c>
      <c r="Q575" s="165">
        <v>218817309</v>
      </c>
      <c r="R575" s="168">
        <v>0</v>
      </c>
      <c r="S575" s="165">
        <v>0</v>
      </c>
      <c r="T575" s="153"/>
      <c r="U575" s="153"/>
      <c r="V575" s="153"/>
      <c r="W575" s="153"/>
      <c r="X575" s="153"/>
      <c r="Y575" s="153"/>
      <c r="Z575" s="153"/>
      <c r="AA575" s="153"/>
      <c r="AB575" s="153"/>
    </row>
    <row r="576" spans="1:28" ht="14.25" x14ac:dyDescent="0.2">
      <c r="A576" s="179"/>
      <c r="B576" s="179"/>
      <c r="C576" s="179"/>
      <c r="D576" s="179"/>
      <c r="E576" s="179"/>
      <c r="F576" s="179"/>
      <c r="G576" s="179"/>
      <c r="H576" s="179"/>
      <c r="I576" s="179"/>
      <c r="J576" s="179"/>
      <c r="K576" s="179"/>
      <c r="L576" s="179"/>
      <c r="M576" s="179"/>
      <c r="O576" s="171" t="s">
        <v>229</v>
      </c>
      <c r="P576" s="388" t="s">
        <v>230</v>
      </c>
      <c r="Q576" s="389"/>
      <c r="R576" s="389"/>
      <c r="S576" s="390"/>
      <c r="T576" s="153"/>
      <c r="U576" s="153"/>
      <c r="V576" s="153"/>
      <c r="W576" s="153"/>
      <c r="X576" s="153"/>
      <c r="Y576" s="153"/>
      <c r="Z576" s="153"/>
      <c r="AA576" s="153"/>
      <c r="AB576" s="153"/>
    </row>
    <row r="577" spans="1:28" x14ac:dyDescent="0.2">
      <c r="A577" s="179"/>
      <c r="B577" s="179"/>
      <c r="C577" s="179"/>
      <c r="D577" s="179"/>
      <c r="E577" s="179"/>
      <c r="F577" s="179"/>
      <c r="G577" s="179"/>
      <c r="H577" s="179"/>
      <c r="I577" s="179"/>
      <c r="J577" s="179"/>
      <c r="K577" s="179"/>
      <c r="L577" s="179"/>
      <c r="M577" s="179"/>
      <c r="N577" s="153"/>
      <c r="O577" s="153"/>
      <c r="P577" s="153"/>
      <c r="Q577" s="153"/>
      <c r="R577" s="179"/>
      <c r="S577" s="179"/>
      <c r="T577" s="153"/>
      <c r="U577" s="153"/>
      <c r="V577" s="153"/>
      <c r="W577" s="153"/>
      <c r="X577" s="153"/>
      <c r="Y577" s="153"/>
      <c r="Z577" s="153"/>
      <c r="AA577" s="153"/>
      <c r="AB577" s="153"/>
    </row>
    <row r="578" spans="1:28" x14ac:dyDescent="0.2">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row>
    <row r="579" spans="1:28" x14ac:dyDescent="0.2">
      <c r="A579" s="366" t="s">
        <v>197</v>
      </c>
      <c r="B579" s="358" t="s">
        <v>1368</v>
      </c>
      <c r="C579" s="369" t="s">
        <v>198</v>
      </c>
      <c r="D579" s="370"/>
      <c r="E579" s="358" t="s">
        <v>199</v>
      </c>
      <c r="F579" s="373" t="s">
        <v>200</v>
      </c>
      <c r="G579" s="374"/>
      <c r="H579" s="374"/>
      <c r="I579" s="374"/>
      <c r="J579" s="375"/>
      <c r="K579" s="373" t="s">
        <v>201</v>
      </c>
      <c r="L579" s="375"/>
      <c r="M579" s="358" t="s">
        <v>202</v>
      </c>
      <c r="N579" s="373" t="s">
        <v>203</v>
      </c>
      <c r="O579" s="374"/>
      <c r="P579" s="374"/>
      <c r="Q579" s="375"/>
      <c r="R579" s="358" t="s">
        <v>204</v>
      </c>
      <c r="S579" s="358" t="s">
        <v>205</v>
      </c>
      <c r="T579" s="153"/>
      <c r="U579" s="153"/>
      <c r="V579" s="153"/>
      <c r="W579" s="153"/>
      <c r="X579" s="153"/>
      <c r="Y579" s="153"/>
      <c r="Z579" s="153"/>
      <c r="AA579" s="153"/>
      <c r="AB579" s="153"/>
    </row>
    <row r="580" spans="1:28" ht="25.5" x14ac:dyDescent="0.2">
      <c r="A580" s="384"/>
      <c r="B580" s="385"/>
      <c r="C580" s="386"/>
      <c r="D580" s="387"/>
      <c r="E580" s="383"/>
      <c r="F580" s="174" t="s">
        <v>206</v>
      </c>
      <c r="G580" s="174" t="s">
        <v>207</v>
      </c>
      <c r="H580" s="174" t="s">
        <v>208</v>
      </c>
      <c r="I580" s="174" t="s">
        <v>209</v>
      </c>
      <c r="J580" s="174" t="s">
        <v>210</v>
      </c>
      <c r="K580" s="174" t="s">
        <v>211</v>
      </c>
      <c r="L580" s="174" t="s">
        <v>212</v>
      </c>
      <c r="M580" s="383"/>
      <c r="N580" s="174" t="s">
        <v>213</v>
      </c>
      <c r="O580" s="174" t="s">
        <v>214</v>
      </c>
      <c r="P580" s="174" t="s">
        <v>194</v>
      </c>
      <c r="Q580" s="174" t="s">
        <v>195</v>
      </c>
      <c r="R580" s="383"/>
      <c r="S580" s="383"/>
      <c r="T580" s="153"/>
      <c r="U580" s="153"/>
      <c r="V580" s="153"/>
      <c r="W580" s="153"/>
      <c r="X580" s="153"/>
      <c r="Y580" s="153"/>
      <c r="Z580" s="153"/>
      <c r="AA580" s="153"/>
      <c r="AB580" s="153"/>
    </row>
    <row r="581" spans="1:28" ht="25.5" x14ac:dyDescent="0.2">
      <c r="A581" s="173" t="s">
        <v>385</v>
      </c>
      <c r="B581" s="174" t="s">
        <v>355</v>
      </c>
      <c r="C581" s="360" t="s">
        <v>1457</v>
      </c>
      <c r="D581" s="361"/>
      <c r="E581" s="157">
        <v>65</v>
      </c>
      <c r="F581" s="157">
        <v>1</v>
      </c>
      <c r="G581" s="157">
        <v>0</v>
      </c>
      <c r="H581" s="157">
        <v>0</v>
      </c>
      <c r="I581" s="157">
        <v>2</v>
      </c>
      <c r="J581" s="157">
        <v>1</v>
      </c>
      <c r="K581" s="157">
        <v>1</v>
      </c>
      <c r="L581" s="157">
        <v>0</v>
      </c>
      <c r="M581" s="157">
        <v>31</v>
      </c>
      <c r="N581" s="157">
        <v>29</v>
      </c>
      <c r="O581" s="157">
        <v>0</v>
      </c>
      <c r="P581" s="157">
        <v>0</v>
      </c>
      <c r="Q581" s="157">
        <v>0</v>
      </c>
      <c r="R581" s="157">
        <v>0</v>
      </c>
      <c r="S581" s="157">
        <v>1</v>
      </c>
      <c r="T581" s="153"/>
      <c r="U581" s="153"/>
      <c r="V581" s="153"/>
      <c r="W581" s="153"/>
      <c r="X581" s="153"/>
      <c r="Y581" s="153"/>
      <c r="Z581" s="153"/>
      <c r="AA581" s="153"/>
      <c r="AB581" s="153"/>
    </row>
    <row r="582" spans="1:28" x14ac:dyDescent="0.2">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row>
    <row r="583" spans="1:28" x14ac:dyDescent="0.2">
      <c r="A583" s="338" t="s">
        <v>217</v>
      </c>
      <c r="B583" s="338"/>
      <c r="C583" s="338" t="s">
        <v>218</v>
      </c>
      <c r="D583" s="338"/>
      <c r="E583" s="338"/>
      <c r="F583" s="338"/>
      <c r="G583" s="338"/>
      <c r="H583" s="338"/>
      <c r="I583" s="338"/>
      <c r="J583" s="338"/>
      <c r="K583" s="338"/>
      <c r="L583" s="338" t="s">
        <v>219</v>
      </c>
      <c r="M583" s="338"/>
      <c r="O583" s="338" t="s">
        <v>220</v>
      </c>
      <c r="P583" s="338"/>
      <c r="Q583" s="338"/>
      <c r="R583" s="338"/>
      <c r="S583" s="338"/>
      <c r="T583" s="153"/>
      <c r="U583" s="153"/>
      <c r="V583" s="153"/>
      <c r="W583" s="153"/>
      <c r="X583" s="153"/>
      <c r="Y583" s="153"/>
      <c r="Z583" s="153"/>
      <c r="AA583" s="153"/>
      <c r="AB583" s="153"/>
    </row>
    <row r="584" spans="1:28" x14ac:dyDescent="0.2">
      <c r="A584" s="377" t="s">
        <v>386</v>
      </c>
      <c r="B584" s="377"/>
      <c r="C584" s="350" t="s">
        <v>387</v>
      </c>
      <c r="D584" s="350"/>
      <c r="E584" s="350"/>
      <c r="F584" s="350"/>
      <c r="G584" s="350"/>
      <c r="H584" s="350"/>
      <c r="I584" s="350"/>
      <c r="J584" s="350"/>
      <c r="K584" s="350"/>
      <c r="L584" s="350" t="s">
        <v>388</v>
      </c>
      <c r="M584" s="350"/>
      <c r="O584" s="351" t="s">
        <v>4</v>
      </c>
      <c r="P584" s="338" t="s">
        <v>223</v>
      </c>
      <c r="Q584" s="338" t="s">
        <v>224</v>
      </c>
      <c r="R584" s="338"/>
      <c r="S584" s="338"/>
      <c r="T584" s="153"/>
      <c r="U584" s="153"/>
      <c r="V584" s="153"/>
      <c r="W584" s="153"/>
      <c r="X584" s="153"/>
      <c r="Y584" s="153"/>
      <c r="Z584" s="153"/>
      <c r="AA584" s="153"/>
      <c r="AB584" s="153"/>
    </row>
    <row r="585" spans="1:28" x14ac:dyDescent="0.2">
      <c r="A585" s="377"/>
      <c r="B585" s="377"/>
      <c r="C585" s="350"/>
      <c r="D585" s="350"/>
      <c r="E585" s="350"/>
      <c r="F585" s="350"/>
      <c r="G585" s="350"/>
      <c r="H585" s="350"/>
      <c r="I585" s="350"/>
      <c r="J585" s="350"/>
      <c r="K585" s="350"/>
      <c r="L585" s="350"/>
      <c r="M585" s="350"/>
      <c r="O585" s="351"/>
      <c r="P585" s="338"/>
      <c r="Q585" s="154" t="s">
        <v>227</v>
      </c>
      <c r="R585" s="163" t="s">
        <v>11</v>
      </c>
      <c r="S585" s="154" t="s">
        <v>228</v>
      </c>
      <c r="T585" s="153"/>
      <c r="U585" s="153"/>
      <c r="V585" s="153"/>
      <c r="W585" s="153"/>
      <c r="X585" s="153"/>
      <c r="Y585" s="153"/>
      <c r="Z585" s="153"/>
      <c r="AA585" s="153"/>
      <c r="AB585" s="153"/>
    </row>
    <row r="586" spans="1:28" x14ac:dyDescent="0.2">
      <c r="A586" s="377"/>
      <c r="B586" s="377"/>
      <c r="C586" s="350" t="s">
        <v>389</v>
      </c>
      <c r="D586" s="350"/>
      <c r="E586" s="350"/>
      <c r="F586" s="350"/>
      <c r="G586" s="350"/>
      <c r="H586" s="350"/>
      <c r="I586" s="350"/>
      <c r="J586" s="350"/>
      <c r="K586" s="350"/>
      <c r="L586" s="350" t="s">
        <v>390</v>
      </c>
      <c r="M586" s="350"/>
      <c r="O586" s="164"/>
      <c r="P586" s="175"/>
      <c r="Q586" s="165"/>
      <c r="R586" s="168">
        <v>0</v>
      </c>
      <c r="S586" s="165">
        <v>0</v>
      </c>
      <c r="T586" s="153"/>
      <c r="U586" s="153"/>
      <c r="V586" s="153"/>
      <c r="W586" s="153"/>
      <c r="X586" s="153"/>
      <c r="Y586" s="153"/>
      <c r="Z586" s="153"/>
      <c r="AA586" s="153"/>
      <c r="AB586" s="153"/>
    </row>
    <row r="587" spans="1:28" x14ac:dyDescent="0.2">
      <c r="A587" s="377"/>
      <c r="B587" s="377"/>
      <c r="C587" s="350"/>
      <c r="D587" s="350"/>
      <c r="E587" s="350"/>
      <c r="F587" s="350"/>
      <c r="G587" s="350"/>
      <c r="H587" s="350"/>
      <c r="I587" s="350"/>
      <c r="J587" s="350"/>
      <c r="K587" s="350"/>
      <c r="L587" s="350"/>
      <c r="M587" s="350"/>
      <c r="O587" s="164">
        <v>2017</v>
      </c>
      <c r="P587" s="175">
        <v>2</v>
      </c>
      <c r="Q587" s="165">
        <v>59529492</v>
      </c>
      <c r="R587" s="168">
        <v>0</v>
      </c>
      <c r="S587" s="165">
        <v>0</v>
      </c>
      <c r="T587" s="153"/>
      <c r="U587" s="153"/>
      <c r="V587" s="153"/>
      <c r="W587" s="153"/>
      <c r="X587" s="153"/>
      <c r="Y587" s="153"/>
      <c r="Z587" s="153"/>
      <c r="AA587" s="153"/>
      <c r="AB587" s="153"/>
    </row>
    <row r="588" spans="1:28" x14ac:dyDescent="0.2">
      <c r="A588" s="377"/>
      <c r="B588" s="377"/>
      <c r="C588" s="350"/>
      <c r="D588" s="350"/>
      <c r="E588" s="350"/>
      <c r="F588" s="350"/>
      <c r="G588" s="350"/>
      <c r="H588" s="350"/>
      <c r="I588" s="350"/>
      <c r="J588" s="350"/>
      <c r="K588" s="350"/>
      <c r="L588" s="350"/>
      <c r="M588" s="350"/>
      <c r="O588" s="164">
        <v>2018</v>
      </c>
      <c r="P588" s="175">
        <v>1</v>
      </c>
      <c r="Q588" s="165">
        <v>5000000</v>
      </c>
      <c r="R588" s="168">
        <v>0</v>
      </c>
      <c r="S588" s="165">
        <v>0</v>
      </c>
      <c r="T588" s="153"/>
      <c r="U588" s="153"/>
      <c r="V588" s="153"/>
      <c r="W588" s="153"/>
      <c r="X588" s="153"/>
      <c r="Y588" s="153"/>
      <c r="Z588" s="153"/>
      <c r="AA588" s="153"/>
      <c r="AB588" s="153"/>
    </row>
    <row r="589" spans="1:28" x14ac:dyDescent="0.2">
      <c r="A589" s="377"/>
      <c r="B589" s="377"/>
      <c r="C589" s="350" t="s">
        <v>1522</v>
      </c>
      <c r="D589" s="350"/>
      <c r="E589" s="350"/>
      <c r="F589" s="350"/>
      <c r="G589" s="350"/>
      <c r="H589" s="350"/>
      <c r="I589" s="350"/>
      <c r="J589" s="350"/>
      <c r="K589" s="350"/>
      <c r="L589" s="350" t="s">
        <v>1523</v>
      </c>
      <c r="M589" s="350"/>
      <c r="N589" s="153"/>
      <c r="O589" s="164"/>
      <c r="P589" s="175"/>
      <c r="Q589" s="165"/>
      <c r="R589" s="168">
        <v>0</v>
      </c>
      <c r="S589" s="165">
        <v>0</v>
      </c>
      <c r="T589" s="153"/>
      <c r="U589" s="153"/>
      <c r="V589" s="153"/>
      <c r="W589" s="153"/>
      <c r="X589" s="153"/>
      <c r="Y589" s="153"/>
      <c r="Z589" s="153"/>
      <c r="AA589" s="153"/>
      <c r="AB589" s="153"/>
    </row>
    <row r="590" spans="1:28" x14ac:dyDescent="0.2">
      <c r="A590" s="377"/>
      <c r="B590" s="377"/>
      <c r="C590" s="350"/>
      <c r="D590" s="350"/>
      <c r="E590" s="350"/>
      <c r="F590" s="350"/>
      <c r="G590" s="350"/>
      <c r="H590" s="350"/>
      <c r="I590" s="350"/>
      <c r="J590" s="350"/>
      <c r="K590" s="350"/>
      <c r="L590" s="350"/>
      <c r="M590" s="350"/>
      <c r="N590" s="153"/>
      <c r="O590" s="164" t="s">
        <v>10</v>
      </c>
      <c r="P590" s="164">
        <v>3</v>
      </c>
      <c r="Q590" s="165">
        <v>64529492</v>
      </c>
      <c r="R590" s="168">
        <v>0</v>
      </c>
      <c r="S590" s="165">
        <v>0</v>
      </c>
      <c r="T590" s="153"/>
      <c r="U590" s="153"/>
      <c r="V590" s="153"/>
      <c r="W590" s="153"/>
      <c r="X590" s="153"/>
      <c r="Y590" s="153"/>
      <c r="Z590" s="153"/>
      <c r="AA590" s="153"/>
      <c r="AB590" s="153"/>
    </row>
    <row r="591" spans="1:28" ht="14.25" x14ac:dyDescent="0.2">
      <c r="A591" s="377"/>
      <c r="B591" s="377"/>
      <c r="C591" s="350"/>
      <c r="D591" s="350"/>
      <c r="E591" s="350"/>
      <c r="F591" s="350"/>
      <c r="G591" s="350"/>
      <c r="H591" s="350"/>
      <c r="I591" s="350"/>
      <c r="J591" s="350"/>
      <c r="K591" s="350"/>
      <c r="L591" s="350"/>
      <c r="M591" s="350"/>
      <c r="N591" s="153"/>
      <c r="O591" s="171" t="s">
        <v>229</v>
      </c>
      <c r="P591" s="355" t="s">
        <v>230</v>
      </c>
      <c r="Q591" s="355"/>
      <c r="R591" s="355"/>
      <c r="S591" s="355"/>
      <c r="T591" s="153"/>
      <c r="U591" s="153"/>
      <c r="V591" s="153"/>
      <c r="W591" s="153"/>
      <c r="X591" s="153"/>
      <c r="Y591" s="153"/>
      <c r="Z591" s="153"/>
      <c r="AA591" s="153"/>
      <c r="AB591" s="153"/>
    </row>
    <row r="592" spans="1:28" x14ac:dyDescent="0.2">
      <c r="A592" s="153"/>
      <c r="B592" s="153"/>
      <c r="C592" s="153"/>
      <c r="D592" s="153"/>
      <c r="E592" s="153"/>
      <c r="F592" s="153"/>
      <c r="G592" s="153"/>
      <c r="H592" s="153"/>
      <c r="I592" s="153"/>
      <c r="J592" s="153"/>
      <c r="K592" s="153"/>
      <c r="L592" s="153"/>
      <c r="M592" s="153"/>
      <c r="N592" s="153"/>
      <c r="R592" s="179"/>
      <c r="S592" s="179"/>
      <c r="T592" s="153"/>
      <c r="U592" s="153"/>
      <c r="V592" s="153"/>
      <c r="W592" s="153"/>
      <c r="X592" s="153"/>
      <c r="Y592" s="153"/>
      <c r="Z592" s="153"/>
      <c r="AA592" s="153"/>
      <c r="AB592" s="153"/>
    </row>
    <row r="593" spans="1:28" x14ac:dyDescent="0.2">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row>
    <row r="594" spans="1:28" x14ac:dyDescent="0.2">
      <c r="A594" s="366" t="s">
        <v>197</v>
      </c>
      <c r="B594" s="358" t="s">
        <v>1368</v>
      </c>
      <c r="C594" s="369" t="s">
        <v>198</v>
      </c>
      <c r="D594" s="370"/>
      <c r="E594" s="358" t="s">
        <v>199</v>
      </c>
      <c r="F594" s="373" t="s">
        <v>200</v>
      </c>
      <c r="G594" s="374"/>
      <c r="H594" s="374"/>
      <c r="I594" s="374"/>
      <c r="J594" s="375"/>
      <c r="K594" s="373" t="s">
        <v>201</v>
      </c>
      <c r="L594" s="375"/>
      <c r="M594" s="358" t="s">
        <v>202</v>
      </c>
      <c r="N594" s="373" t="s">
        <v>203</v>
      </c>
      <c r="O594" s="374"/>
      <c r="P594" s="374"/>
      <c r="Q594" s="375"/>
      <c r="R594" s="358" t="s">
        <v>204</v>
      </c>
      <c r="S594" s="358" t="s">
        <v>205</v>
      </c>
      <c r="T594" s="153"/>
      <c r="U594" s="153"/>
      <c r="V594" s="153"/>
      <c r="W594" s="153"/>
      <c r="X594" s="153"/>
      <c r="Y594" s="153"/>
      <c r="Z594" s="153"/>
      <c r="AA594" s="153"/>
      <c r="AB594" s="153"/>
    </row>
    <row r="595" spans="1:28" ht="25.5" x14ac:dyDescent="0.2">
      <c r="A595" s="384"/>
      <c r="B595" s="368"/>
      <c r="C595" s="371"/>
      <c r="D595" s="372"/>
      <c r="E595" s="359"/>
      <c r="F595" s="172" t="s">
        <v>206</v>
      </c>
      <c r="G595" s="172" t="s">
        <v>207</v>
      </c>
      <c r="H595" s="172" t="s">
        <v>208</v>
      </c>
      <c r="I595" s="172" t="s">
        <v>209</v>
      </c>
      <c r="J595" s="172" t="s">
        <v>210</v>
      </c>
      <c r="K595" s="172" t="s">
        <v>211</v>
      </c>
      <c r="L595" s="172" t="s">
        <v>212</v>
      </c>
      <c r="M595" s="359"/>
      <c r="N595" s="172" t="s">
        <v>213</v>
      </c>
      <c r="O595" s="172" t="s">
        <v>214</v>
      </c>
      <c r="P595" s="172" t="s">
        <v>194</v>
      </c>
      <c r="Q595" s="172" t="s">
        <v>195</v>
      </c>
      <c r="R595" s="359"/>
      <c r="S595" s="359"/>
      <c r="T595" s="153"/>
      <c r="U595" s="153"/>
      <c r="V595" s="153"/>
      <c r="W595" s="153"/>
      <c r="X595" s="153"/>
      <c r="Y595" s="153"/>
      <c r="Z595" s="153"/>
      <c r="AA595" s="153"/>
      <c r="AB595" s="153"/>
    </row>
    <row r="596" spans="1:28" ht="25.5" x14ac:dyDescent="0.2">
      <c r="A596" s="173" t="s">
        <v>391</v>
      </c>
      <c r="B596" s="174" t="s">
        <v>1397</v>
      </c>
      <c r="C596" s="360"/>
      <c r="D596" s="361"/>
      <c r="E596" s="157">
        <v>40</v>
      </c>
      <c r="F596" s="157">
        <v>27</v>
      </c>
      <c r="G596" s="157">
        <v>10</v>
      </c>
      <c r="H596" s="157">
        <v>0</v>
      </c>
      <c r="I596" s="157">
        <v>17</v>
      </c>
      <c r="J596" s="157">
        <v>5</v>
      </c>
      <c r="K596" s="157">
        <v>1</v>
      </c>
      <c r="L596" s="157">
        <v>0</v>
      </c>
      <c r="M596" s="157">
        <v>0</v>
      </c>
      <c r="N596" s="157">
        <v>7</v>
      </c>
      <c r="O596" s="157">
        <v>0</v>
      </c>
      <c r="P596" s="157">
        <v>0</v>
      </c>
      <c r="Q596" s="157">
        <v>0</v>
      </c>
      <c r="R596" s="157">
        <v>0</v>
      </c>
      <c r="S596" s="157">
        <v>0</v>
      </c>
      <c r="T596" s="153"/>
      <c r="U596" s="153"/>
      <c r="V596" s="153"/>
      <c r="W596" s="153"/>
      <c r="X596" s="153"/>
      <c r="Y596" s="153"/>
      <c r="Z596" s="153"/>
      <c r="AA596" s="153"/>
      <c r="AB596" s="153"/>
    </row>
    <row r="597" spans="1:28" x14ac:dyDescent="0.2">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c r="AA597" s="153"/>
      <c r="AB597" s="153"/>
    </row>
    <row r="598" spans="1:28" x14ac:dyDescent="0.2">
      <c r="A598" s="338" t="s">
        <v>217</v>
      </c>
      <c r="B598" s="338"/>
      <c r="C598" s="338" t="s">
        <v>218</v>
      </c>
      <c r="D598" s="338"/>
      <c r="E598" s="338"/>
      <c r="F598" s="338"/>
      <c r="G598" s="338"/>
      <c r="H598" s="338"/>
      <c r="I598" s="338"/>
      <c r="J598" s="338"/>
      <c r="K598" s="338"/>
      <c r="L598" s="338" t="s">
        <v>219</v>
      </c>
      <c r="M598" s="338"/>
      <c r="O598" s="352" t="s">
        <v>220</v>
      </c>
      <c r="P598" s="353"/>
      <c r="Q598" s="353"/>
      <c r="R598" s="353"/>
      <c r="S598" s="354"/>
      <c r="T598" s="153"/>
      <c r="U598" s="153"/>
      <c r="V598" s="153"/>
      <c r="W598" s="153"/>
      <c r="X598" s="153"/>
      <c r="Y598" s="153"/>
      <c r="Z598" s="153"/>
      <c r="AA598" s="153"/>
      <c r="AB598" s="153"/>
    </row>
    <row r="599" spans="1:28" x14ac:dyDescent="0.2">
      <c r="A599" s="392" t="s">
        <v>392</v>
      </c>
      <c r="B599" s="393"/>
      <c r="C599" s="350"/>
      <c r="D599" s="350"/>
      <c r="E599" s="350"/>
      <c r="F599" s="350"/>
      <c r="G599" s="350"/>
      <c r="H599" s="350"/>
      <c r="I599" s="350"/>
      <c r="J599" s="350"/>
      <c r="K599" s="350"/>
      <c r="L599" s="376"/>
      <c r="M599" s="376"/>
      <c r="O599" s="419" t="s">
        <v>4</v>
      </c>
      <c r="P599" s="421" t="s">
        <v>223</v>
      </c>
      <c r="Q599" s="398" t="s">
        <v>224</v>
      </c>
      <c r="R599" s="399"/>
      <c r="S599" s="400"/>
      <c r="T599" s="153"/>
      <c r="U599" s="153"/>
      <c r="V599" s="153"/>
      <c r="W599" s="153"/>
      <c r="X599" s="153"/>
      <c r="Y599" s="153"/>
      <c r="Z599" s="153"/>
      <c r="AA599" s="153"/>
      <c r="AB599" s="153"/>
    </row>
    <row r="600" spans="1:28" x14ac:dyDescent="0.2">
      <c r="A600" s="394"/>
      <c r="B600" s="395"/>
      <c r="C600" s="350"/>
      <c r="D600" s="350"/>
      <c r="E600" s="350"/>
      <c r="F600" s="350"/>
      <c r="G600" s="350"/>
      <c r="H600" s="350"/>
      <c r="I600" s="350"/>
      <c r="J600" s="350"/>
      <c r="K600" s="350"/>
      <c r="L600" s="376"/>
      <c r="M600" s="376"/>
      <c r="O600" s="420"/>
      <c r="P600" s="422"/>
      <c r="Q600" s="156" t="s">
        <v>227</v>
      </c>
      <c r="R600" s="177" t="s">
        <v>11</v>
      </c>
      <c r="S600" s="156" t="s">
        <v>228</v>
      </c>
      <c r="T600" s="153"/>
      <c r="U600" s="153"/>
      <c r="V600" s="153"/>
      <c r="W600" s="153"/>
      <c r="X600" s="153"/>
      <c r="Y600" s="153"/>
      <c r="Z600" s="153"/>
      <c r="AA600" s="153"/>
      <c r="AB600" s="153"/>
    </row>
    <row r="601" spans="1:28" x14ac:dyDescent="0.2">
      <c r="A601" s="394"/>
      <c r="B601" s="395"/>
      <c r="C601" s="350"/>
      <c r="D601" s="350"/>
      <c r="E601" s="350"/>
      <c r="F601" s="350"/>
      <c r="G601" s="350"/>
      <c r="H601" s="350"/>
      <c r="I601" s="350"/>
      <c r="J601" s="350"/>
      <c r="K601" s="350"/>
      <c r="L601" s="376"/>
      <c r="M601" s="376"/>
      <c r="O601" s="164"/>
      <c r="P601" s="175"/>
      <c r="Q601" s="165"/>
      <c r="R601" s="168">
        <v>0</v>
      </c>
      <c r="S601" s="165">
        <v>0</v>
      </c>
      <c r="T601" s="153"/>
      <c r="U601" s="153"/>
      <c r="V601" s="153"/>
      <c r="W601" s="153"/>
      <c r="X601" s="153"/>
      <c r="Y601" s="153"/>
      <c r="Z601" s="153"/>
      <c r="AA601" s="153"/>
      <c r="AB601" s="153"/>
    </row>
    <row r="602" spans="1:28" x14ac:dyDescent="0.2">
      <c r="A602" s="394"/>
      <c r="B602" s="395"/>
      <c r="C602" s="350"/>
      <c r="D602" s="350"/>
      <c r="E602" s="350"/>
      <c r="F602" s="350"/>
      <c r="G602" s="350"/>
      <c r="H602" s="350"/>
      <c r="I602" s="350"/>
      <c r="J602" s="350"/>
      <c r="K602" s="350"/>
      <c r="L602" s="376"/>
      <c r="M602" s="376"/>
      <c r="O602" s="164"/>
      <c r="P602" s="175"/>
      <c r="Q602" s="165"/>
      <c r="R602" s="168">
        <v>0</v>
      </c>
      <c r="S602" s="165">
        <v>0</v>
      </c>
      <c r="T602" s="153"/>
      <c r="U602" s="153"/>
      <c r="V602" s="153"/>
      <c r="W602" s="153"/>
      <c r="X602" s="153"/>
      <c r="Y602" s="153"/>
      <c r="Z602" s="153"/>
      <c r="AA602" s="153"/>
      <c r="AB602" s="153"/>
    </row>
    <row r="603" spans="1:28" x14ac:dyDescent="0.2">
      <c r="A603" s="394"/>
      <c r="B603" s="395"/>
      <c r="C603" s="350"/>
      <c r="D603" s="350"/>
      <c r="E603" s="350"/>
      <c r="F603" s="350"/>
      <c r="G603" s="350"/>
      <c r="H603" s="350"/>
      <c r="I603" s="350"/>
      <c r="J603" s="350"/>
      <c r="K603" s="350"/>
      <c r="L603" s="376"/>
      <c r="M603" s="376"/>
      <c r="O603" s="164"/>
      <c r="P603" s="175"/>
      <c r="Q603" s="165"/>
      <c r="R603" s="168">
        <v>0</v>
      </c>
      <c r="S603" s="165">
        <v>0</v>
      </c>
      <c r="T603" s="153"/>
      <c r="U603" s="153"/>
      <c r="V603" s="153"/>
      <c r="W603" s="153"/>
      <c r="X603" s="153"/>
      <c r="Y603" s="153"/>
      <c r="Z603" s="153"/>
      <c r="AA603" s="153"/>
      <c r="AB603" s="153"/>
    </row>
    <row r="604" spans="1:28" x14ac:dyDescent="0.2">
      <c r="A604" s="394"/>
      <c r="B604" s="395"/>
      <c r="C604" s="350"/>
      <c r="D604" s="350"/>
      <c r="E604" s="350"/>
      <c r="F604" s="350"/>
      <c r="G604" s="350"/>
      <c r="H604" s="350"/>
      <c r="I604" s="350"/>
      <c r="J604" s="350"/>
      <c r="K604" s="350"/>
      <c r="L604" s="376"/>
      <c r="M604" s="376"/>
      <c r="O604" s="164"/>
      <c r="P604" s="175"/>
      <c r="Q604" s="165"/>
      <c r="R604" s="168">
        <v>0</v>
      </c>
      <c r="S604" s="165">
        <v>0</v>
      </c>
      <c r="T604" s="153"/>
      <c r="U604" s="153"/>
      <c r="V604" s="153"/>
      <c r="W604" s="153"/>
      <c r="X604" s="153"/>
      <c r="Y604" s="153"/>
      <c r="Z604" s="153"/>
      <c r="AA604" s="153"/>
      <c r="AB604" s="153"/>
    </row>
    <row r="605" spans="1:28" x14ac:dyDescent="0.2">
      <c r="A605" s="394"/>
      <c r="B605" s="395"/>
      <c r="C605" s="350"/>
      <c r="D605" s="350"/>
      <c r="E605" s="350"/>
      <c r="F605" s="350"/>
      <c r="G605" s="350"/>
      <c r="H605" s="350"/>
      <c r="I605" s="350"/>
      <c r="J605" s="350"/>
      <c r="K605" s="350"/>
      <c r="L605" s="376"/>
      <c r="M605" s="376"/>
      <c r="O605" s="164" t="s">
        <v>10</v>
      </c>
      <c r="P605" s="164">
        <v>0</v>
      </c>
      <c r="Q605" s="165"/>
      <c r="R605" s="168">
        <v>0</v>
      </c>
      <c r="S605" s="165">
        <v>0</v>
      </c>
      <c r="T605" s="153"/>
      <c r="U605" s="153"/>
      <c r="V605" s="153"/>
      <c r="W605" s="153"/>
      <c r="X605" s="153"/>
      <c r="Y605" s="153"/>
      <c r="Z605" s="153"/>
      <c r="AA605" s="153"/>
      <c r="AB605" s="153"/>
    </row>
    <row r="606" spans="1:28" ht="14.25" x14ac:dyDescent="0.2">
      <c r="A606" s="396"/>
      <c r="B606" s="397"/>
      <c r="C606" s="350"/>
      <c r="D606" s="350"/>
      <c r="E606" s="350"/>
      <c r="F606" s="350"/>
      <c r="G606" s="350"/>
      <c r="H606" s="350"/>
      <c r="I606" s="350"/>
      <c r="J606" s="350"/>
      <c r="K606" s="350"/>
      <c r="L606" s="376"/>
      <c r="M606" s="376"/>
      <c r="O606" s="171" t="s">
        <v>229</v>
      </c>
      <c r="P606" s="388" t="s">
        <v>230</v>
      </c>
      <c r="Q606" s="389"/>
      <c r="R606" s="389"/>
      <c r="S606" s="390"/>
      <c r="T606" s="153"/>
      <c r="U606" s="153"/>
      <c r="V606" s="153"/>
      <c r="W606" s="153"/>
      <c r="X606" s="153"/>
      <c r="Y606" s="153"/>
      <c r="Z606" s="153"/>
      <c r="AA606" s="153"/>
      <c r="AB606" s="153"/>
    </row>
    <row r="607" spans="1:28" x14ac:dyDescent="0.2">
      <c r="A607" s="46"/>
      <c r="B607" s="162"/>
      <c r="C607" s="162"/>
      <c r="R607" s="179"/>
      <c r="S607" s="179"/>
      <c r="T607" s="153"/>
      <c r="U607" s="153"/>
      <c r="V607" s="153"/>
      <c r="W607" s="153"/>
      <c r="X607" s="153"/>
      <c r="Y607" s="153"/>
      <c r="Z607" s="153"/>
      <c r="AA607" s="153"/>
      <c r="AB607" s="153"/>
    </row>
    <row r="608" spans="1:28" ht="14.25" x14ac:dyDescent="0.2">
      <c r="A608" s="46"/>
      <c r="B608" s="162"/>
      <c r="C608" s="162"/>
      <c r="O608" s="153"/>
      <c r="P608" s="153"/>
      <c r="Q608" s="153"/>
      <c r="R608" s="191"/>
      <c r="S608" s="191"/>
      <c r="T608" s="153"/>
      <c r="U608" s="153"/>
      <c r="V608" s="153"/>
      <c r="W608" s="153"/>
      <c r="X608" s="153"/>
      <c r="Y608" s="153"/>
      <c r="Z608" s="153"/>
      <c r="AA608" s="153"/>
      <c r="AB608" s="153"/>
    </row>
    <row r="609" spans="1:28" x14ac:dyDescent="0.2">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c r="AA609" s="153"/>
      <c r="AB609" s="153"/>
    </row>
    <row r="610" spans="1:28" x14ac:dyDescent="0.2">
      <c r="A610" s="366" t="s">
        <v>197</v>
      </c>
      <c r="B610" s="358" t="s">
        <v>1368</v>
      </c>
      <c r="C610" s="369" t="s">
        <v>198</v>
      </c>
      <c r="D610" s="370"/>
      <c r="E610" s="358" t="s">
        <v>199</v>
      </c>
      <c r="F610" s="373" t="s">
        <v>200</v>
      </c>
      <c r="G610" s="374"/>
      <c r="H610" s="374"/>
      <c r="I610" s="374"/>
      <c r="J610" s="375"/>
      <c r="K610" s="373" t="s">
        <v>201</v>
      </c>
      <c r="L610" s="375"/>
      <c r="M610" s="358" t="s">
        <v>202</v>
      </c>
      <c r="N610" s="373" t="s">
        <v>203</v>
      </c>
      <c r="O610" s="374"/>
      <c r="P610" s="374"/>
      <c r="Q610" s="375"/>
      <c r="R610" s="358" t="s">
        <v>204</v>
      </c>
      <c r="S610" s="358" t="s">
        <v>205</v>
      </c>
      <c r="T610" s="153"/>
      <c r="U610" s="153"/>
      <c r="V610" s="153"/>
      <c r="W610" s="153"/>
      <c r="X610" s="153"/>
      <c r="Y610" s="153"/>
      <c r="Z610" s="153"/>
      <c r="AA610" s="153"/>
      <c r="AB610" s="153"/>
    </row>
    <row r="611" spans="1:28" ht="25.5" x14ac:dyDescent="0.2">
      <c r="A611" s="384"/>
      <c r="B611" s="385"/>
      <c r="C611" s="386"/>
      <c r="D611" s="387"/>
      <c r="E611" s="383"/>
      <c r="F611" s="174" t="s">
        <v>206</v>
      </c>
      <c r="G611" s="174" t="s">
        <v>207</v>
      </c>
      <c r="H611" s="174" t="s">
        <v>208</v>
      </c>
      <c r="I611" s="174" t="s">
        <v>209</v>
      </c>
      <c r="J611" s="174" t="s">
        <v>210</v>
      </c>
      <c r="K611" s="174" t="s">
        <v>211</v>
      </c>
      <c r="L611" s="174" t="s">
        <v>212</v>
      </c>
      <c r="M611" s="383"/>
      <c r="N611" s="174" t="s">
        <v>213</v>
      </c>
      <c r="O611" s="174" t="s">
        <v>214</v>
      </c>
      <c r="P611" s="174" t="s">
        <v>194</v>
      </c>
      <c r="Q611" s="174" t="s">
        <v>195</v>
      </c>
      <c r="R611" s="383"/>
      <c r="S611" s="383"/>
      <c r="T611" s="153"/>
      <c r="U611" s="153"/>
      <c r="V611" s="153"/>
      <c r="W611" s="153"/>
      <c r="X611" s="153"/>
      <c r="Y611" s="153"/>
      <c r="Z611" s="153"/>
      <c r="AA611" s="153"/>
      <c r="AB611" s="153"/>
    </row>
    <row r="612" spans="1:28" ht="25.5" x14ac:dyDescent="0.2">
      <c r="A612" s="173" t="s">
        <v>393</v>
      </c>
      <c r="B612" s="174" t="s">
        <v>1397</v>
      </c>
      <c r="C612" s="360"/>
      <c r="D612" s="361"/>
      <c r="E612" s="157">
        <v>16</v>
      </c>
      <c r="F612" s="157">
        <v>2</v>
      </c>
      <c r="G612" s="157">
        <v>0</v>
      </c>
      <c r="H612" s="157">
        <v>0</v>
      </c>
      <c r="I612" s="157">
        <v>2</v>
      </c>
      <c r="J612" s="157">
        <v>0</v>
      </c>
      <c r="K612" s="157">
        <v>0</v>
      </c>
      <c r="L612" s="157">
        <v>0</v>
      </c>
      <c r="M612" s="157">
        <v>3</v>
      </c>
      <c r="N612" s="157">
        <v>7</v>
      </c>
      <c r="O612" s="157">
        <v>4</v>
      </c>
      <c r="P612" s="157">
        <v>0</v>
      </c>
      <c r="Q612" s="157">
        <v>0</v>
      </c>
      <c r="R612" s="157">
        <v>0</v>
      </c>
      <c r="S612" s="157">
        <v>0</v>
      </c>
      <c r="T612" s="153"/>
      <c r="U612" s="153"/>
      <c r="V612" s="153"/>
      <c r="W612" s="153"/>
      <c r="X612" s="153"/>
      <c r="Y612" s="153"/>
      <c r="Z612" s="153"/>
      <c r="AA612" s="153"/>
      <c r="AB612" s="153"/>
    </row>
    <row r="613" spans="1:28" x14ac:dyDescent="0.2">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c r="AA613" s="153"/>
      <c r="AB613" s="153"/>
    </row>
    <row r="614" spans="1:28" ht="25.5" x14ac:dyDescent="0.2">
      <c r="A614" s="163" t="s">
        <v>217</v>
      </c>
      <c r="B614" s="197"/>
      <c r="C614" s="338" t="s">
        <v>218</v>
      </c>
      <c r="D614" s="338"/>
      <c r="E614" s="338"/>
      <c r="F614" s="338"/>
      <c r="G614" s="338"/>
      <c r="H614" s="338"/>
      <c r="I614" s="338"/>
      <c r="J614" s="338"/>
      <c r="K614" s="338"/>
      <c r="L614" s="338" t="s">
        <v>219</v>
      </c>
      <c r="M614" s="338"/>
      <c r="O614" s="338" t="s">
        <v>220</v>
      </c>
      <c r="P614" s="338"/>
      <c r="Q614" s="338"/>
      <c r="R614" s="338"/>
      <c r="S614" s="338"/>
      <c r="T614" s="153"/>
      <c r="U614" s="153"/>
      <c r="V614" s="153"/>
      <c r="W614" s="153"/>
      <c r="X614" s="153"/>
      <c r="Y614" s="153"/>
      <c r="Z614" s="153"/>
      <c r="AA614" s="153"/>
      <c r="AB614" s="153"/>
    </row>
    <row r="615" spans="1:28" x14ac:dyDescent="0.2">
      <c r="A615" s="377" t="s">
        <v>1524</v>
      </c>
      <c r="B615" s="377"/>
      <c r="C615" s="350" t="s">
        <v>394</v>
      </c>
      <c r="D615" s="350"/>
      <c r="E615" s="350"/>
      <c r="F615" s="350"/>
      <c r="G615" s="350"/>
      <c r="H615" s="350"/>
      <c r="I615" s="350"/>
      <c r="J615" s="350"/>
      <c r="K615" s="350"/>
      <c r="L615" s="350" t="s">
        <v>395</v>
      </c>
      <c r="M615" s="350"/>
      <c r="O615" s="410" t="s">
        <v>4</v>
      </c>
      <c r="P615" s="350" t="s">
        <v>223</v>
      </c>
      <c r="Q615" s="350" t="s">
        <v>224</v>
      </c>
      <c r="R615" s="350"/>
      <c r="S615" s="350"/>
      <c r="T615" s="162"/>
      <c r="U615" s="153"/>
      <c r="V615" s="153"/>
      <c r="W615" s="153"/>
      <c r="X615" s="153"/>
      <c r="Y615" s="153"/>
      <c r="Z615" s="153"/>
      <c r="AA615" s="153"/>
      <c r="AB615" s="153"/>
    </row>
    <row r="616" spans="1:28" x14ac:dyDescent="0.2">
      <c r="A616" s="377"/>
      <c r="B616" s="377"/>
      <c r="C616" s="350"/>
      <c r="D616" s="350"/>
      <c r="E616" s="350"/>
      <c r="F616" s="350"/>
      <c r="G616" s="350"/>
      <c r="H616" s="350"/>
      <c r="I616" s="350"/>
      <c r="J616" s="350"/>
      <c r="K616" s="350"/>
      <c r="L616" s="350"/>
      <c r="M616" s="350"/>
      <c r="O616" s="410"/>
      <c r="P616" s="350"/>
      <c r="Q616" s="156" t="s">
        <v>227</v>
      </c>
      <c r="R616" s="177" t="s">
        <v>11</v>
      </c>
      <c r="S616" s="156" t="s">
        <v>228</v>
      </c>
      <c r="T616" s="153"/>
      <c r="U616" s="153"/>
      <c r="V616" s="153"/>
      <c r="W616" s="153"/>
      <c r="X616" s="153"/>
      <c r="Y616" s="153"/>
      <c r="Z616" s="153"/>
      <c r="AA616" s="153"/>
      <c r="AB616" s="153"/>
    </row>
    <row r="617" spans="1:28" x14ac:dyDescent="0.2">
      <c r="A617" s="377"/>
      <c r="B617" s="377"/>
      <c r="C617" s="350"/>
      <c r="D617" s="350"/>
      <c r="E617" s="350"/>
      <c r="F617" s="350"/>
      <c r="G617" s="350"/>
      <c r="H617" s="350"/>
      <c r="I617" s="350"/>
      <c r="J617" s="350"/>
      <c r="K617" s="350"/>
      <c r="L617" s="350"/>
      <c r="M617" s="350"/>
      <c r="O617" s="164">
        <v>2013</v>
      </c>
      <c r="P617" s="175">
        <v>1</v>
      </c>
      <c r="Q617" s="165">
        <v>26472000</v>
      </c>
      <c r="R617" s="168">
        <v>0</v>
      </c>
      <c r="S617" s="165">
        <v>0</v>
      </c>
      <c r="T617" s="153"/>
      <c r="U617" s="153"/>
      <c r="V617" s="153"/>
      <c r="W617" s="153"/>
      <c r="X617" s="153"/>
      <c r="Y617" s="153"/>
      <c r="Z617" s="153"/>
      <c r="AA617" s="153"/>
      <c r="AB617" s="153"/>
    </row>
    <row r="618" spans="1:28" x14ac:dyDescent="0.2">
      <c r="A618" s="377"/>
      <c r="B618" s="377"/>
      <c r="C618" s="350"/>
      <c r="D618" s="350"/>
      <c r="E618" s="350"/>
      <c r="F618" s="350"/>
      <c r="G618" s="350"/>
      <c r="H618" s="350"/>
      <c r="I618" s="350"/>
      <c r="J618" s="350"/>
      <c r="K618" s="350"/>
      <c r="L618" s="350"/>
      <c r="M618" s="350"/>
      <c r="O618" s="198">
        <v>2014</v>
      </c>
      <c r="P618" s="198">
        <v>2</v>
      </c>
      <c r="Q618" s="199">
        <v>30000000</v>
      </c>
      <c r="R618" s="168">
        <v>0</v>
      </c>
      <c r="S618" s="165">
        <v>0</v>
      </c>
      <c r="T618" s="153"/>
      <c r="U618" s="153"/>
      <c r="V618" s="153"/>
      <c r="W618" s="153"/>
      <c r="X618" s="153"/>
      <c r="Y618" s="153"/>
      <c r="Z618" s="153"/>
      <c r="AA618" s="153"/>
      <c r="AB618" s="153"/>
    </row>
    <row r="619" spans="1:28" x14ac:dyDescent="0.2">
      <c r="A619" s="377"/>
      <c r="B619" s="377"/>
      <c r="C619" s="350"/>
      <c r="D619" s="350"/>
      <c r="E619" s="350"/>
      <c r="F619" s="350"/>
      <c r="G619" s="350"/>
      <c r="H619" s="350"/>
      <c r="I619" s="350"/>
      <c r="J619" s="350"/>
      <c r="K619" s="350"/>
      <c r="L619" s="350"/>
      <c r="M619" s="350"/>
      <c r="O619" s="164">
        <v>2015</v>
      </c>
      <c r="P619" s="175">
        <v>2</v>
      </c>
      <c r="Q619" s="165">
        <v>21480000</v>
      </c>
      <c r="R619" s="168">
        <v>0</v>
      </c>
      <c r="S619" s="165">
        <v>0</v>
      </c>
      <c r="T619" s="153"/>
      <c r="U619" s="153"/>
      <c r="V619" s="153"/>
      <c r="W619" s="153"/>
      <c r="X619" s="153"/>
      <c r="Y619" s="153"/>
      <c r="Z619" s="153"/>
      <c r="AA619" s="153"/>
      <c r="AB619" s="153"/>
    </row>
    <row r="620" spans="1:28" x14ac:dyDescent="0.2">
      <c r="A620" s="377"/>
      <c r="B620" s="377"/>
      <c r="C620" s="350"/>
      <c r="D620" s="350"/>
      <c r="E620" s="350"/>
      <c r="F620" s="350"/>
      <c r="G620" s="350"/>
      <c r="H620" s="350"/>
      <c r="I620" s="350"/>
      <c r="J620" s="350"/>
      <c r="K620" s="350"/>
      <c r="L620" s="350"/>
      <c r="M620" s="350"/>
      <c r="O620" s="164">
        <v>2017</v>
      </c>
      <c r="P620" s="175">
        <v>1</v>
      </c>
      <c r="Q620" s="165">
        <v>31500000</v>
      </c>
      <c r="R620" s="168">
        <v>0</v>
      </c>
      <c r="S620" s="165">
        <v>0</v>
      </c>
      <c r="T620" s="153"/>
      <c r="U620" s="153"/>
      <c r="V620" s="153"/>
      <c r="W620" s="153"/>
      <c r="X620" s="153"/>
      <c r="Y620" s="153"/>
      <c r="Z620" s="153"/>
      <c r="AA620" s="153"/>
      <c r="AB620" s="153"/>
    </row>
    <row r="621" spans="1:28" x14ac:dyDescent="0.2">
      <c r="A621" s="377"/>
      <c r="B621" s="377"/>
      <c r="C621" s="350"/>
      <c r="D621" s="350"/>
      <c r="E621" s="350"/>
      <c r="F621" s="350"/>
      <c r="G621" s="350"/>
      <c r="H621" s="350"/>
      <c r="I621" s="350"/>
      <c r="J621" s="350"/>
      <c r="K621" s="350"/>
      <c r="L621" s="350"/>
      <c r="M621" s="350"/>
      <c r="O621" s="164" t="s">
        <v>10</v>
      </c>
      <c r="P621" s="164">
        <v>6</v>
      </c>
      <c r="Q621" s="165">
        <v>109452000</v>
      </c>
      <c r="R621" s="168">
        <v>0</v>
      </c>
      <c r="S621" s="165">
        <v>0</v>
      </c>
      <c r="T621" s="153"/>
      <c r="U621" s="153"/>
      <c r="V621" s="153"/>
      <c r="W621" s="153"/>
      <c r="X621" s="153"/>
      <c r="Y621" s="153"/>
      <c r="Z621" s="153"/>
      <c r="AA621" s="153"/>
      <c r="AB621" s="153"/>
    </row>
    <row r="622" spans="1:28" ht="14.25" x14ac:dyDescent="0.2">
      <c r="A622" s="377"/>
      <c r="B622" s="377"/>
      <c r="C622" s="350"/>
      <c r="D622" s="350"/>
      <c r="E622" s="350"/>
      <c r="F622" s="350"/>
      <c r="G622" s="350"/>
      <c r="H622" s="350"/>
      <c r="I622" s="350"/>
      <c r="J622" s="350"/>
      <c r="K622" s="350"/>
      <c r="L622" s="350"/>
      <c r="M622" s="350"/>
      <c r="O622" s="171" t="s">
        <v>229</v>
      </c>
      <c r="P622" s="355" t="s">
        <v>230</v>
      </c>
      <c r="Q622" s="355"/>
      <c r="R622" s="355"/>
      <c r="S622" s="355"/>
      <c r="T622" s="153"/>
      <c r="U622" s="153"/>
      <c r="V622" s="153"/>
      <c r="W622" s="153"/>
      <c r="X622" s="153"/>
      <c r="Y622" s="153"/>
      <c r="Z622" s="153"/>
      <c r="AA622" s="153"/>
      <c r="AB622" s="153"/>
    </row>
    <row r="623" spans="1:28" x14ac:dyDescent="0.2">
      <c r="A623" s="153"/>
      <c r="B623" s="153"/>
      <c r="C623" s="153"/>
      <c r="D623" s="153"/>
      <c r="E623" s="153"/>
      <c r="F623" s="153"/>
      <c r="G623" s="153"/>
      <c r="H623" s="153"/>
      <c r="I623" s="153"/>
      <c r="J623" s="153"/>
      <c r="K623" s="153"/>
      <c r="L623" s="153"/>
      <c r="M623" s="153"/>
      <c r="R623" s="179"/>
      <c r="S623" s="179"/>
      <c r="T623" s="153"/>
      <c r="U623" s="153"/>
      <c r="V623" s="153"/>
      <c r="W623" s="153"/>
      <c r="X623" s="153"/>
      <c r="Y623" s="153"/>
      <c r="Z623" s="153"/>
      <c r="AA623" s="153"/>
      <c r="AB623" s="153"/>
    </row>
    <row r="624" spans="1:28" x14ac:dyDescent="0.2">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row>
    <row r="625" spans="1:28" x14ac:dyDescent="0.2">
      <c r="A625" s="366" t="s">
        <v>197</v>
      </c>
      <c r="B625" s="358" t="s">
        <v>1368</v>
      </c>
      <c r="C625" s="369" t="s">
        <v>198</v>
      </c>
      <c r="D625" s="370"/>
      <c r="E625" s="358" t="s">
        <v>199</v>
      </c>
      <c r="F625" s="373" t="s">
        <v>200</v>
      </c>
      <c r="G625" s="374"/>
      <c r="H625" s="374"/>
      <c r="I625" s="374"/>
      <c r="J625" s="375"/>
      <c r="K625" s="373" t="s">
        <v>201</v>
      </c>
      <c r="L625" s="375"/>
      <c r="M625" s="358" t="s">
        <v>202</v>
      </c>
      <c r="N625" s="373" t="s">
        <v>203</v>
      </c>
      <c r="O625" s="374"/>
      <c r="P625" s="374"/>
      <c r="Q625" s="375"/>
      <c r="R625" s="358" t="s">
        <v>204</v>
      </c>
      <c r="S625" s="358" t="s">
        <v>205</v>
      </c>
      <c r="T625" s="153"/>
      <c r="U625" s="153"/>
      <c r="V625" s="153"/>
      <c r="W625" s="153"/>
      <c r="X625" s="153"/>
      <c r="Y625" s="153"/>
      <c r="Z625" s="153"/>
      <c r="AA625" s="153"/>
      <c r="AB625" s="153"/>
    </row>
    <row r="626" spans="1:28" ht="25.5" x14ac:dyDescent="0.2">
      <c r="A626" s="384"/>
      <c r="B626" s="385"/>
      <c r="C626" s="386"/>
      <c r="D626" s="387"/>
      <c r="E626" s="383"/>
      <c r="F626" s="174" t="s">
        <v>206</v>
      </c>
      <c r="G626" s="174" t="s">
        <v>207</v>
      </c>
      <c r="H626" s="174" t="s">
        <v>208</v>
      </c>
      <c r="I626" s="174" t="s">
        <v>209</v>
      </c>
      <c r="J626" s="174" t="s">
        <v>210</v>
      </c>
      <c r="K626" s="174" t="s">
        <v>211</v>
      </c>
      <c r="L626" s="174" t="s">
        <v>212</v>
      </c>
      <c r="M626" s="383"/>
      <c r="N626" s="174" t="s">
        <v>213</v>
      </c>
      <c r="O626" s="174" t="s">
        <v>214</v>
      </c>
      <c r="P626" s="174" t="s">
        <v>194</v>
      </c>
      <c r="Q626" s="174" t="s">
        <v>195</v>
      </c>
      <c r="R626" s="383"/>
      <c r="S626" s="383"/>
      <c r="T626" s="153"/>
      <c r="U626" s="153"/>
      <c r="V626" s="153"/>
      <c r="W626" s="153"/>
      <c r="X626" s="153"/>
      <c r="Y626" s="153"/>
      <c r="Z626" s="153"/>
      <c r="AA626" s="153"/>
      <c r="AB626" s="153"/>
    </row>
    <row r="627" spans="1:28" x14ac:dyDescent="0.2">
      <c r="A627" s="200" t="s">
        <v>396</v>
      </c>
      <c r="B627" s="174" t="s">
        <v>259</v>
      </c>
      <c r="C627" s="360" t="s">
        <v>1525</v>
      </c>
      <c r="D627" s="361"/>
      <c r="E627" s="157">
        <v>8</v>
      </c>
      <c r="F627" s="157">
        <v>1</v>
      </c>
      <c r="G627" s="157">
        <v>0</v>
      </c>
      <c r="H627" s="157">
        <v>1</v>
      </c>
      <c r="I627" s="157">
        <v>1</v>
      </c>
      <c r="J627" s="157">
        <v>0</v>
      </c>
      <c r="K627" s="157">
        <v>4</v>
      </c>
      <c r="L627" s="157">
        <v>0</v>
      </c>
      <c r="M627" s="157">
        <v>0</v>
      </c>
      <c r="N627" s="157">
        <v>2</v>
      </c>
      <c r="O627" s="157">
        <v>0</v>
      </c>
      <c r="P627" s="157">
        <v>0</v>
      </c>
      <c r="Q627" s="157">
        <v>0</v>
      </c>
      <c r="R627" s="157">
        <v>0</v>
      </c>
      <c r="S627" s="157">
        <v>0</v>
      </c>
      <c r="T627" s="153"/>
      <c r="U627" s="153"/>
      <c r="V627" s="153"/>
      <c r="W627" s="153"/>
      <c r="X627" s="153"/>
      <c r="Y627" s="153"/>
      <c r="Z627" s="153"/>
      <c r="AA627" s="153"/>
      <c r="AB627" s="153"/>
    </row>
    <row r="628" spans="1:28" x14ac:dyDescent="0.2">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c r="AA628" s="153"/>
      <c r="AB628" s="153"/>
    </row>
    <row r="629" spans="1:28" x14ac:dyDescent="0.2">
      <c r="A629" s="338" t="s">
        <v>217</v>
      </c>
      <c r="B629" s="338"/>
      <c r="C629" s="338" t="s">
        <v>218</v>
      </c>
      <c r="D629" s="338"/>
      <c r="E629" s="338"/>
      <c r="F629" s="338"/>
      <c r="G629" s="338"/>
      <c r="H629" s="338"/>
      <c r="I629" s="338"/>
      <c r="J629" s="338"/>
      <c r="K629" s="338"/>
      <c r="L629" s="338" t="s">
        <v>219</v>
      </c>
      <c r="M629" s="338"/>
      <c r="O629" s="338" t="s">
        <v>220</v>
      </c>
      <c r="P629" s="338"/>
      <c r="Q629" s="338"/>
      <c r="R629" s="338"/>
      <c r="S629" s="338"/>
      <c r="T629" s="153"/>
      <c r="U629" s="153"/>
      <c r="V629" s="153"/>
      <c r="W629" s="153"/>
      <c r="X629" s="153"/>
      <c r="Y629" s="153"/>
      <c r="Z629" s="153"/>
      <c r="AA629" s="153"/>
      <c r="AB629" s="153"/>
    </row>
    <row r="630" spans="1:28" x14ac:dyDescent="0.2">
      <c r="A630" s="377" t="s">
        <v>397</v>
      </c>
      <c r="B630" s="377"/>
      <c r="C630" s="341"/>
      <c r="D630" s="347"/>
      <c r="E630" s="347"/>
      <c r="F630" s="347"/>
      <c r="G630" s="347"/>
      <c r="H630" s="347"/>
      <c r="I630" s="347"/>
      <c r="J630" s="347"/>
      <c r="K630" s="342"/>
      <c r="L630" s="441"/>
      <c r="M630" s="442"/>
      <c r="O630" s="410" t="s">
        <v>4</v>
      </c>
      <c r="P630" s="350" t="s">
        <v>223</v>
      </c>
      <c r="Q630" s="350" t="s">
        <v>224</v>
      </c>
      <c r="R630" s="350"/>
      <c r="S630" s="350"/>
      <c r="T630" s="153"/>
      <c r="U630" s="153"/>
      <c r="V630" s="153"/>
      <c r="W630" s="153"/>
      <c r="X630" s="153"/>
      <c r="Y630" s="153"/>
      <c r="Z630" s="153"/>
      <c r="AA630" s="153"/>
      <c r="AB630" s="153"/>
    </row>
    <row r="631" spans="1:28" x14ac:dyDescent="0.2">
      <c r="A631" s="377"/>
      <c r="B631" s="377"/>
      <c r="C631" s="343"/>
      <c r="D631" s="348"/>
      <c r="E631" s="348"/>
      <c r="F631" s="348"/>
      <c r="G631" s="348"/>
      <c r="H631" s="348"/>
      <c r="I631" s="348"/>
      <c r="J631" s="348"/>
      <c r="K631" s="344"/>
      <c r="L631" s="443"/>
      <c r="M631" s="444"/>
      <c r="O631" s="410"/>
      <c r="P631" s="350"/>
      <c r="Q631" s="156" t="s">
        <v>227</v>
      </c>
      <c r="R631" s="177" t="s">
        <v>11</v>
      </c>
      <c r="S631" s="156" t="s">
        <v>228</v>
      </c>
      <c r="T631" s="153"/>
      <c r="U631" s="153"/>
      <c r="V631" s="153"/>
      <c r="W631" s="153"/>
      <c r="X631" s="153"/>
      <c r="Y631" s="153"/>
      <c r="Z631" s="153"/>
      <c r="AA631" s="153"/>
      <c r="AB631" s="153"/>
    </row>
    <row r="632" spans="1:28" x14ac:dyDescent="0.2">
      <c r="A632" s="377"/>
      <c r="B632" s="377"/>
      <c r="C632" s="343"/>
      <c r="D632" s="348"/>
      <c r="E632" s="348"/>
      <c r="F632" s="348"/>
      <c r="G632" s="348"/>
      <c r="H632" s="348"/>
      <c r="I632" s="348"/>
      <c r="J632" s="348"/>
      <c r="K632" s="344"/>
      <c r="L632" s="443"/>
      <c r="M632" s="444"/>
      <c r="O632" s="164">
        <v>2012</v>
      </c>
      <c r="P632" s="175">
        <v>1</v>
      </c>
      <c r="Q632" s="165">
        <v>19850429</v>
      </c>
      <c r="R632" s="168">
        <v>0</v>
      </c>
      <c r="S632" s="165">
        <v>0</v>
      </c>
      <c r="T632" s="153"/>
      <c r="U632" s="153"/>
      <c r="V632" s="153"/>
      <c r="W632" s="153"/>
      <c r="X632" s="153"/>
      <c r="Y632" s="153"/>
      <c r="Z632" s="153"/>
      <c r="AA632" s="153"/>
      <c r="AB632" s="153"/>
    </row>
    <row r="633" spans="1:28" x14ac:dyDescent="0.2">
      <c r="A633" s="377"/>
      <c r="B633" s="377"/>
      <c r="C633" s="343"/>
      <c r="D633" s="348"/>
      <c r="E633" s="348"/>
      <c r="F633" s="348"/>
      <c r="G633" s="348"/>
      <c r="H633" s="348"/>
      <c r="I633" s="348"/>
      <c r="J633" s="348"/>
      <c r="K633" s="344"/>
      <c r="L633" s="443"/>
      <c r="M633" s="444"/>
      <c r="O633" s="164">
        <v>2013</v>
      </c>
      <c r="P633" s="175">
        <v>1</v>
      </c>
      <c r="Q633" s="165">
        <v>42535415</v>
      </c>
      <c r="R633" s="168">
        <v>0</v>
      </c>
      <c r="S633" s="165">
        <v>0</v>
      </c>
      <c r="T633" s="153"/>
      <c r="U633" s="153"/>
      <c r="V633" s="153"/>
      <c r="W633" s="153"/>
      <c r="X633" s="153"/>
      <c r="Y633" s="153"/>
      <c r="Z633" s="153"/>
      <c r="AA633" s="153"/>
      <c r="AB633" s="153"/>
    </row>
    <row r="634" spans="1:28" x14ac:dyDescent="0.2">
      <c r="A634" s="377"/>
      <c r="B634" s="377"/>
      <c r="C634" s="343"/>
      <c r="D634" s="348"/>
      <c r="E634" s="348"/>
      <c r="F634" s="348"/>
      <c r="G634" s="348"/>
      <c r="H634" s="348"/>
      <c r="I634" s="348"/>
      <c r="J634" s="348"/>
      <c r="K634" s="344"/>
      <c r="L634" s="443"/>
      <c r="M634" s="444"/>
      <c r="O634" s="164">
        <v>2015</v>
      </c>
      <c r="P634" s="175">
        <v>2</v>
      </c>
      <c r="Q634" s="165">
        <v>28072172</v>
      </c>
      <c r="R634" s="168">
        <v>0</v>
      </c>
      <c r="S634" s="165">
        <v>0</v>
      </c>
      <c r="T634" s="153"/>
      <c r="U634" s="153"/>
      <c r="V634" s="153"/>
      <c r="W634" s="153"/>
      <c r="X634" s="153"/>
      <c r="Y634" s="153"/>
      <c r="Z634" s="153"/>
      <c r="AA634" s="153"/>
      <c r="AB634" s="153"/>
    </row>
    <row r="635" spans="1:28" x14ac:dyDescent="0.2">
      <c r="A635" s="377"/>
      <c r="B635" s="377"/>
      <c r="C635" s="343"/>
      <c r="D635" s="348"/>
      <c r="E635" s="348"/>
      <c r="F635" s="348"/>
      <c r="G635" s="348"/>
      <c r="H635" s="348"/>
      <c r="I635" s="348"/>
      <c r="J635" s="348"/>
      <c r="K635" s="344"/>
      <c r="L635" s="443"/>
      <c r="M635" s="444"/>
      <c r="O635" s="164"/>
      <c r="P635" s="175"/>
      <c r="Q635" s="165"/>
      <c r="R635" s="168">
        <v>0</v>
      </c>
      <c r="S635" s="165">
        <v>0</v>
      </c>
      <c r="T635" s="153"/>
      <c r="U635" s="153"/>
      <c r="V635" s="153"/>
      <c r="W635" s="153"/>
      <c r="X635" s="153"/>
      <c r="Y635" s="153"/>
      <c r="Z635" s="153"/>
      <c r="AA635" s="153"/>
      <c r="AB635" s="153"/>
    </row>
    <row r="636" spans="1:28" x14ac:dyDescent="0.2">
      <c r="A636" s="377"/>
      <c r="B636" s="377"/>
      <c r="C636" s="343"/>
      <c r="D636" s="348"/>
      <c r="E636" s="348"/>
      <c r="F636" s="348"/>
      <c r="G636" s="348"/>
      <c r="H636" s="348"/>
      <c r="I636" s="348"/>
      <c r="J636" s="348"/>
      <c r="K636" s="344"/>
      <c r="L636" s="443"/>
      <c r="M636" s="444"/>
      <c r="O636" s="164" t="s">
        <v>10</v>
      </c>
      <c r="P636" s="164">
        <v>4</v>
      </c>
      <c r="Q636" s="165">
        <v>90458016</v>
      </c>
      <c r="R636" s="168">
        <v>0</v>
      </c>
      <c r="S636" s="165">
        <v>0</v>
      </c>
      <c r="T636" s="153"/>
      <c r="U636" s="153"/>
      <c r="V636" s="153"/>
      <c r="W636" s="153"/>
      <c r="X636" s="153"/>
      <c r="Y636" s="153"/>
      <c r="Z636" s="153"/>
      <c r="AA636" s="153"/>
      <c r="AB636" s="153"/>
    </row>
    <row r="637" spans="1:28" ht="14.25" x14ac:dyDescent="0.2">
      <c r="A637" s="377"/>
      <c r="B637" s="377"/>
      <c r="C637" s="345"/>
      <c r="D637" s="349"/>
      <c r="E637" s="349"/>
      <c r="F637" s="349"/>
      <c r="G637" s="349"/>
      <c r="H637" s="349"/>
      <c r="I637" s="349"/>
      <c r="J637" s="349"/>
      <c r="K637" s="346"/>
      <c r="L637" s="445"/>
      <c r="M637" s="446"/>
      <c r="O637" s="171" t="s">
        <v>229</v>
      </c>
      <c r="P637" s="355" t="s">
        <v>230</v>
      </c>
      <c r="Q637" s="355"/>
      <c r="R637" s="355"/>
      <c r="S637" s="355"/>
      <c r="T637" s="153"/>
      <c r="U637" s="153"/>
      <c r="V637" s="153"/>
      <c r="W637" s="153"/>
      <c r="X637" s="153"/>
      <c r="Y637" s="153"/>
      <c r="Z637" s="153"/>
      <c r="AA637" s="153"/>
      <c r="AB637" s="153"/>
    </row>
    <row r="638" spans="1:28" x14ac:dyDescent="0.2">
      <c r="A638" s="46"/>
      <c r="B638" s="162"/>
      <c r="C638" s="162"/>
      <c r="R638" s="179"/>
      <c r="S638" s="179"/>
      <c r="T638" s="153"/>
      <c r="U638" s="153"/>
      <c r="V638" s="153"/>
      <c r="W638" s="153"/>
      <c r="X638" s="153"/>
      <c r="Y638" s="153"/>
      <c r="Z638" s="153"/>
      <c r="AA638" s="153"/>
      <c r="AB638" s="153"/>
    </row>
    <row r="639" spans="1:28" x14ac:dyDescent="0.2">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c r="AA639" s="153"/>
      <c r="AB639" s="153"/>
    </row>
    <row r="640" spans="1:28" x14ac:dyDescent="0.2">
      <c r="A640" s="366" t="s">
        <v>197</v>
      </c>
      <c r="B640" s="358" t="s">
        <v>1368</v>
      </c>
      <c r="C640" s="369" t="s">
        <v>198</v>
      </c>
      <c r="D640" s="370"/>
      <c r="E640" s="358" t="s">
        <v>199</v>
      </c>
      <c r="F640" s="373" t="s">
        <v>200</v>
      </c>
      <c r="G640" s="374"/>
      <c r="H640" s="374"/>
      <c r="I640" s="374"/>
      <c r="J640" s="375"/>
      <c r="K640" s="373" t="s">
        <v>201</v>
      </c>
      <c r="L640" s="375"/>
      <c r="M640" s="358" t="s">
        <v>202</v>
      </c>
      <c r="N640" s="373" t="s">
        <v>203</v>
      </c>
      <c r="O640" s="374"/>
      <c r="P640" s="374"/>
      <c r="Q640" s="375"/>
      <c r="R640" s="358" t="s">
        <v>204</v>
      </c>
      <c r="S640" s="358" t="s">
        <v>205</v>
      </c>
      <c r="T640" s="153"/>
      <c r="U640" s="153"/>
      <c r="V640" s="153"/>
      <c r="W640" s="153"/>
      <c r="X640" s="153"/>
      <c r="Y640" s="153"/>
      <c r="Z640" s="153"/>
      <c r="AA640" s="153"/>
      <c r="AB640" s="153"/>
    </row>
    <row r="641" spans="1:28" ht="25.5" x14ac:dyDescent="0.2">
      <c r="A641" s="384"/>
      <c r="B641" s="385"/>
      <c r="C641" s="386"/>
      <c r="D641" s="387"/>
      <c r="E641" s="383"/>
      <c r="F641" s="174" t="s">
        <v>206</v>
      </c>
      <c r="G641" s="174" t="s">
        <v>207</v>
      </c>
      <c r="H641" s="174" t="s">
        <v>208</v>
      </c>
      <c r="I641" s="174" t="s">
        <v>209</v>
      </c>
      <c r="J641" s="174" t="s">
        <v>210</v>
      </c>
      <c r="K641" s="174" t="s">
        <v>211</v>
      </c>
      <c r="L641" s="174" t="s">
        <v>212</v>
      </c>
      <c r="M641" s="383"/>
      <c r="N641" s="174" t="s">
        <v>213</v>
      </c>
      <c r="O641" s="174" t="s">
        <v>214</v>
      </c>
      <c r="P641" s="174" t="s">
        <v>194</v>
      </c>
      <c r="Q641" s="174" t="s">
        <v>195</v>
      </c>
      <c r="R641" s="383"/>
      <c r="S641" s="383"/>
      <c r="T641" s="153"/>
      <c r="U641" s="153"/>
      <c r="V641" s="153"/>
      <c r="W641" s="153"/>
      <c r="X641" s="153"/>
      <c r="Y641" s="153"/>
      <c r="Z641" s="153"/>
      <c r="AA641" s="153"/>
      <c r="AB641" s="153"/>
    </row>
    <row r="642" spans="1:28" ht="25.5" x14ac:dyDescent="0.2">
      <c r="A642" s="173" t="s">
        <v>398</v>
      </c>
      <c r="B642" s="174" t="s">
        <v>355</v>
      </c>
      <c r="C642" s="360" t="s">
        <v>1526</v>
      </c>
      <c r="D642" s="361"/>
      <c r="E642" s="157">
        <v>17</v>
      </c>
      <c r="F642" s="157">
        <v>0</v>
      </c>
      <c r="G642" s="157">
        <v>0</v>
      </c>
      <c r="H642" s="157">
        <v>0</v>
      </c>
      <c r="I642" s="157">
        <v>4</v>
      </c>
      <c r="J642" s="157">
        <v>0</v>
      </c>
      <c r="K642" s="157">
        <v>0</v>
      </c>
      <c r="L642" s="157">
        <v>0</v>
      </c>
      <c r="M642" s="157">
        <v>0</v>
      </c>
      <c r="N642" s="157">
        <v>4</v>
      </c>
      <c r="O642" s="157">
        <v>8</v>
      </c>
      <c r="P642" s="157">
        <v>0</v>
      </c>
      <c r="Q642" s="157">
        <v>0</v>
      </c>
      <c r="R642" s="157">
        <v>0</v>
      </c>
      <c r="S642" s="157">
        <v>1</v>
      </c>
      <c r="T642" s="153"/>
      <c r="U642" s="153"/>
      <c r="V642" s="153"/>
      <c r="W642" s="153"/>
      <c r="X642" s="153"/>
      <c r="Y642" s="153"/>
      <c r="Z642" s="153"/>
      <c r="AA642" s="153"/>
      <c r="AB642" s="153"/>
    </row>
    <row r="643" spans="1:28" x14ac:dyDescent="0.2">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row>
    <row r="644" spans="1:28" x14ac:dyDescent="0.2">
      <c r="A644" s="338" t="s">
        <v>217</v>
      </c>
      <c r="B644" s="338"/>
      <c r="C644" s="338" t="s">
        <v>218</v>
      </c>
      <c r="D644" s="338"/>
      <c r="E644" s="338"/>
      <c r="F644" s="338"/>
      <c r="G644" s="338"/>
      <c r="H644" s="338"/>
      <c r="I644" s="338"/>
      <c r="J644" s="338"/>
      <c r="K644" s="338"/>
      <c r="L644" s="338" t="s">
        <v>219</v>
      </c>
      <c r="M644" s="338"/>
      <c r="O644" s="338" t="s">
        <v>220</v>
      </c>
      <c r="P644" s="338"/>
      <c r="Q644" s="338"/>
      <c r="R644" s="338"/>
      <c r="S644" s="338"/>
      <c r="T644" s="153"/>
      <c r="U644" s="153"/>
      <c r="V644" s="153"/>
      <c r="W644" s="153"/>
      <c r="X644" s="153"/>
      <c r="Y644" s="153"/>
      <c r="Z644" s="153"/>
      <c r="AA644" s="153"/>
      <c r="AB644" s="153"/>
    </row>
    <row r="645" spans="1:28" x14ac:dyDescent="0.2">
      <c r="A645" s="392" t="s">
        <v>399</v>
      </c>
      <c r="B645" s="393"/>
      <c r="C645" s="341" t="s">
        <v>400</v>
      </c>
      <c r="D645" s="347"/>
      <c r="E645" s="347"/>
      <c r="F645" s="347"/>
      <c r="G645" s="347"/>
      <c r="H645" s="347"/>
      <c r="I645" s="347"/>
      <c r="J645" s="347"/>
      <c r="K645" s="342"/>
      <c r="L645" s="350" t="s">
        <v>401</v>
      </c>
      <c r="M645" s="350"/>
      <c r="O645" s="351" t="s">
        <v>4</v>
      </c>
      <c r="P645" s="338" t="s">
        <v>223</v>
      </c>
      <c r="Q645" s="338" t="s">
        <v>224</v>
      </c>
      <c r="R645" s="338"/>
      <c r="S645" s="338"/>
      <c r="T645" s="153"/>
      <c r="U645" s="153"/>
      <c r="V645" s="153"/>
      <c r="W645" s="153"/>
      <c r="X645" s="153"/>
      <c r="Y645" s="153"/>
      <c r="Z645" s="153"/>
      <c r="AA645" s="153"/>
      <c r="AB645" s="153"/>
    </row>
    <row r="646" spans="1:28" x14ac:dyDescent="0.2">
      <c r="A646" s="394"/>
      <c r="B646" s="395"/>
      <c r="C646" s="343"/>
      <c r="D646" s="348"/>
      <c r="E646" s="348"/>
      <c r="F646" s="348"/>
      <c r="G646" s="348"/>
      <c r="H646" s="348"/>
      <c r="I646" s="348"/>
      <c r="J646" s="348"/>
      <c r="K646" s="344"/>
      <c r="L646" s="350"/>
      <c r="M646" s="350"/>
      <c r="O646" s="351"/>
      <c r="P646" s="338"/>
      <c r="Q646" s="154" t="s">
        <v>227</v>
      </c>
      <c r="R646" s="163" t="s">
        <v>11</v>
      </c>
      <c r="S646" s="154" t="s">
        <v>228</v>
      </c>
      <c r="T646" s="153"/>
      <c r="U646" s="153"/>
      <c r="V646" s="153"/>
      <c r="W646" s="153"/>
      <c r="X646" s="153"/>
      <c r="Y646" s="153"/>
      <c r="Z646" s="153"/>
      <c r="AA646" s="153"/>
      <c r="AB646" s="153"/>
    </row>
    <row r="647" spans="1:28" x14ac:dyDescent="0.2">
      <c r="A647" s="394"/>
      <c r="B647" s="395"/>
      <c r="C647" s="343"/>
      <c r="D647" s="348"/>
      <c r="E647" s="348"/>
      <c r="F647" s="348"/>
      <c r="G647" s="348"/>
      <c r="H647" s="348"/>
      <c r="I647" s="348"/>
      <c r="J647" s="348"/>
      <c r="K647" s="344"/>
      <c r="L647" s="350"/>
      <c r="M647" s="350"/>
      <c r="O647" s="164">
        <v>2012</v>
      </c>
      <c r="P647" s="175">
        <v>1</v>
      </c>
      <c r="Q647" s="165">
        <v>31770926</v>
      </c>
      <c r="R647" s="168">
        <v>0</v>
      </c>
      <c r="S647" s="165">
        <v>0</v>
      </c>
      <c r="T647" s="153"/>
      <c r="U647" s="153"/>
      <c r="V647" s="153"/>
      <c r="W647" s="153"/>
      <c r="X647" s="153"/>
      <c r="Y647" s="153"/>
      <c r="Z647" s="153"/>
      <c r="AA647" s="153"/>
      <c r="AB647" s="153"/>
    </row>
    <row r="648" spans="1:28" x14ac:dyDescent="0.2">
      <c r="A648" s="394"/>
      <c r="B648" s="395"/>
      <c r="C648" s="343"/>
      <c r="D648" s="348"/>
      <c r="E648" s="348"/>
      <c r="F648" s="348"/>
      <c r="G648" s="348"/>
      <c r="H648" s="348"/>
      <c r="I648" s="348"/>
      <c r="J648" s="348"/>
      <c r="K648" s="344"/>
      <c r="L648" s="350"/>
      <c r="M648" s="350"/>
      <c r="O648" s="164">
        <v>2015</v>
      </c>
      <c r="P648" s="175">
        <v>2</v>
      </c>
      <c r="Q648" s="165">
        <v>34622000</v>
      </c>
      <c r="R648" s="168">
        <v>0</v>
      </c>
      <c r="S648" s="165">
        <v>0</v>
      </c>
      <c r="T648" s="153"/>
      <c r="U648" s="153"/>
      <c r="V648" s="153"/>
      <c r="W648" s="153"/>
      <c r="X648" s="153"/>
      <c r="Y648" s="153"/>
      <c r="Z648" s="153"/>
      <c r="AA648" s="153"/>
      <c r="AB648" s="153"/>
    </row>
    <row r="649" spans="1:28" x14ac:dyDescent="0.2">
      <c r="A649" s="394"/>
      <c r="B649" s="395"/>
      <c r="C649" s="343"/>
      <c r="D649" s="348"/>
      <c r="E649" s="348"/>
      <c r="F649" s="348"/>
      <c r="G649" s="348"/>
      <c r="H649" s="348"/>
      <c r="I649" s="348"/>
      <c r="J649" s="348"/>
      <c r="K649" s="344"/>
      <c r="L649" s="350"/>
      <c r="M649" s="350"/>
      <c r="O649" s="164">
        <v>2017</v>
      </c>
      <c r="P649" s="175">
        <v>1</v>
      </c>
      <c r="Q649" s="165">
        <v>33114705</v>
      </c>
      <c r="R649" s="168">
        <v>0</v>
      </c>
      <c r="S649" s="165">
        <v>0</v>
      </c>
      <c r="T649" s="153"/>
      <c r="U649" s="153"/>
      <c r="V649" s="153"/>
      <c r="W649" s="153"/>
      <c r="X649" s="153"/>
      <c r="Y649" s="153"/>
      <c r="Z649" s="153"/>
      <c r="AA649" s="153"/>
      <c r="AB649" s="153"/>
    </row>
    <row r="650" spans="1:28" x14ac:dyDescent="0.2">
      <c r="A650" s="394"/>
      <c r="B650" s="395"/>
      <c r="C650" s="343"/>
      <c r="D650" s="348"/>
      <c r="E650" s="348"/>
      <c r="F650" s="348"/>
      <c r="G650" s="348"/>
      <c r="H650" s="348"/>
      <c r="I650" s="348"/>
      <c r="J650" s="348"/>
      <c r="K650" s="344"/>
      <c r="L650" s="350"/>
      <c r="M650" s="350"/>
      <c r="O650" s="164" t="s">
        <v>10</v>
      </c>
      <c r="P650" s="164">
        <v>4</v>
      </c>
      <c r="Q650" s="165">
        <v>99507631</v>
      </c>
      <c r="R650" s="168">
        <v>0</v>
      </c>
      <c r="S650" s="165">
        <v>0</v>
      </c>
      <c r="T650" s="153"/>
      <c r="U650" s="153"/>
      <c r="V650" s="153"/>
      <c r="W650" s="153"/>
      <c r="X650" s="153"/>
      <c r="Y650" s="153"/>
      <c r="Z650" s="153"/>
      <c r="AA650" s="153"/>
      <c r="AB650" s="153"/>
    </row>
    <row r="651" spans="1:28" ht="14.25" x14ac:dyDescent="0.2">
      <c r="A651" s="396"/>
      <c r="B651" s="397"/>
      <c r="C651" s="345"/>
      <c r="D651" s="349"/>
      <c r="E651" s="349"/>
      <c r="F651" s="349"/>
      <c r="G651" s="349"/>
      <c r="H651" s="349"/>
      <c r="I651" s="349"/>
      <c r="J651" s="349"/>
      <c r="K651" s="346"/>
      <c r="L651" s="350"/>
      <c r="M651" s="350"/>
      <c r="O651" s="171" t="s">
        <v>229</v>
      </c>
      <c r="P651" s="355" t="s">
        <v>230</v>
      </c>
      <c r="Q651" s="355"/>
      <c r="R651" s="355"/>
      <c r="S651" s="355"/>
      <c r="T651" s="153"/>
      <c r="U651" s="153"/>
      <c r="V651" s="153"/>
      <c r="W651" s="153"/>
      <c r="X651" s="153"/>
      <c r="Y651" s="153"/>
      <c r="Z651" s="153"/>
      <c r="AA651" s="153"/>
      <c r="AB651" s="153"/>
    </row>
    <row r="652" spans="1:28" x14ac:dyDescent="0.2">
      <c r="A652" s="46"/>
      <c r="B652" s="162"/>
      <c r="C652" s="162"/>
      <c r="R652" s="179"/>
      <c r="S652" s="179"/>
      <c r="T652" s="153"/>
      <c r="U652" s="153"/>
      <c r="V652" s="153"/>
      <c r="W652" s="153"/>
      <c r="X652" s="153"/>
      <c r="Y652" s="153"/>
      <c r="Z652" s="153"/>
      <c r="AA652" s="153"/>
      <c r="AB652" s="153"/>
    </row>
    <row r="653" spans="1:28" x14ac:dyDescent="0.2">
      <c r="A653" s="153"/>
      <c r="B653" s="153"/>
      <c r="C653" s="153"/>
      <c r="D653" s="153"/>
      <c r="E653" s="153"/>
      <c r="F653" s="153"/>
      <c r="G653" s="153"/>
      <c r="H653" s="153"/>
      <c r="I653" s="153"/>
      <c r="J653" s="153"/>
      <c r="K653" s="153"/>
      <c r="L653" s="153"/>
      <c r="M653" s="153"/>
      <c r="O653" s="153"/>
      <c r="P653" s="153"/>
      <c r="Q653" s="153"/>
      <c r="R653" s="153"/>
      <c r="S653" s="153"/>
      <c r="T653" s="153"/>
      <c r="U653" s="153"/>
      <c r="V653" s="153"/>
      <c r="W653" s="153"/>
      <c r="X653" s="153"/>
      <c r="Y653" s="153"/>
      <c r="Z653" s="153"/>
      <c r="AA653" s="153"/>
      <c r="AB653" s="153"/>
    </row>
    <row r="654" spans="1:28" x14ac:dyDescent="0.2">
      <c r="A654" s="366" t="s">
        <v>197</v>
      </c>
      <c r="B654" s="358" t="s">
        <v>1368</v>
      </c>
      <c r="C654" s="369" t="s">
        <v>198</v>
      </c>
      <c r="D654" s="370"/>
      <c r="E654" s="358" t="s">
        <v>199</v>
      </c>
      <c r="F654" s="373" t="s">
        <v>200</v>
      </c>
      <c r="G654" s="374"/>
      <c r="H654" s="374"/>
      <c r="I654" s="374"/>
      <c r="J654" s="375"/>
      <c r="K654" s="373" t="s">
        <v>201</v>
      </c>
      <c r="L654" s="375"/>
      <c r="M654" s="358" t="s">
        <v>202</v>
      </c>
      <c r="N654" s="373" t="s">
        <v>203</v>
      </c>
      <c r="O654" s="374"/>
      <c r="P654" s="374"/>
      <c r="Q654" s="375"/>
      <c r="R654" s="358" t="s">
        <v>204</v>
      </c>
      <c r="S654" s="358" t="s">
        <v>205</v>
      </c>
      <c r="T654" s="153"/>
      <c r="U654" s="153"/>
      <c r="V654" s="153"/>
      <c r="W654" s="153"/>
      <c r="X654" s="153"/>
      <c r="Y654" s="153"/>
      <c r="Z654" s="153"/>
      <c r="AA654" s="153"/>
      <c r="AB654" s="153"/>
    </row>
    <row r="655" spans="1:28" ht="25.5" x14ac:dyDescent="0.2">
      <c r="A655" s="384"/>
      <c r="B655" s="385"/>
      <c r="C655" s="386"/>
      <c r="D655" s="387"/>
      <c r="E655" s="383"/>
      <c r="F655" s="174" t="s">
        <v>206</v>
      </c>
      <c r="G655" s="174" t="s">
        <v>207</v>
      </c>
      <c r="H655" s="174" t="s">
        <v>208</v>
      </c>
      <c r="I655" s="174" t="s">
        <v>209</v>
      </c>
      <c r="J655" s="174" t="s">
        <v>210</v>
      </c>
      <c r="K655" s="174" t="s">
        <v>211</v>
      </c>
      <c r="L655" s="174" t="s">
        <v>212</v>
      </c>
      <c r="M655" s="383"/>
      <c r="N655" s="174" t="s">
        <v>213</v>
      </c>
      <c r="O655" s="174" t="s">
        <v>214</v>
      </c>
      <c r="P655" s="174" t="s">
        <v>194</v>
      </c>
      <c r="Q655" s="174" t="s">
        <v>195</v>
      </c>
      <c r="R655" s="383"/>
      <c r="S655" s="383"/>
      <c r="T655" s="153"/>
      <c r="U655" s="153"/>
      <c r="V655" s="153"/>
      <c r="W655" s="153"/>
      <c r="X655" s="153"/>
      <c r="Y655" s="153"/>
      <c r="Z655" s="153"/>
      <c r="AA655" s="153"/>
      <c r="AB655" s="153"/>
    </row>
    <row r="656" spans="1:28" ht="25.5" x14ac:dyDescent="0.2">
      <c r="A656" s="173" t="s">
        <v>402</v>
      </c>
      <c r="B656" s="174" t="s">
        <v>259</v>
      </c>
      <c r="C656" s="360" t="s">
        <v>1527</v>
      </c>
      <c r="D656" s="361"/>
      <c r="E656" s="157">
        <v>14</v>
      </c>
      <c r="F656" s="157">
        <v>3</v>
      </c>
      <c r="G656" s="157">
        <v>0</v>
      </c>
      <c r="H656" s="157">
        <v>0</v>
      </c>
      <c r="I656" s="157">
        <v>5</v>
      </c>
      <c r="J656" s="157">
        <v>1</v>
      </c>
      <c r="K656" s="157">
        <v>0</v>
      </c>
      <c r="L656" s="157">
        <v>0</v>
      </c>
      <c r="M656" s="157">
        <v>1</v>
      </c>
      <c r="N656" s="157">
        <v>5</v>
      </c>
      <c r="O656" s="157">
        <v>0</v>
      </c>
      <c r="P656" s="157">
        <v>0</v>
      </c>
      <c r="Q656" s="157">
        <v>0</v>
      </c>
      <c r="R656" s="157">
        <v>0</v>
      </c>
      <c r="S656" s="157">
        <v>2</v>
      </c>
      <c r="T656" s="153"/>
      <c r="U656" s="153"/>
      <c r="V656" s="153"/>
      <c r="W656" s="153"/>
      <c r="X656" s="153"/>
      <c r="Y656" s="153"/>
      <c r="Z656" s="153"/>
      <c r="AA656" s="153"/>
      <c r="AB656" s="153"/>
    </row>
    <row r="657" spans="1:28" x14ac:dyDescent="0.2">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c r="AA657" s="153"/>
      <c r="AB657" s="153"/>
    </row>
    <row r="658" spans="1:28" x14ac:dyDescent="0.2">
      <c r="A658" s="338" t="s">
        <v>217</v>
      </c>
      <c r="B658" s="338"/>
      <c r="C658" s="338" t="s">
        <v>218</v>
      </c>
      <c r="D658" s="338"/>
      <c r="E658" s="338"/>
      <c r="F658" s="338"/>
      <c r="G658" s="338"/>
      <c r="H658" s="338"/>
      <c r="I658" s="338"/>
      <c r="J658" s="338"/>
      <c r="K658" s="338"/>
      <c r="L658" s="338" t="s">
        <v>219</v>
      </c>
      <c r="M658" s="338"/>
      <c r="O658" s="352" t="s">
        <v>220</v>
      </c>
      <c r="P658" s="353"/>
      <c r="Q658" s="353"/>
      <c r="R658" s="353"/>
      <c r="S658" s="354"/>
      <c r="T658" s="153"/>
      <c r="U658" s="153"/>
      <c r="V658" s="153"/>
      <c r="W658" s="153"/>
      <c r="X658" s="153"/>
      <c r="Y658" s="153"/>
      <c r="Z658" s="153"/>
      <c r="AA658" s="153"/>
      <c r="AB658" s="153"/>
    </row>
    <row r="659" spans="1:28" x14ac:dyDescent="0.2">
      <c r="A659" s="377" t="s">
        <v>403</v>
      </c>
      <c r="B659" s="377"/>
      <c r="C659" s="350" t="s">
        <v>7621</v>
      </c>
      <c r="D659" s="350"/>
      <c r="E659" s="350"/>
      <c r="F659" s="350"/>
      <c r="G659" s="350"/>
      <c r="H659" s="350"/>
      <c r="I659" s="350"/>
      <c r="J659" s="350"/>
      <c r="K659" s="350"/>
      <c r="L659" s="350" t="s">
        <v>923</v>
      </c>
      <c r="M659" s="350"/>
      <c r="O659" s="419" t="s">
        <v>4</v>
      </c>
      <c r="P659" s="421" t="s">
        <v>223</v>
      </c>
      <c r="Q659" s="398" t="s">
        <v>224</v>
      </c>
      <c r="R659" s="399"/>
      <c r="S659" s="400"/>
      <c r="T659" s="153"/>
      <c r="U659" s="153"/>
      <c r="V659" s="153"/>
      <c r="W659" s="153"/>
      <c r="X659" s="153"/>
      <c r="Y659" s="153"/>
      <c r="Z659" s="153"/>
      <c r="AA659" s="153"/>
      <c r="AB659" s="153"/>
    </row>
    <row r="660" spans="1:28" x14ac:dyDescent="0.2">
      <c r="A660" s="377"/>
      <c r="B660" s="377"/>
      <c r="C660" s="350"/>
      <c r="D660" s="350"/>
      <c r="E660" s="350"/>
      <c r="F660" s="350"/>
      <c r="G660" s="350"/>
      <c r="H660" s="350"/>
      <c r="I660" s="350"/>
      <c r="J660" s="350"/>
      <c r="K660" s="350"/>
      <c r="L660" s="350"/>
      <c r="M660" s="350"/>
      <c r="O660" s="420"/>
      <c r="P660" s="422"/>
      <c r="Q660" s="156" t="s">
        <v>227</v>
      </c>
      <c r="R660" s="177" t="s">
        <v>11</v>
      </c>
      <c r="S660" s="156" t="s">
        <v>228</v>
      </c>
      <c r="T660" s="153"/>
      <c r="U660" s="153"/>
      <c r="V660" s="153"/>
      <c r="W660" s="153"/>
      <c r="X660" s="153"/>
      <c r="Y660" s="153"/>
      <c r="Z660" s="153"/>
      <c r="AA660" s="153"/>
      <c r="AB660" s="153"/>
    </row>
    <row r="661" spans="1:28" x14ac:dyDescent="0.2">
      <c r="A661" s="377"/>
      <c r="B661" s="377"/>
      <c r="C661" s="350"/>
      <c r="D661" s="350"/>
      <c r="E661" s="350"/>
      <c r="F661" s="350"/>
      <c r="G661" s="350"/>
      <c r="H661" s="350"/>
      <c r="I661" s="350"/>
      <c r="J661" s="350"/>
      <c r="K661" s="350"/>
      <c r="L661" s="350"/>
      <c r="M661" s="350"/>
      <c r="N661" s="283"/>
      <c r="O661" s="164">
        <v>2017</v>
      </c>
      <c r="P661" s="175">
        <v>1</v>
      </c>
      <c r="Q661" s="165">
        <v>34221711</v>
      </c>
      <c r="R661" s="168">
        <v>0</v>
      </c>
      <c r="S661" s="165">
        <v>0</v>
      </c>
      <c r="T661" s="153"/>
      <c r="U661" s="153"/>
      <c r="V661" s="153"/>
      <c r="W661" s="153"/>
      <c r="X661" s="153"/>
      <c r="Y661" s="153"/>
      <c r="Z661" s="153"/>
      <c r="AA661" s="153"/>
      <c r="AB661" s="153"/>
    </row>
    <row r="662" spans="1:28" x14ac:dyDescent="0.2">
      <c r="A662" s="377"/>
      <c r="B662" s="377"/>
      <c r="C662" s="350"/>
      <c r="D662" s="350"/>
      <c r="E662" s="350"/>
      <c r="F662" s="350"/>
      <c r="G662" s="350"/>
      <c r="H662" s="350"/>
      <c r="I662" s="350"/>
      <c r="J662" s="350"/>
      <c r="K662" s="350"/>
      <c r="L662" s="350"/>
      <c r="M662" s="350"/>
      <c r="O662" s="164" t="s">
        <v>10</v>
      </c>
      <c r="P662" s="164">
        <v>1</v>
      </c>
      <c r="Q662" s="165">
        <v>34221711</v>
      </c>
      <c r="R662" s="168">
        <v>0</v>
      </c>
      <c r="S662" s="165">
        <v>0</v>
      </c>
      <c r="T662" s="153"/>
      <c r="U662" s="153"/>
      <c r="V662" s="153"/>
      <c r="W662" s="153"/>
      <c r="X662" s="153"/>
      <c r="Y662" s="153"/>
      <c r="Z662" s="153"/>
      <c r="AA662" s="153"/>
      <c r="AB662" s="153"/>
    </row>
    <row r="663" spans="1:28" ht="14.25" x14ac:dyDescent="0.2">
      <c r="A663" s="377"/>
      <c r="B663" s="377"/>
      <c r="C663" s="350"/>
      <c r="D663" s="350"/>
      <c r="E663" s="350"/>
      <c r="F663" s="350"/>
      <c r="G663" s="350"/>
      <c r="H663" s="350"/>
      <c r="I663" s="350"/>
      <c r="J663" s="350"/>
      <c r="K663" s="350"/>
      <c r="L663" s="350"/>
      <c r="M663" s="350"/>
      <c r="N663" s="153"/>
      <c r="O663" s="171" t="s">
        <v>229</v>
      </c>
      <c r="P663" s="355" t="s">
        <v>230</v>
      </c>
      <c r="Q663" s="355"/>
      <c r="R663" s="355"/>
      <c r="S663" s="355"/>
      <c r="T663" s="153"/>
      <c r="U663" s="153"/>
      <c r="V663" s="153"/>
      <c r="W663" s="153"/>
      <c r="X663" s="153"/>
      <c r="Y663" s="153"/>
      <c r="Z663" s="153"/>
      <c r="AA663" s="153"/>
      <c r="AB663" s="153"/>
    </row>
    <row r="664" spans="1:28" x14ac:dyDescent="0.2">
      <c r="A664" s="153"/>
      <c r="B664" s="153"/>
      <c r="C664" s="153"/>
      <c r="D664" s="153"/>
      <c r="E664" s="153"/>
      <c r="F664" s="153"/>
      <c r="G664" s="153"/>
      <c r="H664" s="153"/>
      <c r="I664" s="153"/>
      <c r="J664" s="153"/>
      <c r="K664" s="153"/>
      <c r="L664" s="153"/>
      <c r="M664" s="153"/>
      <c r="N664" s="153"/>
      <c r="O664" s="153"/>
      <c r="R664" s="179"/>
      <c r="S664" s="179"/>
      <c r="T664" s="153"/>
      <c r="U664" s="153"/>
      <c r="V664" s="153"/>
      <c r="W664" s="153"/>
      <c r="X664" s="153"/>
      <c r="Y664" s="153"/>
      <c r="Z664" s="153"/>
      <c r="AA664" s="153"/>
      <c r="AB664" s="153"/>
    </row>
    <row r="665" spans="1:28" x14ac:dyDescent="0.2">
      <c r="A665" s="366" t="s">
        <v>197</v>
      </c>
      <c r="B665" s="358" t="s">
        <v>1368</v>
      </c>
      <c r="C665" s="369" t="s">
        <v>198</v>
      </c>
      <c r="D665" s="370"/>
      <c r="E665" s="358" t="s">
        <v>199</v>
      </c>
      <c r="F665" s="373" t="s">
        <v>200</v>
      </c>
      <c r="G665" s="374"/>
      <c r="H665" s="374"/>
      <c r="I665" s="374"/>
      <c r="J665" s="375"/>
      <c r="K665" s="373" t="s">
        <v>201</v>
      </c>
      <c r="L665" s="375"/>
      <c r="M665" s="358" t="s">
        <v>202</v>
      </c>
      <c r="N665" s="373" t="s">
        <v>203</v>
      </c>
      <c r="O665" s="374"/>
      <c r="P665" s="374"/>
      <c r="Q665" s="375"/>
      <c r="R665" s="358" t="s">
        <v>204</v>
      </c>
      <c r="S665" s="358" t="s">
        <v>205</v>
      </c>
    </row>
    <row r="666" spans="1:28" ht="25.5" x14ac:dyDescent="0.2">
      <c r="A666" s="384"/>
      <c r="B666" s="385"/>
      <c r="C666" s="386"/>
      <c r="D666" s="387"/>
      <c r="E666" s="383"/>
      <c r="F666" s="174" t="s">
        <v>206</v>
      </c>
      <c r="G666" s="174" t="s">
        <v>207</v>
      </c>
      <c r="H666" s="174" t="s">
        <v>208</v>
      </c>
      <c r="I666" s="174" t="s">
        <v>209</v>
      </c>
      <c r="J666" s="174" t="s">
        <v>210</v>
      </c>
      <c r="K666" s="174" t="s">
        <v>211</v>
      </c>
      <c r="L666" s="174" t="s">
        <v>212</v>
      </c>
      <c r="M666" s="383"/>
      <c r="N666" s="174" t="s">
        <v>213</v>
      </c>
      <c r="O666" s="174" t="s">
        <v>214</v>
      </c>
      <c r="P666" s="174" t="s">
        <v>194</v>
      </c>
      <c r="Q666" s="174" t="s">
        <v>195</v>
      </c>
      <c r="R666" s="383"/>
      <c r="S666" s="383"/>
    </row>
    <row r="667" spans="1:28" ht="51" x14ac:dyDescent="0.2">
      <c r="A667" s="201" t="s">
        <v>1528</v>
      </c>
      <c r="B667" s="174" t="s">
        <v>259</v>
      </c>
      <c r="C667" s="360" t="s">
        <v>1529</v>
      </c>
      <c r="D667" s="361"/>
      <c r="E667" s="202">
        <v>0</v>
      </c>
      <c r="F667" s="202"/>
      <c r="G667" s="202"/>
      <c r="H667" s="202"/>
      <c r="I667" s="202"/>
      <c r="J667" s="202"/>
      <c r="K667" s="202"/>
      <c r="L667" s="202"/>
      <c r="M667" s="202"/>
      <c r="N667" s="202"/>
      <c r="O667" s="202"/>
      <c r="P667" s="202"/>
      <c r="Q667" s="202"/>
      <c r="R667" s="202"/>
      <c r="S667" s="202"/>
    </row>
    <row r="668" spans="1:28" x14ac:dyDescent="0.2">
      <c r="A668" s="203"/>
      <c r="B668" s="160"/>
      <c r="C668" s="184"/>
      <c r="E668" s="185"/>
      <c r="F668" s="185"/>
      <c r="G668" s="185"/>
      <c r="H668" s="185"/>
      <c r="I668" s="185"/>
      <c r="J668" s="185"/>
      <c r="K668" s="185"/>
      <c r="L668" s="185"/>
      <c r="M668" s="185"/>
      <c r="N668" s="185"/>
      <c r="O668" s="185"/>
      <c r="P668" s="185"/>
      <c r="Q668" s="185"/>
      <c r="R668" s="185"/>
      <c r="S668" s="185"/>
    </row>
    <row r="669" spans="1:28" x14ac:dyDescent="0.2">
      <c r="A669" s="338" t="s">
        <v>217</v>
      </c>
      <c r="B669" s="378"/>
      <c r="C669" s="352" t="s">
        <v>218</v>
      </c>
      <c r="D669" s="353"/>
      <c r="E669" s="353"/>
      <c r="F669" s="353"/>
      <c r="G669" s="353"/>
      <c r="H669" s="353"/>
      <c r="I669" s="353"/>
      <c r="J669" s="353"/>
      <c r="K669" s="354"/>
      <c r="L669" s="338" t="s">
        <v>219</v>
      </c>
      <c r="M669" s="338"/>
      <c r="O669" s="338" t="s">
        <v>220</v>
      </c>
      <c r="P669" s="338"/>
      <c r="Q669" s="338"/>
      <c r="R669" s="338"/>
      <c r="S669" s="338"/>
    </row>
    <row r="670" spans="1:28" x14ac:dyDescent="0.2">
      <c r="A670" s="341" t="s">
        <v>1530</v>
      </c>
      <c r="B670" s="342"/>
      <c r="C670" s="341" t="s">
        <v>1531</v>
      </c>
      <c r="D670" s="347"/>
      <c r="E670" s="347"/>
      <c r="F670" s="347"/>
      <c r="G670" s="347"/>
      <c r="H670" s="347"/>
      <c r="I670" s="347"/>
      <c r="J670" s="347"/>
      <c r="K670" s="342"/>
      <c r="L670" s="401" t="s">
        <v>1069</v>
      </c>
      <c r="M670" s="401"/>
      <c r="O670" s="410" t="s">
        <v>4</v>
      </c>
      <c r="P670" s="350" t="s">
        <v>223</v>
      </c>
      <c r="Q670" s="350" t="s">
        <v>224</v>
      </c>
      <c r="R670" s="350"/>
      <c r="S670" s="350"/>
    </row>
    <row r="671" spans="1:28" x14ac:dyDescent="0.2">
      <c r="A671" s="343"/>
      <c r="B671" s="344"/>
      <c r="C671" s="343"/>
      <c r="D671" s="348"/>
      <c r="E671" s="348"/>
      <c r="F671" s="348"/>
      <c r="G671" s="348"/>
      <c r="H671" s="348"/>
      <c r="I671" s="348"/>
      <c r="J671" s="348"/>
      <c r="K671" s="344"/>
      <c r="L671" s="401"/>
      <c r="M671" s="401"/>
      <c r="O671" s="410"/>
      <c r="P671" s="350"/>
      <c r="Q671" s="156" t="s">
        <v>227</v>
      </c>
      <c r="R671" s="177" t="s">
        <v>11</v>
      </c>
      <c r="S671" s="156" t="s">
        <v>228</v>
      </c>
    </row>
    <row r="672" spans="1:28" x14ac:dyDescent="0.2">
      <c r="A672" s="343"/>
      <c r="B672" s="344"/>
      <c r="C672" s="343"/>
      <c r="D672" s="348"/>
      <c r="E672" s="348"/>
      <c r="F672" s="348"/>
      <c r="G672" s="348"/>
      <c r="H672" s="348"/>
      <c r="I672" s="348"/>
      <c r="J672" s="348"/>
      <c r="K672" s="344"/>
      <c r="L672" s="401"/>
      <c r="M672" s="401"/>
      <c r="O672" s="164">
        <v>2019</v>
      </c>
      <c r="P672" s="175">
        <v>1</v>
      </c>
      <c r="Q672" s="165">
        <v>29060000</v>
      </c>
      <c r="R672" s="168"/>
      <c r="S672" s="165"/>
    </row>
    <row r="673" spans="1:19" x14ac:dyDescent="0.2">
      <c r="A673" s="343"/>
      <c r="B673" s="344"/>
      <c r="C673" s="343"/>
      <c r="D673" s="348"/>
      <c r="E673" s="348"/>
      <c r="F673" s="348"/>
      <c r="G673" s="348"/>
      <c r="H673" s="348"/>
      <c r="I673" s="348"/>
      <c r="J673" s="348"/>
      <c r="K673" s="344"/>
      <c r="L673" s="401"/>
      <c r="M673" s="401"/>
      <c r="O673" s="164" t="s">
        <v>10</v>
      </c>
      <c r="P673" s="164">
        <v>0</v>
      </c>
      <c r="Q673" s="165">
        <v>0</v>
      </c>
      <c r="R673" s="168">
        <v>0</v>
      </c>
      <c r="S673" s="165">
        <v>0</v>
      </c>
    </row>
    <row r="674" spans="1:19" ht="14.25" x14ac:dyDescent="0.2">
      <c r="A674" s="345"/>
      <c r="B674" s="346"/>
      <c r="C674" s="345"/>
      <c r="D674" s="349"/>
      <c r="E674" s="349"/>
      <c r="F674" s="349"/>
      <c r="G674" s="349"/>
      <c r="H674" s="349"/>
      <c r="I674" s="349"/>
      <c r="J674" s="349"/>
      <c r="K674" s="346"/>
      <c r="L674" s="401"/>
      <c r="M674" s="401"/>
      <c r="O674" s="171" t="s">
        <v>229</v>
      </c>
      <c r="P674" s="355" t="s">
        <v>230</v>
      </c>
      <c r="Q674" s="355"/>
      <c r="R674" s="355"/>
      <c r="S674" s="355"/>
    </row>
    <row r="675" spans="1:19" x14ac:dyDescent="0.2">
      <c r="A675" s="46"/>
      <c r="B675" s="162"/>
      <c r="C675" s="162"/>
    </row>
    <row r="676" spans="1:19" x14ac:dyDescent="0.2">
      <c r="A676" s="204"/>
      <c r="B676" s="160"/>
      <c r="C676" s="184"/>
      <c r="E676" s="185"/>
      <c r="F676" s="185"/>
      <c r="G676" s="185"/>
      <c r="H676" s="185"/>
      <c r="I676" s="185"/>
      <c r="J676" s="185"/>
      <c r="K676" s="185"/>
      <c r="L676" s="185"/>
      <c r="M676" s="185"/>
      <c r="N676" s="185"/>
      <c r="O676" s="185"/>
      <c r="P676" s="185"/>
      <c r="Q676" s="185"/>
      <c r="R676" s="185"/>
      <c r="S676" s="185"/>
    </row>
    <row r="677" spans="1:19" x14ac:dyDescent="0.2">
      <c r="A677" s="366" t="s">
        <v>197</v>
      </c>
      <c r="B677" s="358" t="s">
        <v>1368</v>
      </c>
      <c r="C677" s="369" t="s">
        <v>198</v>
      </c>
      <c r="D677" s="370"/>
      <c r="E677" s="358" t="s">
        <v>199</v>
      </c>
      <c r="F677" s="373" t="s">
        <v>200</v>
      </c>
      <c r="G677" s="374"/>
      <c r="H677" s="374"/>
      <c r="I677" s="374"/>
      <c r="J677" s="375"/>
      <c r="K677" s="373" t="s">
        <v>201</v>
      </c>
      <c r="L677" s="375"/>
      <c r="M677" s="358" t="s">
        <v>202</v>
      </c>
      <c r="N677" s="373" t="s">
        <v>203</v>
      </c>
      <c r="O677" s="374"/>
      <c r="P677" s="374"/>
      <c r="Q677" s="375"/>
      <c r="R677" s="358" t="s">
        <v>204</v>
      </c>
      <c r="S677" s="358" t="s">
        <v>205</v>
      </c>
    </row>
    <row r="678" spans="1:19" ht="25.5" x14ac:dyDescent="0.2">
      <c r="A678" s="384"/>
      <c r="B678" s="385"/>
      <c r="C678" s="386"/>
      <c r="D678" s="387"/>
      <c r="E678" s="383"/>
      <c r="F678" s="174" t="s">
        <v>206</v>
      </c>
      <c r="G678" s="174" t="s">
        <v>207</v>
      </c>
      <c r="H678" s="174" t="s">
        <v>208</v>
      </c>
      <c r="I678" s="174" t="s">
        <v>209</v>
      </c>
      <c r="J678" s="174" t="s">
        <v>210</v>
      </c>
      <c r="K678" s="174" t="s">
        <v>211</v>
      </c>
      <c r="L678" s="174" t="s">
        <v>212</v>
      </c>
      <c r="M678" s="383"/>
      <c r="N678" s="174" t="s">
        <v>213</v>
      </c>
      <c r="O678" s="174" t="s">
        <v>214</v>
      </c>
      <c r="P678" s="174" t="s">
        <v>194</v>
      </c>
      <c r="Q678" s="174" t="s">
        <v>195</v>
      </c>
      <c r="R678" s="383"/>
      <c r="S678" s="383"/>
    </row>
    <row r="679" spans="1:19" x14ac:dyDescent="0.2">
      <c r="A679" s="201" t="s">
        <v>1532</v>
      </c>
      <c r="B679" s="174" t="s">
        <v>250</v>
      </c>
      <c r="C679" s="360" t="s">
        <v>311</v>
      </c>
      <c r="D679" s="361"/>
      <c r="E679" s="202">
        <v>0</v>
      </c>
      <c r="F679" s="202"/>
      <c r="G679" s="202"/>
      <c r="H679" s="202"/>
      <c r="I679" s="202"/>
      <c r="J679" s="202"/>
      <c r="K679" s="202"/>
      <c r="L679" s="202"/>
      <c r="M679" s="202"/>
      <c r="N679" s="202"/>
      <c r="O679" s="202"/>
      <c r="P679" s="202"/>
      <c r="Q679" s="202"/>
      <c r="R679" s="202"/>
      <c r="S679" s="202"/>
    </row>
    <row r="680" spans="1:19" x14ac:dyDescent="0.2">
      <c r="A680" s="205"/>
    </row>
    <row r="681" spans="1:19" x14ac:dyDescent="0.2">
      <c r="A681" s="338" t="s">
        <v>217</v>
      </c>
      <c r="B681" s="378"/>
      <c r="C681" s="352" t="s">
        <v>218</v>
      </c>
      <c r="D681" s="353"/>
      <c r="E681" s="353"/>
      <c r="F681" s="353"/>
      <c r="G681" s="353"/>
      <c r="H681" s="353"/>
      <c r="I681" s="353"/>
      <c r="J681" s="353"/>
      <c r="K681" s="354"/>
      <c r="L681" s="338" t="s">
        <v>219</v>
      </c>
      <c r="M681" s="338"/>
      <c r="O681" s="338" t="s">
        <v>220</v>
      </c>
      <c r="P681" s="338"/>
      <c r="Q681" s="338"/>
      <c r="R681" s="338"/>
      <c r="S681" s="338"/>
    </row>
    <row r="682" spans="1:19" x14ac:dyDescent="0.2">
      <c r="A682" s="392" t="s">
        <v>4942</v>
      </c>
      <c r="B682" s="393"/>
      <c r="C682" s="341"/>
      <c r="D682" s="347"/>
      <c r="E682" s="347"/>
      <c r="F682" s="347"/>
      <c r="G682" s="347"/>
      <c r="H682" s="347"/>
      <c r="I682" s="347"/>
      <c r="J682" s="347"/>
      <c r="K682" s="342"/>
      <c r="L682" s="401" t="s">
        <v>4941</v>
      </c>
      <c r="M682" s="401"/>
      <c r="O682" s="410" t="s">
        <v>4</v>
      </c>
      <c r="P682" s="350" t="s">
        <v>223</v>
      </c>
      <c r="Q682" s="350" t="s">
        <v>224</v>
      </c>
      <c r="R682" s="350"/>
      <c r="S682" s="350"/>
    </row>
    <row r="683" spans="1:19" x14ac:dyDescent="0.2">
      <c r="A683" s="394"/>
      <c r="B683" s="395"/>
      <c r="C683" s="343"/>
      <c r="D683" s="348"/>
      <c r="E683" s="348"/>
      <c r="F683" s="348"/>
      <c r="G683" s="348"/>
      <c r="H683" s="348"/>
      <c r="I683" s="348"/>
      <c r="J683" s="348"/>
      <c r="K683" s="344"/>
      <c r="L683" s="401"/>
      <c r="M683" s="401"/>
      <c r="O683" s="410"/>
      <c r="P683" s="350"/>
      <c r="Q683" s="156" t="s">
        <v>227</v>
      </c>
      <c r="R683" s="177" t="s">
        <v>11</v>
      </c>
      <c r="S683" s="156" t="s">
        <v>228</v>
      </c>
    </row>
    <row r="684" spans="1:19" x14ac:dyDescent="0.2">
      <c r="A684" s="394"/>
      <c r="B684" s="395"/>
      <c r="C684" s="343"/>
      <c r="D684" s="348"/>
      <c r="E684" s="348"/>
      <c r="F684" s="348"/>
      <c r="G684" s="348"/>
      <c r="H684" s="348"/>
      <c r="I684" s="348"/>
      <c r="J684" s="348"/>
      <c r="K684" s="344"/>
      <c r="L684" s="401"/>
      <c r="M684" s="401"/>
      <c r="O684" s="164"/>
      <c r="P684" s="175"/>
      <c r="Q684" s="165"/>
      <c r="R684" s="168"/>
      <c r="S684" s="165"/>
    </row>
    <row r="685" spans="1:19" x14ac:dyDescent="0.2">
      <c r="A685" s="394"/>
      <c r="B685" s="395"/>
      <c r="C685" s="343"/>
      <c r="D685" s="348"/>
      <c r="E685" s="348"/>
      <c r="F685" s="348"/>
      <c r="G685" s="348"/>
      <c r="H685" s="348"/>
      <c r="I685" s="348"/>
      <c r="J685" s="348"/>
      <c r="K685" s="344"/>
      <c r="L685" s="401"/>
      <c r="M685" s="401"/>
      <c r="O685" s="164" t="s">
        <v>10</v>
      </c>
      <c r="P685" s="164">
        <v>0</v>
      </c>
      <c r="Q685" s="165">
        <v>0</v>
      </c>
      <c r="R685" s="168">
        <v>0</v>
      </c>
      <c r="S685" s="165">
        <v>0</v>
      </c>
    </row>
    <row r="686" spans="1:19" ht="14.25" x14ac:dyDescent="0.2">
      <c r="A686" s="396"/>
      <c r="B686" s="397"/>
      <c r="C686" s="345"/>
      <c r="D686" s="349"/>
      <c r="E686" s="349"/>
      <c r="F686" s="349"/>
      <c r="G686" s="349"/>
      <c r="H686" s="349"/>
      <c r="I686" s="349"/>
      <c r="J686" s="349"/>
      <c r="K686" s="346"/>
      <c r="L686" s="401"/>
      <c r="M686" s="401"/>
      <c r="O686" s="171" t="s">
        <v>229</v>
      </c>
      <c r="P686" s="355" t="s">
        <v>230</v>
      </c>
      <c r="Q686" s="355"/>
      <c r="R686" s="355"/>
      <c r="S686" s="355"/>
    </row>
    <row r="687" spans="1:19" x14ac:dyDescent="0.2">
      <c r="A687" s="46"/>
      <c r="B687" s="162"/>
      <c r="C687" s="162"/>
    </row>
    <row r="689" spans="1:19" x14ac:dyDescent="0.2">
      <c r="A689" s="366" t="s">
        <v>197</v>
      </c>
      <c r="B689" s="358" t="s">
        <v>1368</v>
      </c>
      <c r="C689" s="369" t="s">
        <v>198</v>
      </c>
      <c r="D689" s="370"/>
      <c r="E689" s="358" t="s">
        <v>199</v>
      </c>
      <c r="F689" s="373" t="s">
        <v>200</v>
      </c>
      <c r="G689" s="374"/>
      <c r="H689" s="374"/>
      <c r="I689" s="374"/>
      <c r="J689" s="375"/>
      <c r="K689" s="373" t="s">
        <v>201</v>
      </c>
      <c r="L689" s="375"/>
      <c r="M689" s="358" t="s">
        <v>202</v>
      </c>
      <c r="N689" s="373" t="s">
        <v>203</v>
      </c>
      <c r="O689" s="374"/>
      <c r="P689" s="374"/>
      <c r="Q689" s="375"/>
      <c r="R689" s="358" t="s">
        <v>204</v>
      </c>
      <c r="S689" s="358" t="s">
        <v>205</v>
      </c>
    </row>
    <row r="690" spans="1:19" ht="25.5" x14ac:dyDescent="0.2">
      <c r="A690" s="384"/>
      <c r="B690" s="385"/>
      <c r="C690" s="386"/>
      <c r="D690" s="387"/>
      <c r="E690" s="383"/>
      <c r="F690" s="174" t="s">
        <v>206</v>
      </c>
      <c r="G690" s="174" t="s">
        <v>207</v>
      </c>
      <c r="H690" s="174" t="s">
        <v>208</v>
      </c>
      <c r="I690" s="174" t="s">
        <v>209</v>
      </c>
      <c r="J690" s="174" t="s">
        <v>210</v>
      </c>
      <c r="K690" s="174" t="s">
        <v>211</v>
      </c>
      <c r="L690" s="174" t="s">
        <v>212</v>
      </c>
      <c r="M690" s="383"/>
      <c r="N690" s="174" t="s">
        <v>213</v>
      </c>
      <c r="O690" s="174" t="s">
        <v>214</v>
      </c>
      <c r="P690" s="174" t="s">
        <v>194</v>
      </c>
      <c r="Q690" s="174" t="s">
        <v>195</v>
      </c>
      <c r="R690" s="383"/>
      <c r="S690" s="383"/>
    </row>
    <row r="691" spans="1:19" x14ac:dyDescent="0.2">
      <c r="A691" s="201" t="s">
        <v>1533</v>
      </c>
      <c r="B691" s="174" t="s">
        <v>259</v>
      </c>
      <c r="C691" s="360" t="s">
        <v>1534</v>
      </c>
      <c r="D691" s="361"/>
      <c r="E691" s="202">
        <v>0</v>
      </c>
      <c r="F691" s="202"/>
      <c r="G691" s="202"/>
      <c r="H691" s="202"/>
      <c r="I691" s="202">
        <v>1</v>
      </c>
      <c r="J691" s="202"/>
      <c r="K691" s="202"/>
      <c r="L691" s="202"/>
      <c r="M691" s="202"/>
      <c r="N691" s="202"/>
      <c r="O691" s="202"/>
      <c r="P691" s="202">
        <v>2</v>
      </c>
      <c r="Q691" s="202"/>
      <c r="R691" s="202"/>
      <c r="S691" s="202"/>
    </row>
    <row r="692" spans="1:19" x14ac:dyDescent="0.2">
      <c r="A692" s="205"/>
    </row>
    <row r="693" spans="1:19" x14ac:dyDescent="0.2">
      <c r="A693" s="338" t="s">
        <v>217</v>
      </c>
      <c r="B693" s="378"/>
      <c r="C693" s="352" t="s">
        <v>218</v>
      </c>
      <c r="D693" s="353"/>
      <c r="E693" s="353"/>
      <c r="F693" s="353"/>
      <c r="G693" s="353"/>
      <c r="H693" s="353"/>
      <c r="I693" s="353"/>
      <c r="J693" s="353"/>
      <c r="K693" s="354"/>
      <c r="L693" s="338" t="s">
        <v>219</v>
      </c>
      <c r="M693" s="338"/>
      <c r="O693" s="338" t="s">
        <v>220</v>
      </c>
      <c r="P693" s="338"/>
      <c r="Q693" s="338"/>
      <c r="R693" s="338"/>
      <c r="S693" s="338"/>
    </row>
    <row r="694" spans="1:19" x14ac:dyDescent="0.2">
      <c r="A694" s="341" t="s">
        <v>1535</v>
      </c>
      <c r="B694" s="342"/>
      <c r="C694" s="341" t="s">
        <v>1536</v>
      </c>
      <c r="D694" s="347"/>
      <c r="E694" s="347"/>
      <c r="F694" s="347"/>
      <c r="G694" s="347"/>
      <c r="H694" s="347"/>
      <c r="I694" s="347"/>
      <c r="J694" s="347"/>
      <c r="K694" s="342"/>
      <c r="L694" s="401" t="s">
        <v>1537</v>
      </c>
      <c r="M694" s="429"/>
      <c r="O694" s="410" t="s">
        <v>4</v>
      </c>
      <c r="P694" s="350" t="s">
        <v>223</v>
      </c>
      <c r="Q694" s="350" t="s">
        <v>224</v>
      </c>
      <c r="R694" s="350"/>
      <c r="S694" s="350"/>
    </row>
    <row r="695" spans="1:19" x14ac:dyDescent="0.2">
      <c r="A695" s="343"/>
      <c r="B695" s="344"/>
      <c r="C695" s="343"/>
      <c r="D695" s="348"/>
      <c r="E695" s="348"/>
      <c r="F695" s="348"/>
      <c r="G695" s="348"/>
      <c r="H695" s="348"/>
      <c r="I695" s="348"/>
      <c r="J695" s="348"/>
      <c r="K695" s="344"/>
      <c r="L695" s="429"/>
      <c r="M695" s="429"/>
      <c r="O695" s="410"/>
      <c r="P695" s="350"/>
      <c r="Q695" s="156" t="s">
        <v>227</v>
      </c>
      <c r="R695" s="177" t="s">
        <v>11</v>
      </c>
      <c r="S695" s="156" t="s">
        <v>228</v>
      </c>
    </row>
    <row r="696" spans="1:19" x14ac:dyDescent="0.2">
      <c r="A696" s="343"/>
      <c r="B696" s="344"/>
      <c r="C696" s="343"/>
      <c r="D696" s="348"/>
      <c r="E696" s="348"/>
      <c r="F696" s="348"/>
      <c r="G696" s="348"/>
      <c r="H696" s="348"/>
      <c r="I696" s="348"/>
      <c r="J696" s="348"/>
      <c r="K696" s="344"/>
      <c r="L696" s="429"/>
      <c r="M696" s="429"/>
      <c r="O696" s="164"/>
      <c r="P696" s="175"/>
      <c r="Q696" s="165"/>
      <c r="R696" s="168"/>
      <c r="S696" s="165"/>
    </row>
    <row r="697" spans="1:19" x14ac:dyDescent="0.2">
      <c r="A697" s="343"/>
      <c r="B697" s="344"/>
      <c r="C697" s="343"/>
      <c r="D697" s="348"/>
      <c r="E697" s="348"/>
      <c r="F697" s="348"/>
      <c r="G697" s="348"/>
      <c r="H697" s="348"/>
      <c r="I697" s="348"/>
      <c r="J697" s="348"/>
      <c r="K697" s="344"/>
      <c r="L697" s="429"/>
      <c r="M697" s="429"/>
      <c r="O697" s="164" t="s">
        <v>10</v>
      </c>
      <c r="P697" s="164">
        <v>0</v>
      </c>
      <c r="Q697" s="165">
        <v>0</v>
      </c>
      <c r="R697" s="168">
        <v>0</v>
      </c>
      <c r="S697" s="165">
        <v>0</v>
      </c>
    </row>
    <row r="698" spans="1:19" ht="14.25" x14ac:dyDescent="0.2">
      <c r="A698" s="345"/>
      <c r="B698" s="346"/>
      <c r="C698" s="345"/>
      <c r="D698" s="349"/>
      <c r="E698" s="349"/>
      <c r="F698" s="349"/>
      <c r="G698" s="349"/>
      <c r="H698" s="349"/>
      <c r="I698" s="349"/>
      <c r="J698" s="349"/>
      <c r="K698" s="346"/>
      <c r="L698" s="429"/>
      <c r="M698" s="429"/>
      <c r="O698" s="171" t="s">
        <v>229</v>
      </c>
      <c r="P698" s="355" t="s">
        <v>230</v>
      </c>
      <c r="Q698" s="355"/>
      <c r="R698" s="355"/>
      <c r="S698" s="355"/>
    </row>
    <row r="699" spans="1:19" x14ac:dyDescent="0.2">
      <c r="A699" s="46"/>
      <c r="B699" s="162"/>
      <c r="C699" s="162"/>
    </row>
    <row r="700" spans="1:19" x14ac:dyDescent="0.2">
      <c r="A700" s="46"/>
      <c r="B700" s="162"/>
      <c r="C700" s="162"/>
      <c r="N700" s="153"/>
      <c r="O700" s="153"/>
      <c r="P700" s="153"/>
      <c r="Q700" s="153"/>
      <c r="R700" s="185"/>
      <c r="S700" s="185"/>
    </row>
    <row r="701" spans="1:19" x14ac:dyDescent="0.2">
      <c r="A701" s="366" t="s">
        <v>197</v>
      </c>
      <c r="B701" s="358" t="s">
        <v>1368</v>
      </c>
      <c r="C701" s="369" t="s">
        <v>198</v>
      </c>
      <c r="D701" s="370"/>
      <c r="E701" s="358" t="s">
        <v>199</v>
      </c>
      <c r="F701" s="373" t="s">
        <v>200</v>
      </c>
      <c r="G701" s="374"/>
      <c r="H701" s="374"/>
      <c r="I701" s="374"/>
      <c r="J701" s="375"/>
      <c r="K701" s="373" t="s">
        <v>201</v>
      </c>
      <c r="L701" s="375"/>
      <c r="M701" s="358" t="s">
        <v>202</v>
      </c>
      <c r="N701" s="373" t="s">
        <v>203</v>
      </c>
      <c r="O701" s="374"/>
      <c r="P701" s="374"/>
      <c r="Q701" s="375"/>
      <c r="R701" s="358" t="s">
        <v>204</v>
      </c>
      <c r="S701" s="358" t="s">
        <v>205</v>
      </c>
    </row>
    <row r="702" spans="1:19" ht="25.5" x14ac:dyDescent="0.2">
      <c r="A702" s="384"/>
      <c r="B702" s="385"/>
      <c r="C702" s="386"/>
      <c r="D702" s="387"/>
      <c r="E702" s="383"/>
      <c r="F702" s="174" t="s">
        <v>206</v>
      </c>
      <c r="G702" s="174" t="s">
        <v>207</v>
      </c>
      <c r="H702" s="174" t="s">
        <v>208</v>
      </c>
      <c r="I702" s="174" t="s">
        <v>209</v>
      </c>
      <c r="J702" s="174" t="s">
        <v>210</v>
      </c>
      <c r="K702" s="174" t="s">
        <v>211</v>
      </c>
      <c r="L702" s="174" t="s">
        <v>212</v>
      </c>
      <c r="M702" s="383"/>
      <c r="N702" s="174" t="s">
        <v>213</v>
      </c>
      <c r="O702" s="174" t="s">
        <v>214</v>
      </c>
      <c r="P702" s="174" t="s">
        <v>194</v>
      </c>
      <c r="Q702" s="174" t="s">
        <v>195</v>
      </c>
      <c r="R702" s="383"/>
      <c r="S702" s="383"/>
    </row>
    <row r="703" spans="1:19" x14ac:dyDescent="0.2">
      <c r="A703" s="201" t="s">
        <v>1538</v>
      </c>
      <c r="B703" s="174" t="s">
        <v>259</v>
      </c>
      <c r="C703" s="360" t="s">
        <v>1539</v>
      </c>
      <c r="D703" s="361"/>
      <c r="E703" s="202">
        <v>0</v>
      </c>
      <c r="F703" s="202"/>
      <c r="G703" s="202"/>
      <c r="H703" s="202"/>
      <c r="I703" s="202"/>
      <c r="J703" s="202"/>
      <c r="K703" s="202"/>
      <c r="L703" s="202"/>
      <c r="M703" s="202"/>
      <c r="N703" s="202"/>
      <c r="O703" s="202"/>
      <c r="P703" s="202"/>
      <c r="Q703" s="202"/>
      <c r="R703" s="202"/>
      <c r="S703" s="202"/>
    </row>
    <row r="704" spans="1:19" x14ac:dyDescent="0.2">
      <c r="A704" s="205"/>
    </row>
    <row r="705" spans="1:19" x14ac:dyDescent="0.2">
      <c r="A705" s="338" t="s">
        <v>217</v>
      </c>
      <c r="B705" s="378"/>
      <c r="C705" s="352" t="s">
        <v>218</v>
      </c>
      <c r="D705" s="353"/>
      <c r="E705" s="353"/>
      <c r="F705" s="353"/>
      <c r="G705" s="353"/>
      <c r="H705" s="353"/>
      <c r="I705" s="353"/>
      <c r="J705" s="353"/>
      <c r="K705" s="354"/>
      <c r="L705" s="338" t="s">
        <v>219</v>
      </c>
      <c r="M705" s="338"/>
      <c r="O705" s="338" t="s">
        <v>220</v>
      </c>
      <c r="P705" s="338"/>
      <c r="Q705" s="338"/>
      <c r="R705" s="338"/>
      <c r="S705" s="338"/>
    </row>
    <row r="706" spans="1:19" x14ac:dyDescent="0.2">
      <c r="A706" s="392" t="s">
        <v>4940</v>
      </c>
      <c r="B706" s="393"/>
      <c r="C706" s="341"/>
      <c r="D706" s="347"/>
      <c r="E706" s="347"/>
      <c r="F706" s="347"/>
      <c r="G706" s="347"/>
      <c r="H706" s="347"/>
      <c r="I706" s="347"/>
      <c r="J706" s="347"/>
      <c r="K706" s="342"/>
      <c r="L706" s="401" t="s">
        <v>4939</v>
      </c>
      <c r="M706" s="401"/>
      <c r="O706" s="410" t="s">
        <v>4</v>
      </c>
      <c r="P706" s="350" t="s">
        <v>223</v>
      </c>
      <c r="Q706" s="350" t="s">
        <v>224</v>
      </c>
      <c r="R706" s="350"/>
      <c r="S706" s="350"/>
    </row>
    <row r="707" spans="1:19" x14ac:dyDescent="0.2">
      <c r="A707" s="394"/>
      <c r="B707" s="395"/>
      <c r="C707" s="343"/>
      <c r="D707" s="348"/>
      <c r="E707" s="348"/>
      <c r="F707" s="348"/>
      <c r="G707" s="348"/>
      <c r="H707" s="348"/>
      <c r="I707" s="348"/>
      <c r="J707" s="348"/>
      <c r="K707" s="344"/>
      <c r="L707" s="401"/>
      <c r="M707" s="401"/>
      <c r="O707" s="410"/>
      <c r="P707" s="350"/>
      <c r="Q707" s="156" t="s">
        <v>227</v>
      </c>
      <c r="R707" s="177" t="s">
        <v>11</v>
      </c>
      <c r="S707" s="156" t="s">
        <v>228</v>
      </c>
    </row>
    <row r="708" spans="1:19" x14ac:dyDescent="0.2">
      <c r="A708" s="394"/>
      <c r="B708" s="395"/>
      <c r="C708" s="343"/>
      <c r="D708" s="348"/>
      <c r="E708" s="348"/>
      <c r="F708" s="348"/>
      <c r="G708" s="348"/>
      <c r="H708" s="348"/>
      <c r="I708" s="348"/>
      <c r="J708" s="348"/>
      <c r="K708" s="344"/>
      <c r="L708" s="401"/>
      <c r="M708" s="401"/>
      <c r="O708" s="164"/>
      <c r="P708" s="175"/>
      <c r="Q708" s="165"/>
      <c r="R708" s="168"/>
      <c r="S708" s="165"/>
    </row>
    <row r="709" spans="1:19" x14ac:dyDescent="0.2">
      <c r="A709" s="394"/>
      <c r="B709" s="395"/>
      <c r="C709" s="343"/>
      <c r="D709" s="348"/>
      <c r="E709" s="348"/>
      <c r="F709" s="348"/>
      <c r="G709" s="348"/>
      <c r="H709" s="348"/>
      <c r="I709" s="348"/>
      <c r="J709" s="348"/>
      <c r="K709" s="344"/>
      <c r="L709" s="401"/>
      <c r="M709" s="401"/>
      <c r="O709" s="164" t="s">
        <v>10</v>
      </c>
      <c r="P709" s="164">
        <v>0</v>
      </c>
      <c r="Q709" s="165">
        <v>0</v>
      </c>
      <c r="R709" s="168">
        <v>0</v>
      </c>
      <c r="S709" s="165">
        <v>0</v>
      </c>
    </row>
    <row r="710" spans="1:19" ht="14.25" x14ac:dyDescent="0.2">
      <c r="A710" s="396"/>
      <c r="B710" s="397"/>
      <c r="C710" s="345"/>
      <c r="D710" s="349"/>
      <c r="E710" s="349"/>
      <c r="F710" s="349"/>
      <c r="G710" s="349"/>
      <c r="H710" s="349"/>
      <c r="I710" s="349"/>
      <c r="J710" s="349"/>
      <c r="K710" s="346"/>
      <c r="L710" s="401"/>
      <c r="M710" s="401"/>
      <c r="O710" s="171" t="s">
        <v>229</v>
      </c>
      <c r="P710" s="355" t="s">
        <v>230</v>
      </c>
      <c r="Q710" s="355"/>
      <c r="R710" s="355"/>
      <c r="S710" s="355"/>
    </row>
    <row r="711" spans="1:19" x14ac:dyDescent="0.2">
      <c r="A711" s="46"/>
      <c r="B711" s="162"/>
      <c r="C711" s="162"/>
    </row>
    <row r="713" spans="1:19" x14ac:dyDescent="0.2">
      <c r="A713" s="366" t="s">
        <v>197</v>
      </c>
      <c r="B713" s="358" t="s">
        <v>1368</v>
      </c>
      <c r="C713" s="369" t="s">
        <v>198</v>
      </c>
      <c r="D713" s="370"/>
      <c r="E713" s="358" t="s">
        <v>199</v>
      </c>
      <c r="F713" s="373" t="s">
        <v>200</v>
      </c>
      <c r="G713" s="374"/>
      <c r="H713" s="374"/>
      <c r="I713" s="374"/>
      <c r="J713" s="375"/>
      <c r="K713" s="373" t="s">
        <v>201</v>
      </c>
      <c r="L713" s="375"/>
      <c r="M713" s="358" t="s">
        <v>202</v>
      </c>
      <c r="N713" s="373" t="s">
        <v>203</v>
      </c>
      <c r="O713" s="374"/>
      <c r="P713" s="374"/>
      <c r="Q713" s="375"/>
      <c r="R713" s="358" t="s">
        <v>204</v>
      </c>
      <c r="S713" s="358" t="s">
        <v>205</v>
      </c>
    </row>
    <row r="714" spans="1:19" ht="25.5" x14ac:dyDescent="0.2">
      <c r="A714" s="384"/>
      <c r="B714" s="385"/>
      <c r="C714" s="386"/>
      <c r="D714" s="387"/>
      <c r="E714" s="383"/>
      <c r="F714" s="174" t="s">
        <v>206</v>
      </c>
      <c r="G714" s="174" t="s">
        <v>207</v>
      </c>
      <c r="H714" s="174" t="s">
        <v>208</v>
      </c>
      <c r="I714" s="174" t="s">
        <v>209</v>
      </c>
      <c r="J714" s="174" t="s">
        <v>210</v>
      </c>
      <c r="K714" s="174" t="s">
        <v>211</v>
      </c>
      <c r="L714" s="174" t="s">
        <v>212</v>
      </c>
      <c r="M714" s="383"/>
      <c r="N714" s="174" t="s">
        <v>213</v>
      </c>
      <c r="O714" s="174" t="s">
        <v>214</v>
      </c>
      <c r="P714" s="174" t="s">
        <v>194</v>
      </c>
      <c r="Q714" s="174" t="s">
        <v>195</v>
      </c>
      <c r="R714" s="383"/>
      <c r="S714" s="383"/>
    </row>
    <row r="715" spans="1:19" x14ac:dyDescent="0.2">
      <c r="A715" s="201" t="s">
        <v>1540</v>
      </c>
      <c r="B715" s="174" t="s">
        <v>259</v>
      </c>
      <c r="C715" s="360" t="s">
        <v>1529</v>
      </c>
      <c r="D715" s="361"/>
      <c r="E715" s="202">
        <v>0</v>
      </c>
      <c r="F715" s="202"/>
      <c r="G715" s="202"/>
      <c r="H715" s="202"/>
      <c r="I715" s="202"/>
      <c r="J715" s="202"/>
      <c r="K715" s="202"/>
      <c r="L715" s="202"/>
      <c r="M715" s="202"/>
      <c r="N715" s="202"/>
      <c r="O715" s="202"/>
      <c r="P715" s="202"/>
      <c r="Q715" s="202"/>
      <c r="R715" s="202"/>
      <c r="S715" s="202"/>
    </row>
    <row r="716" spans="1:19" x14ac:dyDescent="0.2">
      <c r="A716" s="205"/>
    </row>
    <row r="717" spans="1:19" x14ac:dyDescent="0.2">
      <c r="A717" s="338" t="s">
        <v>217</v>
      </c>
      <c r="B717" s="378"/>
      <c r="C717" s="352" t="s">
        <v>218</v>
      </c>
      <c r="D717" s="353"/>
      <c r="E717" s="353"/>
      <c r="F717" s="353"/>
      <c r="G717" s="353"/>
      <c r="H717" s="353"/>
      <c r="I717" s="353"/>
      <c r="J717" s="353"/>
      <c r="K717" s="354"/>
      <c r="L717" s="338" t="s">
        <v>219</v>
      </c>
      <c r="M717" s="338"/>
      <c r="O717" s="338" t="s">
        <v>220</v>
      </c>
      <c r="P717" s="338"/>
      <c r="Q717" s="338"/>
      <c r="R717" s="338"/>
      <c r="S717" s="338"/>
    </row>
    <row r="718" spans="1:19" x14ac:dyDescent="0.2">
      <c r="A718" s="341" t="s">
        <v>1541</v>
      </c>
      <c r="B718" s="342"/>
      <c r="C718" s="341" t="s">
        <v>1542</v>
      </c>
      <c r="D718" s="347"/>
      <c r="E718" s="347"/>
      <c r="F718" s="347"/>
      <c r="G718" s="347"/>
      <c r="H718" s="347"/>
      <c r="I718" s="347"/>
      <c r="J718" s="347"/>
      <c r="K718" s="342"/>
      <c r="L718" s="401" t="s">
        <v>830</v>
      </c>
      <c r="M718" s="401"/>
      <c r="O718" s="410" t="s">
        <v>4</v>
      </c>
      <c r="P718" s="350" t="s">
        <v>223</v>
      </c>
      <c r="Q718" s="350" t="s">
        <v>224</v>
      </c>
      <c r="R718" s="350"/>
      <c r="S718" s="350"/>
    </row>
    <row r="719" spans="1:19" x14ac:dyDescent="0.2">
      <c r="A719" s="343"/>
      <c r="B719" s="344"/>
      <c r="C719" s="343"/>
      <c r="D719" s="348"/>
      <c r="E719" s="348"/>
      <c r="F719" s="348"/>
      <c r="G719" s="348"/>
      <c r="H719" s="348"/>
      <c r="I719" s="348"/>
      <c r="J719" s="348"/>
      <c r="K719" s="344"/>
      <c r="L719" s="401"/>
      <c r="M719" s="401"/>
      <c r="O719" s="410"/>
      <c r="P719" s="350"/>
      <c r="Q719" s="156" t="s">
        <v>227</v>
      </c>
      <c r="R719" s="177" t="s">
        <v>11</v>
      </c>
      <c r="S719" s="156" t="s">
        <v>228</v>
      </c>
    </row>
    <row r="720" spans="1:19" x14ac:dyDescent="0.2">
      <c r="A720" s="343"/>
      <c r="B720" s="344"/>
      <c r="C720" s="343"/>
      <c r="D720" s="348"/>
      <c r="E720" s="348"/>
      <c r="F720" s="348"/>
      <c r="G720" s="348"/>
      <c r="H720" s="348"/>
      <c r="I720" s="348"/>
      <c r="J720" s="348"/>
      <c r="K720" s="344"/>
      <c r="L720" s="401"/>
      <c r="M720" s="401"/>
      <c r="O720" s="164"/>
      <c r="P720" s="175"/>
      <c r="Q720" s="165"/>
      <c r="R720" s="168"/>
      <c r="S720" s="165"/>
    </row>
    <row r="721" spans="1:19" x14ac:dyDescent="0.2">
      <c r="A721" s="343"/>
      <c r="B721" s="344"/>
      <c r="C721" s="343"/>
      <c r="D721" s="348"/>
      <c r="E721" s="348"/>
      <c r="F721" s="348"/>
      <c r="G721" s="348"/>
      <c r="H721" s="348"/>
      <c r="I721" s="348"/>
      <c r="J721" s="348"/>
      <c r="K721" s="344"/>
      <c r="L721" s="401"/>
      <c r="M721" s="401"/>
      <c r="O721" s="164" t="s">
        <v>10</v>
      </c>
      <c r="P721" s="164">
        <v>0</v>
      </c>
      <c r="Q721" s="165">
        <v>0</v>
      </c>
      <c r="R721" s="168">
        <v>0</v>
      </c>
      <c r="S721" s="165">
        <v>0</v>
      </c>
    </row>
    <row r="722" spans="1:19" ht="14.25" x14ac:dyDescent="0.2">
      <c r="A722" s="345"/>
      <c r="B722" s="346"/>
      <c r="C722" s="345"/>
      <c r="D722" s="349"/>
      <c r="E722" s="349"/>
      <c r="F722" s="349"/>
      <c r="G722" s="349"/>
      <c r="H722" s="349"/>
      <c r="I722" s="349"/>
      <c r="J722" s="349"/>
      <c r="K722" s="346"/>
      <c r="L722" s="401"/>
      <c r="M722" s="401"/>
      <c r="O722" s="171" t="s">
        <v>229</v>
      </c>
      <c r="P722" s="355" t="s">
        <v>230</v>
      </c>
      <c r="Q722" s="355"/>
      <c r="R722" s="355"/>
      <c r="S722" s="355"/>
    </row>
    <row r="723" spans="1:19" x14ac:dyDescent="0.2">
      <c r="A723" s="46"/>
      <c r="B723" s="162"/>
      <c r="C723" s="162"/>
    </row>
    <row r="725" spans="1:19" x14ac:dyDescent="0.2">
      <c r="A725" s="178" t="s">
        <v>207</v>
      </c>
      <c r="B725" s="447" t="s">
        <v>404</v>
      </c>
      <c r="C725" s="448"/>
      <c r="D725" s="448"/>
    </row>
    <row r="726" spans="1:19" x14ac:dyDescent="0.2">
      <c r="A726" s="178" t="s">
        <v>208</v>
      </c>
      <c r="B726" s="447" t="s">
        <v>405</v>
      </c>
      <c r="C726" s="448"/>
      <c r="D726" s="448"/>
    </row>
    <row r="727" spans="1:19" x14ac:dyDescent="0.2">
      <c r="A727" s="178" t="s">
        <v>209</v>
      </c>
      <c r="B727" s="447" t="s">
        <v>406</v>
      </c>
      <c r="C727" s="448"/>
      <c r="D727" s="448"/>
    </row>
    <row r="728" spans="1:19" x14ac:dyDescent="0.2">
      <c r="A728" s="178" t="s">
        <v>210</v>
      </c>
      <c r="B728" s="447" t="s">
        <v>407</v>
      </c>
      <c r="C728" s="448"/>
      <c r="D728" s="448"/>
    </row>
  </sheetData>
  <mergeCells count="1283">
    <mergeCell ref="B725:D725"/>
    <mergeCell ref="B726:D726"/>
    <mergeCell ref="B727:D727"/>
    <mergeCell ref="B728:D728"/>
    <mergeCell ref="A718:B722"/>
    <mergeCell ref="C718:K722"/>
    <mergeCell ref="L718:M722"/>
    <mergeCell ref="O718:O719"/>
    <mergeCell ref="P718:P719"/>
    <mergeCell ref="Q718:S718"/>
    <mergeCell ref="P722:S722"/>
    <mergeCell ref="M713:M714"/>
    <mergeCell ref="N713:Q713"/>
    <mergeCell ref="R713:R714"/>
    <mergeCell ref="S713:S714"/>
    <mergeCell ref="C715:D715"/>
    <mergeCell ref="A717:B717"/>
    <mergeCell ref="C717:K717"/>
    <mergeCell ref="L717:M717"/>
    <mergeCell ref="O717:S717"/>
    <mergeCell ref="A713:A714"/>
    <mergeCell ref="B713:B714"/>
    <mergeCell ref="C713:D714"/>
    <mergeCell ref="E713:E714"/>
    <mergeCell ref="F713:J713"/>
    <mergeCell ref="K713:L713"/>
    <mergeCell ref="A706:B710"/>
    <mergeCell ref="C706:K710"/>
    <mergeCell ref="L706:M710"/>
    <mergeCell ref="O706:O707"/>
    <mergeCell ref="P706:P707"/>
    <mergeCell ref="Q706:S706"/>
    <mergeCell ref="P710:S710"/>
    <mergeCell ref="M701:M702"/>
    <mergeCell ref="N701:Q701"/>
    <mergeCell ref="R701:R702"/>
    <mergeCell ref="S701:S702"/>
    <mergeCell ref="C703:D703"/>
    <mergeCell ref="A705:B705"/>
    <mergeCell ref="C705:K705"/>
    <mergeCell ref="L705:M705"/>
    <mergeCell ref="O705:S705"/>
    <mergeCell ref="A701:A702"/>
    <mergeCell ref="B701:B702"/>
    <mergeCell ref="C701:D702"/>
    <mergeCell ref="E701:E702"/>
    <mergeCell ref="F701:J701"/>
    <mergeCell ref="K701:L701"/>
    <mergeCell ref="A694:B698"/>
    <mergeCell ref="C694:K698"/>
    <mergeCell ref="L694:M698"/>
    <mergeCell ref="O694:O695"/>
    <mergeCell ref="P694:P695"/>
    <mergeCell ref="Q694:S694"/>
    <mergeCell ref="P698:S698"/>
    <mergeCell ref="M689:M690"/>
    <mergeCell ref="N689:Q689"/>
    <mergeCell ref="R689:R690"/>
    <mergeCell ref="S689:S690"/>
    <mergeCell ref="C691:D691"/>
    <mergeCell ref="A693:B693"/>
    <mergeCell ref="C693:K693"/>
    <mergeCell ref="L693:M693"/>
    <mergeCell ref="O693:S693"/>
    <mergeCell ref="A689:A690"/>
    <mergeCell ref="B689:B690"/>
    <mergeCell ref="C689:D690"/>
    <mergeCell ref="E689:E690"/>
    <mergeCell ref="F689:J689"/>
    <mergeCell ref="K689:L689"/>
    <mergeCell ref="A682:B686"/>
    <mergeCell ref="C682:K686"/>
    <mergeCell ref="L682:M686"/>
    <mergeCell ref="O682:O683"/>
    <mergeCell ref="P682:P683"/>
    <mergeCell ref="Q682:S682"/>
    <mergeCell ref="P686:S686"/>
    <mergeCell ref="M677:M678"/>
    <mergeCell ref="N677:Q677"/>
    <mergeCell ref="R677:R678"/>
    <mergeCell ref="S677:S678"/>
    <mergeCell ref="C679:D679"/>
    <mergeCell ref="A681:B681"/>
    <mergeCell ref="C681:K681"/>
    <mergeCell ref="L681:M681"/>
    <mergeCell ref="O681:S681"/>
    <mergeCell ref="A677:A678"/>
    <mergeCell ref="B677:B678"/>
    <mergeCell ref="C677:D678"/>
    <mergeCell ref="E677:E678"/>
    <mergeCell ref="F677:J677"/>
    <mergeCell ref="K677:L677"/>
    <mergeCell ref="A670:B674"/>
    <mergeCell ref="C670:K674"/>
    <mergeCell ref="L670:M674"/>
    <mergeCell ref="O670:O671"/>
    <mergeCell ref="P670:P671"/>
    <mergeCell ref="Q670:S670"/>
    <mergeCell ref="P674:S674"/>
    <mergeCell ref="M665:M666"/>
    <mergeCell ref="N665:Q665"/>
    <mergeCell ref="R665:R666"/>
    <mergeCell ref="S665:S666"/>
    <mergeCell ref="C667:D667"/>
    <mergeCell ref="A669:B669"/>
    <mergeCell ref="C669:K669"/>
    <mergeCell ref="L669:M669"/>
    <mergeCell ref="O669:S669"/>
    <mergeCell ref="A665:A666"/>
    <mergeCell ref="B665:B666"/>
    <mergeCell ref="C665:D666"/>
    <mergeCell ref="E665:E666"/>
    <mergeCell ref="F665:J665"/>
    <mergeCell ref="K665:L665"/>
    <mergeCell ref="A659:B663"/>
    <mergeCell ref="C659:K663"/>
    <mergeCell ref="L659:M663"/>
    <mergeCell ref="O659:O660"/>
    <mergeCell ref="P659:P660"/>
    <mergeCell ref="Q659:S659"/>
    <mergeCell ref="P663:S663"/>
    <mergeCell ref="M654:M655"/>
    <mergeCell ref="N654:Q654"/>
    <mergeCell ref="R654:R655"/>
    <mergeCell ref="S654:S655"/>
    <mergeCell ref="C656:D656"/>
    <mergeCell ref="A658:B658"/>
    <mergeCell ref="C658:K658"/>
    <mergeCell ref="L658:M658"/>
    <mergeCell ref="O658:S658"/>
    <mergeCell ref="A654:A655"/>
    <mergeCell ref="B654:B655"/>
    <mergeCell ref="C654:D655"/>
    <mergeCell ref="E654:E655"/>
    <mergeCell ref="F654:J654"/>
    <mergeCell ref="K654:L654"/>
    <mergeCell ref="A645:B651"/>
    <mergeCell ref="C645:K651"/>
    <mergeCell ref="L645:M651"/>
    <mergeCell ref="O645:O646"/>
    <mergeCell ref="P645:P646"/>
    <mergeCell ref="Q645:S645"/>
    <mergeCell ref="P651:S651"/>
    <mergeCell ref="M640:M641"/>
    <mergeCell ref="N640:Q640"/>
    <mergeCell ref="R640:R641"/>
    <mergeCell ref="S640:S641"/>
    <mergeCell ref="C642:D642"/>
    <mergeCell ref="A644:B644"/>
    <mergeCell ref="C644:K644"/>
    <mergeCell ref="L644:M644"/>
    <mergeCell ref="O644:S644"/>
    <mergeCell ref="A640:A641"/>
    <mergeCell ref="B640:B641"/>
    <mergeCell ref="C640:D641"/>
    <mergeCell ref="E640:E641"/>
    <mergeCell ref="F640:J640"/>
    <mergeCell ref="K640:L640"/>
    <mergeCell ref="A630:B637"/>
    <mergeCell ref="C630:K637"/>
    <mergeCell ref="L630:M637"/>
    <mergeCell ref="O630:O631"/>
    <mergeCell ref="P630:P631"/>
    <mergeCell ref="Q630:S630"/>
    <mergeCell ref="P637:S637"/>
    <mergeCell ref="M625:M626"/>
    <mergeCell ref="N625:Q625"/>
    <mergeCell ref="R625:R626"/>
    <mergeCell ref="S625:S626"/>
    <mergeCell ref="C627:D627"/>
    <mergeCell ref="A629:B629"/>
    <mergeCell ref="C629:K629"/>
    <mergeCell ref="L629:M629"/>
    <mergeCell ref="O629:S629"/>
    <mergeCell ref="A625:A626"/>
    <mergeCell ref="B625:B626"/>
    <mergeCell ref="C625:D626"/>
    <mergeCell ref="E625:E626"/>
    <mergeCell ref="F625:J625"/>
    <mergeCell ref="K625:L625"/>
    <mergeCell ref="A615:B622"/>
    <mergeCell ref="C615:K622"/>
    <mergeCell ref="L615:M622"/>
    <mergeCell ref="O615:O616"/>
    <mergeCell ref="P615:P616"/>
    <mergeCell ref="Q615:S615"/>
    <mergeCell ref="P622:S622"/>
    <mergeCell ref="M610:M611"/>
    <mergeCell ref="N610:Q610"/>
    <mergeCell ref="R610:R611"/>
    <mergeCell ref="S610:S611"/>
    <mergeCell ref="C612:D612"/>
    <mergeCell ref="C614:K614"/>
    <mergeCell ref="L614:M614"/>
    <mergeCell ref="O614:S614"/>
    <mergeCell ref="A610:A611"/>
    <mergeCell ref="B610:B611"/>
    <mergeCell ref="C610:D611"/>
    <mergeCell ref="E610:E611"/>
    <mergeCell ref="F610:J610"/>
    <mergeCell ref="K610:L610"/>
    <mergeCell ref="A599:B606"/>
    <mergeCell ref="C599:K606"/>
    <mergeCell ref="L599:M606"/>
    <mergeCell ref="O599:O600"/>
    <mergeCell ref="P599:P600"/>
    <mergeCell ref="Q599:S599"/>
    <mergeCell ref="P606:S606"/>
    <mergeCell ref="S594:S595"/>
    <mergeCell ref="C596:D596"/>
    <mergeCell ref="A598:B598"/>
    <mergeCell ref="C598:K598"/>
    <mergeCell ref="L598:M598"/>
    <mergeCell ref="O598:S598"/>
    <mergeCell ref="P591:S591"/>
    <mergeCell ref="A594:A595"/>
    <mergeCell ref="B594:B595"/>
    <mergeCell ref="C594:D595"/>
    <mergeCell ref="E594:E595"/>
    <mergeCell ref="F594:J594"/>
    <mergeCell ref="K594:L594"/>
    <mergeCell ref="M594:M595"/>
    <mergeCell ref="N594:Q594"/>
    <mergeCell ref="R594:R595"/>
    <mergeCell ref="A584:B591"/>
    <mergeCell ref="C584:K585"/>
    <mergeCell ref="L584:M585"/>
    <mergeCell ref="O584:O585"/>
    <mergeCell ref="P584:P585"/>
    <mergeCell ref="Q584:S584"/>
    <mergeCell ref="C586:K588"/>
    <mergeCell ref="L586:M588"/>
    <mergeCell ref="C589:K591"/>
    <mergeCell ref="L589:M591"/>
    <mergeCell ref="S579:S580"/>
    <mergeCell ref="C581:D581"/>
    <mergeCell ref="A583:B583"/>
    <mergeCell ref="C583:K583"/>
    <mergeCell ref="L583:M583"/>
    <mergeCell ref="O583:S583"/>
    <mergeCell ref="P576:S576"/>
    <mergeCell ref="A579:A580"/>
    <mergeCell ref="B579:B580"/>
    <mergeCell ref="C579:D580"/>
    <mergeCell ref="E579:E580"/>
    <mergeCell ref="F579:J579"/>
    <mergeCell ref="K579:L579"/>
    <mergeCell ref="M579:M580"/>
    <mergeCell ref="N579:Q579"/>
    <mergeCell ref="R579:R580"/>
    <mergeCell ref="C572:K572"/>
    <mergeCell ref="L572:M572"/>
    <mergeCell ref="C573:K573"/>
    <mergeCell ref="L573:M573"/>
    <mergeCell ref="C574:K574"/>
    <mergeCell ref="L574:M574"/>
    <mergeCell ref="A569:B574"/>
    <mergeCell ref="C569:K569"/>
    <mergeCell ref="L569:M569"/>
    <mergeCell ref="O569:O570"/>
    <mergeCell ref="P569:P570"/>
    <mergeCell ref="Q569:S569"/>
    <mergeCell ref="C570:K570"/>
    <mergeCell ref="L570:M570"/>
    <mergeCell ref="C571:K571"/>
    <mergeCell ref="L571:M571"/>
    <mergeCell ref="S564:S565"/>
    <mergeCell ref="C566:D566"/>
    <mergeCell ref="A568:B568"/>
    <mergeCell ref="C568:K568"/>
    <mergeCell ref="L568:M568"/>
    <mergeCell ref="O568:S568"/>
    <mergeCell ref="P561:S561"/>
    <mergeCell ref="A564:A565"/>
    <mergeCell ref="B564:B565"/>
    <mergeCell ref="C564:D565"/>
    <mergeCell ref="E564:E565"/>
    <mergeCell ref="F564:J564"/>
    <mergeCell ref="K564:L564"/>
    <mergeCell ref="M564:M565"/>
    <mergeCell ref="N564:Q564"/>
    <mergeCell ref="R564:R565"/>
    <mergeCell ref="A553:B553"/>
    <mergeCell ref="C553:K553"/>
    <mergeCell ref="L553:M553"/>
    <mergeCell ref="O553:S553"/>
    <mergeCell ref="A554:B561"/>
    <mergeCell ref="C554:K561"/>
    <mergeCell ref="L554:M561"/>
    <mergeCell ref="O554:O555"/>
    <mergeCell ref="P554:P555"/>
    <mergeCell ref="Q554:S554"/>
    <mergeCell ref="K549:L549"/>
    <mergeCell ref="M549:M550"/>
    <mergeCell ref="N549:Q549"/>
    <mergeCell ref="R549:R550"/>
    <mergeCell ref="S549:S550"/>
    <mergeCell ref="C551:D551"/>
    <mergeCell ref="A541:B546"/>
    <mergeCell ref="C541:K546"/>
    <mergeCell ref="L541:M546"/>
    <mergeCell ref="Q541:S541"/>
    <mergeCell ref="P546:S546"/>
    <mergeCell ref="A549:A550"/>
    <mergeCell ref="B549:B550"/>
    <mergeCell ref="C549:D550"/>
    <mergeCell ref="E549:E550"/>
    <mergeCell ref="F549:J549"/>
    <mergeCell ref="M536:M537"/>
    <mergeCell ref="N536:Q536"/>
    <mergeCell ref="R536:R537"/>
    <mergeCell ref="S536:S537"/>
    <mergeCell ref="C538:D538"/>
    <mergeCell ref="A540:B540"/>
    <mergeCell ref="C540:K540"/>
    <mergeCell ref="L540:M540"/>
    <mergeCell ref="O540:S540"/>
    <mergeCell ref="A536:A537"/>
    <mergeCell ref="B536:B537"/>
    <mergeCell ref="C536:D537"/>
    <mergeCell ref="E536:E537"/>
    <mergeCell ref="F536:J536"/>
    <mergeCell ref="K536:L536"/>
    <mergeCell ref="A525:B533"/>
    <mergeCell ref="C525:K533"/>
    <mergeCell ref="L525:M533"/>
    <mergeCell ref="O525:O526"/>
    <mergeCell ref="P525:P526"/>
    <mergeCell ref="Q525:S525"/>
    <mergeCell ref="P533:S533"/>
    <mergeCell ref="M520:M521"/>
    <mergeCell ref="N520:Q520"/>
    <mergeCell ref="R520:R521"/>
    <mergeCell ref="S520:S521"/>
    <mergeCell ref="C522:D522"/>
    <mergeCell ref="A524:B524"/>
    <mergeCell ref="C524:K524"/>
    <mergeCell ref="L524:M524"/>
    <mergeCell ref="O524:S524"/>
    <mergeCell ref="A520:A521"/>
    <mergeCell ref="B520:B521"/>
    <mergeCell ref="C520:D521"/>
    <mergeCell ref="E520:E521"/>
    <mergeCell ref="F520:J520"/>
    <mergeCell ref="K520:L520"/>
    <mergeCell ref="A512:B517"/>
    <mergeCell ref="C512:K515"/>
    <mergeCell ref="L512:M515"/>
    <mergeCell ref="O512:O513"/>
    <mergeCell ref="P512:P513"/>
    <mergeCell ref="Q512:S512"/>
    <mergeCell ref="C516:K517"/>
    <mergeCell ref="L516:M517"/>
    <mergeCell ref="P517:S517"/>
    <mergeCell ref="S507:S508"/>
    <mergeCell ref="C509:D509"/>
    <mergeCell ref="A511:B511"/>
    <mergeCell ref="C511:K511"/>
    <mergeCell ref="L511:M511"/>
    <mergeCell ref="O511:S511"/>
    <mergeCell ref="A506:S506"/>
    <mergeCell ref="A507:A508"/>
    <mergeCell ref="B507:B508"/>
    <mergeCell ref="C507:D508"/>
    <mergeCell ref="E507:E508"/>
    <mergeCell ref="F507:J507"/>
    <mergeCell ref="K507:L507"/>
    <mergeCell ref="M507:M508"/>
    <mergeCell ref="N507:Q507"/>
    <mergeCell ref="R507:R508"/>
    <mergeCell ref="A500:B504"/>
    <mergeCell ref="C500:K504"/>
    <mergeCell ref="L500:M504"/>
    <mergeCell ref="O500:O501"/>
    <mergeCell ref="P500:P501"/>
    <mergeCell ref="Q500:S500"/>
    <mergeCell ref="P504:S504"/>
    <mergeCell ref="S495:S496"/>
    <mergeCell ref="C497:D497"/>
    <mergeCell ref="A499:B499"/>
    <mergeCell ref="C499:K499"/>
    <mergeCell ref="L499:M499"/>
    <mergeCell ref="O499:S499"/>
    <mergeCell ref="A494:S494"/>
    <mergeCell ref="A495:A496"/>
    <mergeCell ref="B495:B496"/>
    <mergeCell ref="C495:D496"/>
    <mergeCell ref="E495:E496"/>
    <mergeCell ref="F495:J495"/>
    <mergeCell ref="K495:L495"/>
    <mergeCell ref="M495:M496"/>
    <mergeCell ref="N495:Q495"/>
    <mergeCell ref="R495:R496"/>
    <mergeCell ref="A488:B492"/>
    <mergeCell ref="C488:K492"/>
    <mergeCell ref="L488:M492"/>
    <mergeCell ref="O488:O489"/>
    <mergeCell ref="P488:P489"/>
    <mergeCell ref="Q488:S488"/>
    <mergeCell ref="P492:S492"/>
    <mergeCell ref="S483:S484"/>
    <mergeCell ref="C485:D485"/>
    <mergeCell ref="A487:B487"/>
    <mergeCell ref="C487:K487"/>
    <mergeCell ref="L487:M487"/>
    <mergeCell ref="O487:S487"/>
    <mergeCell ref="A482:S482"/>
    <mergeCell ref="A483:A484"/>
    <mergeCell ref="B483:B484"/>
    <mergeCell ref="C483:D484"/>
    <mergeCell ref="E483:E484"/>
    <mergeCell ref="F483:J483"/>
    <mergeCell ref="K483:L483"/>
    <mergeCell ref="M483:M484"/>
    <mergeCell ref="N483:Q483"/>
    <mergeCell ref="R483:R484"/>
    <mergeCell ref="A475:B480"/>
    <mergeCell ref="C475:K480"/>
    <mergeCell ref="L475:M480"/>
    <mergeCell ref="O475:O476"/>
    <mergeCell ref="P475:P476"/>
    <mergeCell ref="Q475:S475"/>
    <mergeCell ref="P480:S480"/>
    <mergeCell ref="R470:R471"/>
    <mergeCell ref="S470:S471"/>
    <mergeCell ref="C472:D472"/>
    <mergeCell ref="A474:B474"/>
    <mergeCell ref="C474:K474"/>
    <mergeCell ref="L474:M474"/>
    <mergeCell ref="O474:S474"/>
    <mergeCell ref="P467:S467"/>
    <mergeCell ref="A469:S469"/>
    <mergeCell ref="A470:A471"/>
    <mergeCell ref="B470:B471"/>
    <mergeCell ref="C470:D471"/>
    <mergeCell ref="E470:E471"/>
    <mergeCell ref="F470:J470"/>
    <mergeCell ref="K470:L470"/>
    <mergeCell ref="M470:M471"/>
    <mergeCell ref="N470:Q470"/>
    <mergeCell ref="A461:B461"/>
    <mergeCell ref="C461:K461"/>
    <mergeCell ref="L461:M461"/>
    <mergeCell ref="O461:S461"/>
    <mergeCell ref="A462:B467"/>
    <mergeCell ref="C462:K467"/>
    <mergeCell ref="L462:M467"/>
    <mergeCell ref="O462:O463"/>
    <mergeCell ref="P462:P463"/>
    <mergeCell ref="Q462:S462"/>
    <mergeCell ref="K457:L457"/>
    <mergeCell ref="M457:M458"/>
    <mergeCell ref="N457:Q457"/>
    <mergeCell ref="R457:R458"/>
    <mergeCell ref="S457:S458"/>
    <mergeCell ref="C459:D459"/>
    <mergeCell ref="C450:K450"/>
    <mergeCell ref="L450:M450"/>
    <mergeCell ref="C451:K451"/>
    <mergeCell ref="L451:M451"/>
    <mergeCell ref="P454:S454"/>
    <mergeCell ref="A457:A458"/>
    <mergeCell ref="B457:B458"/>
    <mergeCell ref="C457:D458"/>
    <mergeCell ref="E457:E458"/>
    <mergeCell ref="F457:J457"/>
    <mergeCell ref="A447:B451"/>
    <mergeCell ref="C447:K447"/>
    <mergeCell ref="L447:M447"/>
    <mergeCell ref="O447:O448"/>
    <mergeCell ref="P447:P448"/>
    <mergeCell ref="Q447:S447"/>
    <mergeCell ref="C448:K448"/>
    <mergeCell ref="L448:M448"/>
    <mergeCell ref="C449:K449"/>
    <mergeCell ref="L449:M449"/>
    <mergeCell ref="S442:S443"/>
    <mergeCell ref="C444:D444"/>
    <mergeCell ref="A446:B446"/>
    <mergeCell ref="C446:K446"/>
    <mergeCell ref="L446:M446"/>
    <mergeCell ref="O446:S446"/>
    <mergeCell ref="A441:S441"/>
    <mergeCell ref="A442:A443"/>
    <mergeCell ref="B442:B443"/>
    <mergeCell ref="C442:D443"/>
    <mergeCell ref="E442:E443"/>
    <mergeCell ref="F442:J442"/>
    <mergeCell ref="K442:L442"/>
    <mergeCell ref="M442:M443"/>
    <mergeCell ref="N442:Q442"/>
    <mergeCell ref="R442:R443"/>
    <mergeCell ref="A432:B439"/>
    <mergeCell ref="C432:K436"/>
    <mergeCell ref="L432:M436"/>
    <mergeCell ref="O432:O433"/>
    <mergeCell ref="P432:P433"/>
    <mergeCell ref="Q432:S432"/>
    <mergeCell ref="C437:K439"/>
    <mergeCell ref="L437:M439"/>
    <mergeCell ref="P439:S439"/>
    <mergeCell ref="M427:M428"/>
    <mergeCell ref="N427:Q427"/>
    <mergeCell ref="R427:R428"/>
    <mergeCell ref="S427:S428"/>
    <mergeCell ref="C429:D429"/>
    <mergeCell ref="A431:B431"/>
    <mergeCell ref="C431:K431"/>
    <mergeCell ref="L431:M431"/>
    <mergeCell ref="O431:S431"/>
    <mergeCell ref="C420:K423"/>
    <mergeCell ref="L420:M423"/>
    <mergeCell ref="P424:S424"/>
    <mergeCell ref="A426:S426"/>
    <mergeCell ref="A427:A428"/>
    <mergeCell ref="B427:B428"/>
    <mergeCell ref="C427:D428"/>
    <mergeCell ref="E427:E428"/>
    <mergeCell ref="F427:J427"/>
    <mergeCell ref="K427:L427"/>
    <mergeCell ref="A415:B415"/>
    <mergeCell ref="C415:K415"/>
    <mergeCell ref="L415:M415"/>
    <mergeCell ref="O415:S415"/>
    <mergeCell ref="A416:B423"/>
    <mergeCell ref="C416:K419"/>
    <mergeCell ref="L416:M419"/>
    <mergeCell ref="O416:O417"/>
    <mergeCell ref="P416:P417"/>
    <mergeCell ref="Q416:S416"/>
    <mergeCell ref="M411:M412"/>
    <mergeCell ref="N411:Q411"/>
    <mergeCell ref="R411:R412"/>
    <mergeCell ref="S411:S412"/>
    <mergeCell ref="C413:D413"/>
    <mergeCell ref="A414:S414"/>
    <mergeCell ref="C403:K403"/>
    <mergeCell ref="L403:M403"/>
    <mergeCell ref="P408:S408"/>
    <mergeCell ref="A410:S410"/>
    <mergeCell ref="A411:A412"/>
    <mergeCell ref="B411:B412"/>
    <mergeCell ref="C411:D412"/>
    <mergeCell ref="E411:E412"/>
    <mergeCell ref="F411:J411"/>
    <mergeCell ref="K411:L411"/>
    <mergeCell ref="C400:K400"/>
    <mergeCell ref="L400:M400"/>
    <mergeCell ref="C401:K401"/>
    <mergeCell ref="L401:M401"/>
    <mergeCell ref="C402:K402"/>
    <mergeCell ref="L402:M402"/>
    <mergeCell ref="A397:B403"/>
    <mergeCell ref="C397:K397"/>
    <mergeCell ref="L397:M397"/>
    <mergeCell ref="O397:O398"/>
    <mergeCell ref="P397:P398"/>
    <mergeCell ref="Q397:S397"/>
    <mergeCell ref="C398:K398"/>
    <mergeCell ref="L398:M398"/>
    <mergeCell ref="C399:K399"/>
    <mergeCell ref="L399:M399"/>
    <mergeCell ref="M392:M393"/>
    <mergeCell ref="N392:Q392"/>
    <mergeCell ref="R392:R393"/>
    <mergeCell ref="S392:S393"/>
    <mergeCell ref="C394:D394"/>
    <mergeCell ref="A396:B396"/>
    <mergeCell ref="C396:K396"/>
    <mergeCell ref="L396:M396"/>
    <mergeCell ref="O396:S396"/>
    <mergeCell ref="C385:K389"/>
    <mergeCell ref="L385:M389"/>
    <mergeCell ref="P389:S389"/>
    <mergeCell ref="A391:S391"/>
    <mergeCell ref="A392:A393"/>
    <mergeCell ref="B392:B393"/>
    <mergeCell ref="C392:D393"/>
    <mergeCell ref="E392:E393"/>
    <mergeCell ref="F392:J392"/>
    <mergeCell ref="K392:L392"/>
    <mergeCell ref="A380:B380"/>
    <mergeCell ref="C380:K380"/>
    <mergeCell ref="L380:M380"/>
    <mergeCell ref="O380:S380"/>
    <mergeCell ref="A381:B389"/>
    <mergeCell ref="C381:K384"/>
    <mergeCell ref="L381:M384"/>
    <mergeCell ref="O381:O382"/>
    <mergeCell ref="P381:P382"/>
    <mergeCell ref="Q381:S381"/>
    <mergeCell ref="K376:L376"/>
    <mergeCell ref="M376:M377"/>
    <mergeCell ref="N376:Q376"/>
    <mergeCell ref="R376:R377"/>
    <mergeCell ref="S376:S377"/>
    <mergeCell ref="C378:D378"/>
    <mergeCell ref="C367:K367"/>
    <mergeCell ref="L367:M367"/>
    <mergeCell ref="C368:K368"/>
    <mergeCell ref="L368:M368"/>
    <mergeCell ref="P373:S373"/>
    <mergeCell ref="A376:A377"/>
    <mergeCell ref="B376:B377"/>
    <mergeCell ref="C376:D377"/>
    <mergeCell ref="E376:E377"/>
    <mergeCell ref="F376:J376"/>
    <mergeCell ref="A364:B368"/>
    <mergeCell ref="C364:K364"/>
    <mergeCell ref="L364:M364"/>
    <mergeCell ref="O364:O365"/>
    <mergeCell ref="P364:P365"/>
    <mergeCell ref="Q364:S364"/>
    <mergeCell ref="C365:K365"/>
    <mergeCell ref="L365:M365"/>
    <mergeCell ref="C366:K366"/>
    <mergeCell ref="L366:M366"/>
    <mergeCell ref="M359:M360"/>
    <mergeCell ref="N359:Q359"/>
    <mergeCell ref="R359:R360"/>
    <mergeCell ref="S359:S360"/>
    <mergeCell ref="C361:D361"/>
    <mergeCell ref="A363:B363"/>
    <mergeCell ref="C363:K363"/>
    <mergeCell ref="L363:M363"/>
    <mergeCell ref="O363:S363"/>
    <mergeCell ref="A359:A360"/>
    <mergeCell ref="B359:B360"/>
    <mergeCell ref="C359:D360"/>
    <mergeCell ref="E359:E360"/>
    <mergeCell ref="F359:J359"/>
    <mergeCell ref="K359:L359"/>
    <mergeCell ref="C354:K355"/>
    <mergeCell ref="L354:M355"/>
    <mergeCell ref="C356:K356"/>
    <mergeCell ref="L356:M356"/>
    <mergeCell ref="P356:S356"/>
    <mergeCell ref="A358:S358"/>
    <mergeCell ref="A348:B356"/>
    <mergeCell ref="C348:K349"/>
    <mergeCell ref="L348:M349"/>
    <mergeCell ref="O348:O349"/>
    <mergeCell ref="P348:P349"/>
    <mergeCell ref="Q348:S348"/>
    <mergeCell ref="C350:K351"/>
    <mergeCell ref="L350:M351"/>
    <mergeCell ref="C352:K353"/>
    <mergeCell ref="L352:M353"/>
    <mergeCell ref="N343:Q343"/>
    <mergeCell ref="R343:R344"/>
    <mergeCell ref="S343:S344"/>
    <mergeCell ref="C345:D345"/>
    <mergeCell ref="A346:S346"/>
    <mergeCell ref="A347:B347"/>
    <mergeCell ref="C347:K347"/>
    <mergeCell ref="L347:M347"/>
    <mergeCell ref="O347:S347"/>
    <mergeCell ref="C337:K337"/>
    <mergeCell ref="L337:M337"/>
    <mergeCell ref="P340:S340"/>
    <mergeCell ref="A343:A344"/>
    <mergeCell ref="B343:B344"/>
    <mergeCell ref="C343:D344"/>
    <mergeCell ref="E343:E344"/>
    <mergeCell ref="F343:J343"/>
    <mergeCell ref="K343:L343"/>
    <mergeCell ref="M343:M344"/>
    <mergeCell ref="C334:K334"/>
    <mergeCell ref="L334:M334"/>
    <mergeCell ref="C335:K335"/>
    <mergeCell ref="L335:M335"/>
    <mergeCell ref="C336:K336"/>
    <mergeCell ref="L336:M336"/>
    <mergeCell ref="A331:B337"/>
    <mergeCell ref="C331:K331"/>
    <mergeCell ref="L331:M331"/>
    <mergeCell ref="O331:O332"/>
    <mergeCell ref="P331:P332"/>
    <mergeCell ref="Q331:S331"/>
    <mergeCell ref="C332:K332"/>
    <mergeCell ref="L332:M332"/>
    <mergeCell ref="C333:K333"/>
    <mergeCell ref="L333:M333"/>
    <mergeCell ref="S326:S327"/>
    <mergeCell ref="C328:D328"/>
    <mergeCell ref="A330:B330"/>
    <mergeCell ref="C330:K330"/>
    <mergeCell ref="L330:M330"/>
    <mergeCell ref="O330:S330"/>
    <mergeCell ref="A325:S325"/>
    <mergeCell ref="A326:A327"/>
    <mergeCell ref="B326:B327"/>
    <mergeCell ref="C326:D327"/>
    <mergeCell ref="E326:E327"/>
    <mergeCell ref="F326:J326"/>
    <mergeCell ref="K326:L326"/>
    <mergeCell ref="M326:M327"/>
    <mergeCell ref="N326:Q326"/>
    <mergeCell ref="R326:R327"/>
    <mergeCell ref="A316:B323"/>
    <mergeCell ref="C316:K319"/>
    <mergeCell ref="L316:M319"/>
    <mergeCell ref="O316:O317"/>
    <mergeCell ref="P316:P317"/>
    <mergeCell ref="Q316:S316"/>
    <mergeCell ref="C320:K323"/>
    <mergeCell ref="L320:M323"/>
    <mergeCell ref="P323:S323"/>
    <mergeCell ref="S311:S312"/>
    <mergeCell ref="C313:D313"/>
    <mergeCell ref="A315:B315"/>
    <mergeCell ref="C315:K315"/>
    <mergeCell ref="L315:M315"/>
    <mergeCell ref="O315:S315"/>
    <mergeCell ref="A310:S310"/>
    <mergeCell ref="A311:A312"/>
    <mergeCell ref="B311:B312"/>
    <mergeCell ref="C311:D312"/>
    <mergeCell ref="E311:E312"/>
    <mergeCell ref="F311:J311"/>
    <mergeCell ref="K311:L311"/>
    <mergeCell ref="M311:M312"/>
    <mergeCell ref="N311:Q311"/>
    <mergeCell ref="R311:R312"/>
    <mergeCell ref="A299:B308"/>
    <mergeCell ref="C299:K302"/>
    <mergeCell ref="L299:M302"/>
    <mergeCell ref="O299:O300"/>
    <mergeCell ref="P299:P300"/>
    <mergeCell ref="Q299:S299"/>
    <mergeCell ref="C303:K308"/>
    <mergeCell ref="L303:M308"/>
    <mergeCell ref="P308:S308"/>
    <mergeCell ref="R294:R295"/>
    <mergeCell ref="S294:S295"/>
    <mergeCell ref="C296:D296"/>
    <mergeCell ref="A298:B298"/>
    <mergeCell ref="C298:K298"/>
    <mergeCell ref="L298:M298"/>
    <mergeCell ref="O298:S298"/>
    <mergeCell ref="P291:S291"/>
    <mergeCell ref="A293:S293"/>
    <mergeCell ref="A294:A295"/>
    <mergeCell ref="B294:B295"/>
    <mergeCell ref="C294:D295"/>
    <mergeCell ref="E294:E295"/>
    <mergeCell ref="F294:J294"/>
    <mergeCell ref="K294:L294"/>
    <mergeCell ref="M294:M295"/>
    <mergeCell ref="N294:Q294"/>
    <mergeCell ref="A286:B286"/>
    <mergeCell ref="C286:K286"/>
    <mergeCell ref="L286:M286"/>
    <mergeCell ref="O286:S286"/>
    <mergeCell ref="A287:B291"/>
    <mergeCell ref="C287:K291"/>
    <mergeCell ref="L287:M291"/>
    <mergeCell ref="O287:O288"/>
    <mergeCell ref="P287:P288"/>
    <mergeCell ref="Q287:S287"/>
    <mergeCell ref="M282:M283"/>
    <mergeCell ref="N282:Q282"/>
    <mergeCell ref="R282:R283"/>
    <mergeCell ref="S282:S283"/>
    <mergeCell ref="C284:D284"/>
    <mergeCell ref="A285:S285"/>
    <mergeCell ref="A282:A283"/>
    <mergeCell ref="B282:B283"/>
    <mergeCell ref="C282:D283"/>
    <mergeCell ref="E282:E283"/>
    <mergeCell ref="F282:J282"/>
    <mergeCell ref="K282:L282"/>
    <mergeCell ref="A274:B279"/>
    <mergeCell ref="C274:K279"/>
    <mergeCell ref="L274:M279"/>
    <mergeCell ref="Q274:S274"/>
    <mergeCell ref="P279:S279"/>
    <mergeCell ref="A281:S281"/>
    <mergeCell ref="R269:R270"/>
    <mergeCell ref="S269:S270"/>
    <mergeCell ref="C271:D271"/>
    <mergeCell ref="A273:B273"/>
    <mergeCell ref="C273:K273"/>
    <mergeCell ref="L273:M273"/>
    <mergeCell ref="O273:S273"/>
    <mergeCell ref="P266:S266"/>
    <mergeCell ref="A268:S268"/>
    <mergeCell ref="A269:A270"/>
    <mergeCell ref="B269:B270"/>
    <mergeCell ref="C269:D270"/>
    <mergeCell ref="E269:E270"/>
    <mergeCell ref="F269:J269"/>
    <mergeCell ref="K269:L269"/>
    <mergeCell ref="M269:M270"/>
    <mergeCell ref="N269:Q269"/>
    <mergeCell ref="A258:B266"/>
    <mergeCell ref="C258:K260"/>
    <mergeCell ref="L258:M260"/>
    <mergeCell ref="O258:O259"/>
    <mergeCell ref="P258:P259"/>
    <mergeCell ref="Q258:S258"/>
    <mergeCell ref="C261:K263"/>
    <mergeCell ref="L261:M263"/>
    <mergeCell ref="C264:K266"/>
    <mergeCell ref="L264:M266"/>
    <mergeCell ref="M253:M254"/>
    <mergeCell ref="N253:Q253"/>
    <mergeCell ref="R253:R254"/>
    <mergeCell ref="S253:S254"/>
    <mergeCell ref="C255:D255"/>
    <mergeCell ref="A257:B257"/>
    <mergeCell ref="C257:K257"/>
    <mergeCell ref="L257:M257"/>
    <mergeCell ref="O257:S257"/>
    <mergeCell ref="A253:A254"/>
    <mergeCell ref="B253:B254"/>
    <mergeCell ref="C253:D254"/>
    <mergeCell ref="E253:E254"/>
    <mergeCell ref="F253:J253"/>
    <mergeCell ref="K253:L253"/>
    <mergeCell ref="C248:K248"/>
    <mergeCell ref="L248:M248"/>
    <mergeCell ref="C249:K250"/>
    <mergeCell ref="L249:M250"/>
    <mergeCell ref="P250:S250"/>
    <mergeCell ref="A252:S252"/>
    <mergeCell ref="C242:K242"/>
    <mergeCell ref="L242:M242"/>
    <mergeCell ref="C243:K245"/>
    <mergeCell ref="L243:M245"/>
    <mergeCell ref="C246:K247"/>
    <mergeCell ref="L246:M247"/>
    <mergeCell ref="A240:B240"/>
    <mergeCell ref="C240:K240"/>
    <mergeCell ref="L240:M240"/>
    <mergeCell ref="O240:S240"/>
    <mergeCell ref="A241:B250"/>
    <mergeCell ref="C241:K241"/>
    <mergeCell ref="L241:M241"/>
    <mergeCell ref="O241:O242"/>
    <mergeCell ref="P241:P242"/>
    <mergeCell ref="Q241:S241"/>
    <mergeCell ref="K236:L236"/>
    <mergeCell ref="M236:M237"/>
    <mergeCell ref="N236:Q236"/>
    <mergeCell ref="R236:R237"/>
    <mergeCell ref="S236:S237"/>
    <mergeCell ref="C238:D238"/>
    <mergeCell ref="C232:K233"/>
    <mergeCell ref="L232:M233"/>
    <mergeCell ref="P233:S233"/>
    <mergeCell ref="C235:F235"/>
    <mergeCell ref="G235:J235"/>
    <mergeCell ref="A236:A237"/>
    <mergeCell ref="B236:B237"/>
    <mergeCell ref="C236:D237"/>
    <mergeCell ref="E236:E237"/>
    <mergeCell ref="F236:J236"/>
    <mergeCell ref="A223:B233"/>
    <mergeCell ref="C223:K224"/>
    <mergeCell ref="L223:M224"/>
    <mergeCell ref="O223:O224"/>
    <mergeCell ref="P223:P224"/>
    <mergeCell ref="Q223:S223"/>
    <mergeCell ref="C225:K226"/>
    <mergeCell ref="L225:M226"/>
    <mergeCell ref="C227:K231"/>
    <mergeCell ref="L227:M231"/>
    <mergeCell ref="N218:Q218"/>
    <mergeCell ref="R218:R219"/>
    <mergeCell ref="S218:S219"/>
    <mergeCell ref="C220:D220"/>
    <mergeCell ref="A222:B222"/>
    <mergeCell ref="C222:K222"/>
    <mergeCell ref="L222:M222"/>
    <mergeCell ref="O222:S222"/>
    <mergeCell ref="C214:K214"/>
    <mergeCell ref="L214:M214"/>
    <mergeCell ref="P215:S215"/>
    <mergeCell ref="A218:A219"/>
    <mergeCell ref="B218:B219"/>
    <mergeCell ref="C218:D219"/>
    <mergeCell ref="E218:E219"/>
    <mergeCell ref="F218:J218"/>
    <mergeCell ref="K218:L218"/>
    <mergeCell ref="M218:M219"/>
    <mergeCell ref="C211:K211"/>
    <mergeCell ref="L211:M211"/>
    <mergeCell ref="C212:K212"/>
    <mergeCell ref="L212:M212"/>
    <mergeCell ref="C213:K213"/>
    <mergeCell ref="L213:M213"/>
    <mergeCell ref="C208:K208"/>
    <mergeCell ref="L208:M208"/>
    <mergeCell ref="C209:K209"/>
    <mergeCell ref="L209:M209"/>
    <mergeCell ref="C210:K210"/>
    <mergeCell ref="L210:M210"/>
    <mergeCell ref="A205:B214"/>
    <mergeCell ref="C205:K205"/>
    <mergeCell ref="L205:M205"/>
    <mergeCell ref="O205:O206"/>
    <mergeCell ref="P205:P206"/>
    <mergeCell ref="Q205:S205"/>
    <mergeCell ref="C206:K206"/>
    <mergeCell ref="L206:M206"/>
    <mergeCell ref="C207:K207"/>
    <mergeCell ref="L207:M207"/>
    <mergeCell ref="R200:R201"/>
    <mergeCell ref="S200:S201"/>
    <mergeCell ref="C202:D202"/>
    <mergeCell ref="A204:B204"/>
    <mergeCell ref="C204:K204"/>
    <mergeCell ref="L204:M204"/>
    <mergeCell ref="O204:S204"/>
    <mergeCell ref="P197:S197"/>
    <mergeCell ref="A199:S199"/>
    <mergeCell ref="A200:A201"/>
    <mergeCell ref="B200:B201"/>
    <mergeCell ref="C200:D201"/>
    <mergeCell ref="E200:E201"/>
    <mergeCell ref="F200:J200"/>
    <mergeCell ref="K200:L200"/>
    <mergeCell ref="M200:M201"/>
    <mergeCell ref="N200:Q200"/>
    <mergeCell ref="C195:K195"/>
    <mergeCell ref="L195:M195"/>
    <mergeCell ref="C196:K196"/>
    <mergeCell ref="L196:M196"/>
    <mergeCell ref="C197:K197"/>
    <mergeCell ref="L197:M197"/>
    <mergeCell ref="A192:B197"/>
    <mergeCell ref="C192:K192"/>
    <mergeCell ref="L192:M192"/>
    <mergeCell ref="O192:O193"/>
    <mergeCell ref="P192:P193"/>
    <mergeCell ref="Q192:S192"/>
    <mergeCell ref="C193:K193"/>
    <mergeCell ref="L193:M193"/>
    <mergeCell ref="C194:K194"/>
    <mergeCell ref="L194:M194"/>
    <mergeCell ref="S187:S188"/>
    <mergeCell ref="C189:D189"/>
    <mergeCell ref="A191:B191"/>
    <mergeCell ref="C191:K191"/>
    <mergeCell ref="L191:M191"/>
    <mergeCell ref="O191:S191"/>
    <mergeCell ref="A186:S186"/>
    <mergeCell ref="A187:A188"/>
    <mergeCell ref="B187:B188"/>
    <mergeCell ref="C187:D188"/>
    <mergeCell ref="E187:E188"/>
    <mergeCell ref="F187:J187"/>
    <mergeCell ref="K187:L187"/>
    <mergeCell ref="M187:M188"/>
    <mergeCell ref="N187:Q187"/>
    <mergeCell ref="R187:R188"/>
    <mergeCell ref="A178:B184"/>
    <mergeCell ref="C178:K181"/>
    <mergeCell ref="L178:M181"/>
    <mergeCell ref="O178:O179"/>
    <mergeCell ref="P178:P179"/>
    <mergeCell ref="Q178:S178"/>
    <mergeCell ref="C182:K184"/>
    <mergeCell ref="L182:M184"/>
    <mergeCell ref="P184:S184"/>
    <mergeCell ref="R173:R174"/>
    <mergeCell ref="S173:S174"/>
    <mergeCell ref="C175:D175"/>
    <mergeCell ref="A177:B177"/>
    <mergeCell ref="C177:K177"/>
    <mergeCell ref="L177:M177"/>
    <mergeCell ref="O177:S177"/>
    <mergeCell ref="P170:S170"/>
    <mergeCell ref="A172:S172"/>
    <mergeCell ref="A173:A174"/>
    <mergeCell ref="B173:B174"/>
    <mergeCell ref="C173:D174"/>
    <mergeCell ref="E173:E174"/>
    <mergeCell ref="F173:J173"/>
    <mergeCell ref="K173:L173"/>
    <mergeCell ref="M173:M174"/>
    <mergeCell ref="N173:Q173"/>
    <mergeCell ref="A165:B170"/>
    <mergeCell ref="C165:K166"/>
    <mergeCell ref="L165:M166"/>
    <mergeCell ref="O165:O166"/>
    <mergeCell ref="P165:P166"/>
    <mergeCell ref="Q165:S165"/>
    <mergeCell ref="C167:K168"/>
    <mergeCell ref="L167:M168"/>
    <mergeCell ref="C169:K170"/>
    <mergeCell ref="L169:M170"/>
    <mergeCell ref="S160:S161"/>
    <mergeCell ref="C162:D162"/>
    <mergeCell ref="A164:B164"/>
    <mergeCell ref="C164:K164"/>
    <mergeCell ref="L164:M164"/>
    <mergeCell ref="O164:S164"/>
    <mergeCell ref="A159:S159"/>
    <mergeCell ref="A160:A161"/>
    <mergeCell ref="B160:B161"/>
    <mergeCell ref="C160:D161"/>
    <mergeCell ref="E160:E161"/>
    <mergeCell ref="F160:J160"/>
    <mergeCell ref="K160:L160"/>
    <mergeCell ref="M160:M161"/>
    <mergeCell ref="N160:Q160"/>
    <mergeCell ref="R160:R161"/>
    <mergeCell ref="A149:B157"/>
    <mergeCell ref="C149:K152"/>
    <mergeCell ref="L149:M152"/>
    <mergeCell ref="O149:O150"/>
    <mergeCell ref="P149:P150"/>
    <mergeCell ref="Q149:S149"/>
    <mergeCell ref="C153:K157"/>
    <mergeCell ref="L153:M157"/>
    <mergeCell ref="P157:S157"/>
    <mergeCell ref="S144:S145"/>
    <mergeCell ref="C146:D146"/>
    <mergeCell ref="A148:B148"/>
    <mergeCell ref="C148:K148"/>
    <mergeCell ref="L148:M148"/>
    <mergeCell ref="O148:S148"/>
    <mergeCell ref="A143:S143"/>
    <mergeCell ref="A144:A145"/>
    <mergeCell ref="B144:B145"/>
    <mergeCell ref="C144:D145"/>
    <mergeCell ref="E144:E145"/>
    <mergeCell ref="F144:J144"/>
    <mergeCell ref="K144:L144"/>
    <mergeCell ref="M144:M145"/>
    <mergeCell ref="N144:Q144"/>
    <mergeCell ref="R144:R145"/>
    <mergeCell ref="A137:B141"/>
    <mergeCell ref="C137:K141"/>
    <mergeCell ref="L137:M141"/>
    <mergeCell ref="O137:O138"/>
    <mergeCell ref="P137:P138"/>
    <mergeCell ref="Q137:S137"/>
    <mergeCell ref="P141:S141"/>
    <mergeCell ref="R132:R133"/>
    <mergeCell ref="S132:S133"/>
    <mergeCell ref="C134:D134"/>
    <mergeCell ref="A136:B136"/>
    <mergeCell ref="C136:K136"/>
    <mergeCell ref="L136:M136"/>
    <mergeCell ref="O136:S136"/>
    <mergeCell ref="P129:S129"/>
    <mergeCell ref="A131:S131"/>
    <mergeCell ref="A132:A133"/>
    <mergeCell ref="B132:B133"/>
    <mergeCell ref="C132:D133"/>
    <mergeCell ref="E132:E133"/>
    <mergeCell ref="F132:J132"/>
    <mergeCell ref="K132:L132"/>
    <mergeCell ref="M132:M133"/>
    <mergeCell ref="N132:Q132"/>
    <mergeCell ref="A124:B124"/>
    <mergeCell ref="C124:K124"/>
    <mergeCell ref="L124:M124"/>
    <mergeCell ref="O124:S124"/>
    <mergeCell ref="A125:B129"/>
    <mergeCell ref="C125:K129"/>
    <mergeCell ref="L125:M129"/>
    <mergeCell ref="O125:O126"/>
    <mergeCell ref="P125:P126"/>
    <mergeCell ref="Q125:S125"/>
    <mergeCell ref="M120:M121"/>
    <mergeCell ref="N120:Q120"/>
    <mergeCell ref="R120:R121"/>
    <mergeCell ref="S120:S121"/>
    <mergeCell ref="C122:D122"/>
    <mergeCell ref="A123:S123"/>
    <mergeCell ref="A120:A121"/>
    <mergeCell ref="B120:B121"/>
    <mergeCell ref="C120:D121"/>
    <mergeCell ref="E120:E121"/>
    <mergeCell ref="F120:J120"/>
    <mergeCell ref="K120:L120"/>
    <mergeCell ref="C113:K115"/>
    <mergeCell ref="L113:M115"/>
    <mergeCell ref="C116:K117"/>
    <mergeCell ref="L116:M117"/>
    <mergeCell ref="P117:S117"/>
    <mergeCell ref="A119:S119"/>
    <mergeCell ref="A107:B117"/>
    <mergeCell ref="C107:K107"/>
    <mergeCell ref="L107:M107"/>
    <mergeCell ref="O107:O108"/>
    <mergeCell ref="P107:P108"/>
    <mergeCell ref="Q107:S107"/>
    <mergeCell ref="C108:K109"/>
    <mergeCell ref="L108:M109"/>
    <mergeCell ref="C110:K112"/>
    <mergeCell ref="L110:M112"/>
    <mergeCell ref="S102:S103"/>
    <mergeCell ref="C104:D104"/>
    <mergeCell ref="A106:B106"/>
    <mergeCell ref="C106:K106"/>
    <mergeCell ref="L106:M106"/>
    <mergeCell ref="O106:S106"/>
    <mergeCell ref="A101:S101"/>
    <mergeCell ref="A102:A103"/>
    <mergeCell ref="B102:B103"/>
    <mergeCell ref="C102:D103"/>
    <mergeCell ref="E102:E103"/>
    <mergeCell ref="F102:J102"/>
    <mergeCell ref="K102:L102"/>
    <mergeCell ref="M102:M103"/>
    <mergeCell ref="N102:Q102"/>
    <mergeCell ref="R102:R103"/>
    <mergeCell ref="A91:B99"/>
    <mergeCell ref="C91:K95"/>
    <mergeCell ref="L91:M95"/>
    <mergeCell ref="O91:O92"/>
    <mergeCell ref="P91:P92"/>
    <mergeCell ref="Q91:S91"/>
    <mergeCell ref="C96:K99"/>
    <mergeCell ref="L96:M99"/>
    <mergeCell ref="P99:S99"/>
    <mergeCell ref="S86:S87"/>
    <mergeCell ref="C88:D88"/>
    <mergeCell ref="A90:B90"/>
    <mergeCell ref="C90:K90"/>
    <mergeCell ref="L90:M90"/>
    <mergeCell ref="O90:S90"/>
    <mergeCell ref="A85:S85"/>
    <mergeCell ref="A86:A87"/>
    <mergeCell ref="B86:B87"/>
    <mergeCell ref="C86:D87"/>
    <mergeCell ref="E86:E87"/>
    <mergeCell ref="F86:J86"/>
    <mergeCell ref="K86:L86"/>
    <mergeCell ref="M86:M87"/>
    <mergeCell ref="N86:Q86"/>
    <mergeCell ref="R86:R87"/>
    <mergeCell ref="A75:B83"/>
    <mergeCell ref="C75:K83"/>
    <mergeCell ref="L75:M83"/>
    <mergeCell ref="O75:O76"/>
    <mergeCell ref="P75:P76"/>
    <mergeCell ref="Q75:S75"/>
    <mergeCell ref="P83:S83"/>
    <mergeCell ref="M70:M71"/>
    <mergeCell ref="N70:Q70"/>
    <mergeCell ref="R70:R71"/>
    <mergeCell ref="S70:S71"/>
    <mergeCell ref="C72:D72"/>
    <mergeCell ref="A74:B74"/>
    <mergeCell ref="C74:K74"/>
    <mergeCell ref="L74:M74"/>
    <mergeCell ref="O74:S74"/>
    <mergeCell ref="C66:K68"/>
    <mergeCell ref="L66:M68"/>
    <mergeCell ref="P67:S67"/>
    <mergeCell ref="A69:S69"/>
    <mergeCell ref="A70:A71"/>
    <mergeCell ref="B70:B71"/>
    <mergeCell ref="C70:D71"/>
    <mergeCell ref="E70:E71"/>
    <mergeCell ref="F70:J70"/>
    <mergeCell ref="K70:L70"/>
    <mergeCell ref="A57:B68"/>
    <mergeCell ref="C57:K59"/>
    <mergeCell ref="L57:M59"/>
    <mergeCell ref="O57:O58"/>
    <mergeCell ref="P57:P58"/>
    <mergeCell ref="Q57:S57"/>
    <mergeCell ref="C60:K62"/>
    <mergeCell ref="L60:M62"/>
    <mergeCell ref="C63:K65"/>
    <mergeCell ref="L63:M65"/>
    <mergeCell ref="R52:R53"/>
    <mergeCell ref="S52:S53"/>
    <mergeCell ref="C54:D54"/>
    <mergeCell ref="A56:B56"/>
    <mergeCell ref="C56:K56"/>
    <mergeCell ref="L56:M56"/>
    <mergeCell ref="O56:S56"/>
    <mergeCell ref="Q43:S43"/>
    <mergeCell ref="A51:S51"/>
    <mergeCell ref="A52:A53"/>
    <mergeCell ref="B52:B53"/>
    <mergeCell ref="C52:D53"/>
    <mergeCell ref="E52:E53"/>
    <mergeCell ref="F52:J52"/>
    <mergeCell ref="K52:L52"/>
    <mergeCell ref="M52:M53"/>
    <mergeCell ref="N52:Q52"/>
    <mergeCell ref="A41:S41"/>
    <mergeCell ref="A42:B42"/>
    <mergeCell ref="C42:K42"/>
    <mergeCell ref="L42:M42"/>
    <mergeCell ref="O42:S42"/>
    <mergeCell ref="A43:B49"/>
    <mergeCell ref="C43:K49"/>
    <mergeCell ref="L43:M49"/>
    <mergeCell ref="O43:O44"/>
    <mergeCell ref="P43:P44"/>
    <mergeCell ref="K38:L38"/>
    <mergeCell ref="M38:M39"/>
    <mergeCell ref="N38:Q38"/>
    <mergeCell ref="R38:R39"/>
    <mergeCell ref="S38:S39"/>
    <mergeCell ref="C40:D40"/>
    <mergeCell ref="C35:K35"/>
    <mergeCell ref="L35:M35"/>
    <mergeCell ref="C36:K36"/>
    <mergeCell ref="L36:M36"/>
    <mergeCell ref="P36:S36"/>
    <mergeCell ref="A38:A39"/>
    <mergeCell ref="B38:B39"/>
    <mergeCell ref="C38:D39"/>
    <mergeCell ref="E38:E39"/>
    <mergeCell ref="F38:J38"/>
    <mergeCell ref="P49:S49"/>
    <mergeCell ref="C32:K32"/>
    <mergeCell ref="L32:M32"/>
    <mergeCell ref="C33:K33"/>
    <mergeCell ref="L33:M33"/>
    <mergeCell ref="C34:K34"/>
    <mergeCell ref="L34:M34"/>
    <mergeCell ref="C29:K29"/>
    <mergeCell ref="L29:M29"/>
    <mergeCell ref="C30:K30"/>
    <mergeCell ref="L30:M30"/>
    <mergeCell ref="C31:K31"/>
    <mergeCell ref="L31:M31"/>
    <mergeCell ref="A26:B36"/>
    <mergeCell ref="C26:K26"/>
    <mergeCell ref="L26:M26"/>
    <mergeCell ref="O26:O27"/>
    <mergeCell ref="P26:P27"/>
    <mergeCell ref="Q26:S26"/>
    <mergeCell ref="C27:K27"/>
    <mergeCell ref="L27:M27"/>
    <mergeCell ref="C28:K28"/>
    <mergeCell ref="L28:M28"/>
    <mergeCell ref="S21:S22"/>
    <mergeCell ref="C23:D23"/>
    <mergeCell ref="A24:S24"/>
    <mergeCell ref="A25:B25"/>
    <mergeCell ref="C25:K25"/>
    <mergeCell ref="L25:M25"/>
    <mergeCell ref="O25:S25"/>
    <mergeCell ref="A20:S20"/>
    <mergeCell ref="A21:A22"/>
    <mergeCell ref="B21:B22"/>
    <mergeCell ref="C21:D22"/>
    <mergeCell ref="E21:E22"/>
    <mergeCell ref="F21:J21"/>
    <mergeCell ref="K21:L21"/>
    <mergeCell ref="M21:M22"/>
    <mergeCell ref="N21:Q21"/>
    <mergeCell ref="R21:R22"/>
    <mergeCell ref="A1:S1"/>
    <mergeCell ref="A2:S2"/>
    <mergeCell ref="A3:S3"/>
    <mergeCell ref="A4:A5"/>
    <mergeCell ref="B4:B5"/>
    <mergeCell ref="C4:D5"/>
    <mergeCell ref="E4:E5"/>
    <mergeCell ref="F4:J4"/>
    <mergeCell ref="K4:L4"/>
    <mergeCell ref="M4:M5"/>
    <mergeCell ref="A9:B19"/>
    <mergeCell ref="C9:K12"/>
    <mergeCell ref="L9:M12"/>
    <mergeCell ref="O9:O10"/>
    <mergeCell ref="P9:P10"/>
    <mergeCell ref="Q9:S9"/>
    <mergeCell ref="C13:K19"/>
    <mergeCell ref="L13:M19"/>
    <mergeCell ref="P19:S19"/>
    <mergeCell ref="N4:Q4"/>
    <mergeCell ref="R4:R5"/>
    <mergeCell ref="S4:S5"/>
    <mergeCell ref="C6:D6"/>
    <mergeCell ref="A8:B8"/>
    <mergeCell ref="C8:K8"/>
    <mergeCell ref="L8:M8"/>
    <mergeCell ref="O8:S8"/>
  </mergeCells>
  <printOptions horizontalCentered="1" verticalCentered="1"/>
  <pageMargins left="0.23622047244094491" right="0.23622047244094491" top="0.74803149606299213" bottom="0.74803149606299213" header="0" footer="0"/>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8B611-A603-43CA-99BB-163DAFE8C7DA}">
  <dimension ref="A1:F926"/>
  <sheetViews>
    <sheetView zoomScaleNormal="100" workbookViewId="0">
      <pane ySplit="4" topLeftCell="A894" activePane="bottomLeft" state="frozen"/>
      <selection activeCell="E1" sqref="E1"/>
      <selection pane="bottomLeft" activeCell="F620" sqref="F620"/>
    </sheetView>
  </sheetViews>
  <sheetFormatPr baseColWidth="10" defaultRowHeight="12.75" x14ac:dyDescent="0.2"/>
  <cols>
    <col min="1" max="1" width="22.625" style="218" customWidth="1"/>
    <col min="2" max="2" width="3.375" style="219" customWidth="1"/>
    <col min="3" max="3" width="11.25" style="46" customWidth="1"/>
    <col min="4" max="4" width="35.25" style="46" customWidth="1"/>
    <col min="5" max="5" width="8.625" style="46" customWidth="1"/>
    <col min="6" max="6" width="81.5" style="46" customWidth="1"/>
    <col min="7" max="11" width="11" style="46"/>
    <col min="12" max="12" width="67.75" style="46" customWidth="1"/>
    <col min="13" max="16384" width="11" style="46"/>
  </cols>
  <sheetData>
    <row r="1" spans="1:6" x14ac:dyDescent="0.2">
      <c r="A1" s="334" t="s">
        <v>0</v>
      </c>
      <c r="B1" s="334"/>
      <c r="C1" s="334"/>
      <c r="D1" s="334"/>
      <c r="E1" s="334"/>
      <c r="F1" s="334"/>
    </row>
    <row r="2" spans="1:6" x14ac:dyDescent="0.2">
      <c r="A2" s="334" t="s">
        <v>16</v>
      </c>
      <c r="B2" s="334"/>
      <c r="C2" s="334"/>
      <c r="D2" s="334"/>
      <c r="E2" s="334"/>
      <c r="F2" s="334"/>
    </row>
    <row r="3" spans="1:6" x14ac:dyDescent="0.2">
      <c r="A3" s="334" t="s">
        <v>1056</v>
      </c>
      <c r="B3" s="334"/>
      <c r="C3" s="334"/>
      <c r="D3" s="334"/>
      <c r="E3" s="334"/>
      <c r="F3" s="334"/>
    </row>
    <row r="4" spans="1:6" ht="25.5" x14ac:dyDescent="0.2">
      <c r="A4" s="206" t="s">
        <v>768</v>
      </c>
      <c r="B4" s="206" t="s">
        <v>190</v>
      </c>
      <c r="C4" s="207" t="s">
        <v>488</v>
      </c>
      <c r="D4" s="206" t="s">
        <v>1057</v>
      </c>
      <c r="E4" s="206" t="s">
        <v>85</v>
      </c>
      <c r="F4" s="206" t="s">
        <v>1058</v>
      </c>
    </row>
    <row r="5" spans="1:6" ht="38.25" x14ac:dyDescent="0.2">
      <c r="A5" s="208" t="s">
        <v>690</v>
      </c>
      <c r="B5" s="209">
        <v>1</v>
      </c>
      <c r="C5" s="209" t="s">
        <v>491</v>
      </c>
      <c r="D5" s="208" t="s">
        <v>6312</v>
      </c>
      <c r="E5" s="209">
        <v>2015</v>
      </c>
      <c r="F5" s="208" t="s">
        <v>5927</v>
      </c>
    </row>
    <row r="6" spans="1:6" ht="25.5" x14ac:dyDescent="0.2">
      <c r="A6" s="208" t="s">
        <v>690</v>
      </c>
      <c r="B6" s="209">
        <v>2</v>
      </c>
      <c r="C6" s="209" t="s">
        <v>491</v>
      </c>
      <c r="D6" s="208" t="s">
        <v>1059</v>
      </c>
      <c r="E6" s="209">
        <v>2015</v>
      </c>
      <c r="F6" s="208" t="s">
        <v>5600</v>
      </c>
    </row>
    <row r="7" spans="1:6" ht="25.5" x14ac:dyDescent="0.2">
      <c r="A7" s="208" t="s">
        <v>690</v>
      </c>
      <c r="B7" s="209">
        <v>3</v>
      </c>
      <c r="C7" s="209" t="s">
        <v>491</v>
      </c>
      <c r="D7" s="208" t="s">
        <v>5928</v>
      </c>
      <c r="E7" s="209">
        <v>2015</v>
      </c>
      <c r="F7" s="208" t="s">
        <v>6471</v>
      </c>
    </row>
    <row r="8" spans="1:6" ht="38.25" x14ac:dyDescent="0.2">
      <c r="A8" s="208" t="s">
        <v>690</v>
      </c>
      <c r="B8" s="209">
        <v>4</v>
      </c>
      <c r="C8" s="209" t="s">
        <v>491</v>
      </c>
      <c r="D8" s="208" t="s">
        <v>873</v>
      </c>
      <c r="E8" s="209">
        <v>2015</v>
      </c>
      <c r="F8" s="208" t="s">
        <v>5681</v>
      </c>
    </row>
    <row r="9" spans="1:6" ht="38.25" x14ac:dyDescent="0.2">
      <c r="A9" s="208" t="s">
        <v>690</v>
      </c>
      <c r="B9" s="209">
        <v>5</v>
      </c>
      <c r="C9" s="209" t="s">
        <v>490</v>
      </c>
      <c r="D9" s="208" t="s">
        <v>282</v>
      </c>
      <c r="E9" s="209">
        <v>2015</v>
      </c>
      <c r="F9" s="208" t="s">
        <v>5830</v>
      </c>
    </row>
    <row r="10" spans="1:6" ht="25.5" x14ac:dyDescent="0.2">
      <c r="A10" s="208" t="s">
        <v>690</v>
      </c>
      <c r="B10" s="209">
        <v>6</v>
      </c>
      <c r="C10" s="209" t="s">
        <v>490</v>
      </c>
      <c r="D10" s="208" t="s">
        <v>6313</v>
      </c>
      <c r="E10" s="209">
        <v>2015</v>
      </c>
      <c r="F10" s="208" t="s">
        <v>5601</v>
      </c>
    </row>
    <row r="11" spans="1:6" ht="25.5" x14ac:dyDescent="0.2">
      <c r="A11" s="208" t="s">
        <v>690</v>
      </c>
      <c r="B11" s="209">
        <v>7</v>
      </c>
      <c r="C11" s="209" t="s">
        <v>490</v>
      </c>
      <c r="D11" s="208" t="s">
        <v>1061</v>
      </c>
      <c r="E11" s="209">
        <v>2015</v>
      </c>
      <c r="F11" s="208" t="s">
        <v>5682</v>
      </c>
    </row>
    <row r="12" spans="1:6" ht="25.5" x14ac:dyDescent="0.2">
      <c r="A12" s="208" t="s">
        <v>690</v>
      </c>
      <c r="B12" s="209">
        <v>8</v>
      </c>
      <c r="C12" s="209" t="s">
        <v>490</v>
      </c>
      <c r="D12" s="208" t="s">
        <v>6314</v>
      </c>
      <c r="E12" s="209">
        <v>2015</v>
      </c>
      <c r="F12" s="208" t="s">
        <v>5602</v>
      </c>
    </row>
    <row r="13" spans="1:6" ht="63.75" x14ac:dyDescent="0.2">
      <c r="A13" s="208" t="s">
        <v>690</v>
      </c>
      <c r="B13" s="209">
        <v>9</v>
      </c>
      <c r="C13" s="209" t="s">
        <v>490</v>
      </c>
      <c r="D13" s="208" t="s">
        <v>1062</v>
      </c>
      <c r="E13" s="209">
        <v>2015</v>
      </c>
      <c r="F13" s="208" t="s">
        <v>5831</v>
      </c>
    </row>
    <row r="14" spans="1:6" ht="25.5" x14ac:dyDescent="0.2">
      <c r="A14" s="208" t="s">
        <v>690</v>
      </c>
      <c r="B14" s="209">
        <v>10</v>
      </c>
      <c r="C14" s="209" t="s">
        <v>490</v>
      </c>
      <c r="D14" s="208" t="s">
        <v>1063</v>
      </c>
      <c r="E14" s="209">
        <v>2015</v>
      </c>
      <c r="F14" s="208" t="s">
        <v>5531</v>
      </c>
    </row>
    <row r="15" spans="1:6" ht="25.5" x14ac:dyDescent="0.2">
      <c r="A15" s="208" t="s">
        <v>690</v>
      </c>
      <c r="B15" s="209">
        <v>11</v>
      </c>
      <c r="C15" s="209" t="s">
        <v>490</v>
      </c>
      <c r="D15" s="208" t="s">
        <v>1063</v>
      </c>
      <c r="E15" s="209">
        <v>2015</v>
      </c>
      <c r="F15" s="208" t="s">
        <v>5532</v>
      </c>
    </row>
    <row r="16" spans="1:6" ht="25.5" x14ac:dyDescent="0.2">
      <c r="A16" s="208" t="s">
        <v>690</v>
      </c>
      <c r="B16" s="209">
        <v>12</v>
      </c>
      <c r="C16" s="209" t="s">
        <v>490</v>
      </c>
      <c r="D16" s="208" t="s">
        <v>1064</v>
      </c>
      <c r="E16" s="209">
        <v>2015</v>
      </c>
      <c r="F16" s="208" t="s">
        <v>1065</v>
      </c>
    </row>
    <row r="17" spans="1:6" ht="25.5" x14ac:dyDescent="0.2">
      <c r="A17" s="208" t="s">
        <v>690</v>
      </c>
      <c r="B17" s="209">
        <v>13</v>
      </c>
      <c r="C17" s="209" t="s">
        <v>490</v>
      </c>
      <c r="D17" s="208" t="s">
        <v>1066</v>
      </c>
      <c r="E17" s="209">
        <v>2015</v>
      </c>
      <c r="F17" s="208" t="s">
        <v>5832</v>
      </c>
    </row>
    <row r="18" spans="1:6" ht="38.25" x14ac:dyDescent="0.2">
      <c r="A18" s="208" t="s">
        <v>690</v>
      </c>
      <c r="B18" s="209">
        <v>14</v>
      </c>
      <c r="C18" s="209" t="s">
        <v>490</v>
      </c>
      <c r="D18" s="208" t="s">
        <v>1067</v>
      </c>
      <c r="E18" s="209">
        <v>2015</v>
      </c>
      <c r="F18" s="208" t="s">
        <v>5683</v>
      </c>
    </row>
    <row r="19" spans="1:6" ht="51" x14ac:dyDescent="0.2">
      <c r="A19" s="208" t="s">
        <v>690</v>
      </c>
      <c r="B19" s="209">
        <v>15</v>
      </c>
      <c r="C19" s="209" t="s">
        <v>490</v>
      </c>
      <c r="D19" s="208" t="s">
        <v>827</v>
      </c>
      <c r="E19" s="209">
        <v>2015</v>
      </c>
      <c r="F19" s="208" t="s">
        <v>5929</v>
      </c>
    </row>
    <row r="20" spans="1:6" ht="38.25" x14ac:dyDescent="0.2">
      <c r="A20" s="208" t="s">
        <v>690</v>
      </c>
      <c r="B20" s="209">
        <v>16</v>
      </c>
      <c r="C20" s="209" t="s">
        <v>490</v>
      </c>
      <c r="D20" s="208" t="s">
        <v>5603</v>
      </c>
      <c r="E20" s="209">
        <v>2015</v>
      </c>
      <c r="F20" s="208" t="s">
        <v>5833</v>
      </c>
    </row>
    <row r="21" spans="1:6" ht="51" x14ac:dyDescent="0.2">
      <c r="A21" s="208" t="s">
        <v>690</v>
      </c>
      <c r="B21" s="209">
        <v>17</v>
      </c>
      <c r="C21" s="209" t="s">
        <v>490</v>
      </c>
      <c r="D21" s="208" t="s">
        <v>5604</v>
      </c>
      <c r="E21" s="209">
        <v>2015</v>
      </c>
      <c r="F21" s="208" t="s">
        <v>5533</v>
      </c>
    </row>
    <row r="22" spans="1:6" ht="25.5" x14ac:dyDescent="0.2">
      <c r="A22" s="208" t="s">
        <v>690</v>
      </c>
      <c r="B22" s="209">
        <v>18</v>
      </c>
      <c r="C22" s="209" t="s">
        <v>490</v>
      </c>
      <c r="D22" s="208" t="s">
        <v>5605</v>
      </c>
      <c r="E22" s="209">
        <v>2015</v>
      </c>
      <c r="F22" s="208" t="s">
        <v>5834</v>
      </c>
    </row>
    <row r="23" spans="1:6" ht="38.25" x14ac:dyDescent="0.2">
      <c r="A23" s="208" t="s">
        <v>690</v>
      </c>
      <c r="B23" s="209">
        <v>19</v>
      </c>
      <c r="C23" s="209" t="s">
        <v>490</v>
      </c>
      <c r="D23" s="208" t="s">
        <v>1068</v>
      </c>
      <c r="E23" s="209">
        <v>2015</v>
      </c>
      <c r="F23" s="208" t="s">
        <v>5930</v>
      </c>
    </row>
    <row r="24" spans="1:6" ht="25.5" x14ac:dyDescent="0.2">
      <c r="A24" s="208" t="s">
        <v>690</v>
      </c>
      <c r="B24" s="209">
        <v>20</v>
      </c>
      <c r="C24" s="209" t="s">
        <v>490</v>
      </c>
      <c r="D24" s="208" t="s">
        <v>1068</v>
      </c>
      <c r="E24" s="209">
        <v>2015</v>
      </c>
      <c r="F24" s="208" t="s">
        <v>5931</v>
      </c>
    </row>
    <row r="25" spans="1:6" ht="38.25" x14ac:dyDescent="0.2">
      <c r="A25" s="208" t="s">
        <v>690</v>
      </c>
      <c r="B25" s="209">
        <v>21</v>
      </c>
      <c r="C25" s="209" t="s">
        <v>490</v>
      </c>
      <c r="D25" s="208" t="s">
        <v>1068</v>
      </c>
      <c r="E25" s="209">
        <v>2015</v>
      </c>
      <c r="F25" s="208" t="s">
        <v>5932</v>
      </c>
    </row>
    <row r="26" spans="1:6" ht="25.5" x14ac:dyDescent="0.2">
      <c r="A26" s="208" t="s">
        <v>690</v>
      </c>
      <c r="B26" s="209">
        <v>22</v>
      </c>
      <c r="C26" s="209" t="s">
        <v>490</v>
      </c>
      <c r="D26" s="208" t="s">
        <v>1069</v>
      </c>
      <c r="E26" s="209">
        <v>2015</v>
      </c>
      <c r="F26" s="208" t="s">
        <v>5534</v>
      </c>
    </row>
    <row r="27" spans="1:6" ht="38.25" x14ac:dyDescent="0.2">
      <c r="A27" s="208" t="s">
        <v>690</v>
      </c>
      <c r="B27" s="209">
        <v>23</v>
      </c>
      <c r="C27" s="209" t="s">
        <v>1070</v>
      </c>
      <c r="D27" s="208" t="s">
        <v>1071</v>
      </c>
      <c r="E27" s="209">
        <v>2015</v>
      </c>
      <c r="F27" s="208" t="s">
        <v>6315</v>
      </c>
    </row>
    <row r="28" spans="1:6" ht="25.5" x14ac:dyDescent="0.2">
      <c r="A28" s="208" t="s">
        <v>690</v>
      </c>
      <c r="B28" s="209">
        <v>24</v>
      </c>
      <c r="C28" s="209" t="s">
        <v>1070</v>
      </c>
      <c r="D28" s="208" t="s">
        <v>1072</v>
      </c>
      <c r="E28" s="209">
        <v>2015</v>
      </c>
      <c r="F28" s="208" t="s">
        <v>5535</v>
      </c>
    </row>
    <row r="29" spans="1:6" ht="25.5" x14ac:dyDescent="0.2">
      <c r="A29" s="208" t="s">
        <v>690</v>
      </c>
      <c r="B29" s="209">
        <v>25</v>
      </c>
      <c r="C29" s="209" t="s">
        <v>1070</v>
      </c>
      <c r="D29" s="208" t="s">
        <v>1073</v>
      </c>
      <c r="E29" s="209">
        <v>2015</v>
      </c>
      <c r="F29" s="208" t="s">
        <v>5536</v>
      </c>
    </row>
    <row r="30" spans="1:6" ht="25.5" x14ac:dyDescent="0.2">
      <c r="A30" s="208" t="s">
        <v>690</v>
      </c>
      <c r="B30" s="209">
        <v>26</v>
      </c>
      <c r="C30" s="209" t="s">
        <v>1070</v>
      </c>
      <c r="D30" s="208" t="s">
        <v>1063</v>
      </c>
      <c r="E30" s="209">
        <v>2015</v>
      </c>
      <c r="F30" s="208" t="s">
        <v>5933</v>
      </c>
    </row>
    <row r="31" spans="1:6" ht="38.25" x14ac:dyDescent="0.2">
      <c r="A31" s="208" t="s">
        <v>690</v>
      </c>
      <c r="B31" s="209">
        <v>27</v>
      </c>
      <c r="C31" s="209" t="s">
        <v>1070</v>
      </c>
      <c r="D31" s="208" t="s">
        <v>1074</v>
      </c>
      <c r="E31" s="209">
        <v>2015</v>
      </c>
      <c r="F31" s="208" t="s">
        <v>5934</v>
      </c>
    </row>
    <row r="32" spans="1:6" ht="38.25" x14ac:dyDescent="0.2">
      <c r="A32" s="208" t="s">
        <v>690</v>
      </c>
      <c r="B32" s="209">
        <v>28</v>
      </c>
      <c r="C32" s="209" t="s">
        <v>1070</v>
      </c>
      <c r="D32" s="208" t="s">
        <v>1075</v>
      </c>
      <c r="E32" s="209">
        <v>2015</v>
      </c>
      <c r="F32" s="208" t="s">
        <v>6468</v>
      </c>
    </row>
    <row r="33" spans="1:6" ht="25.5" x14ac:dyDescent="0.2">
      <c r="A33" s="208" t="s">
        <v>690</v>
      </c>
      <c r="B33" s="209">
        <v>29</v>
      </c>
      <c r="C33" s="209" t="s">
        <v>1070</v>
      </c>
      <c r="D33" s="208" t="s">
        <v>1076</v>
      </c>
      <c r="E33" s="209">
        <v>2015</v>
      </c>
      <c r="F33" s="208" t="s">
        <v>1077</v>
      </c>
    </row>
    <row r="34" spans="1:6" ht="38.25" x14ac:dyDescent="0.2">
      <c r="A34" s="208" t="s">
        <v>690</v>
      </c>
      <c r="B34" s="209">
        <v>30</v>
      </c>
      <c r="C34" s="209" t="s">
        <v>1070</v>
      </c>
      <c r="D34" s="208" t="s">
        <v>1078</v>
      </c>
      <c r="E34" s="209">
        <v>2015</v>
      </c>
      <c r="F34" s="208" t="s">
        <v>1079</v>
      </c>
    </row>
    <row r="35" spans="1:6" ht="51" x14ac:dyDescent="0.2">
      <c r="A35" s="208" t="s">
        <v>690</v>
      </c>
      <c r="B35" s="209">
        <v>31</v>
      </c>
      <c r="C35" s="209" t="s">
        <v>1070</v>
      </c>
      <c r="D35" s="208" t="s">
        <v>5537</v>
      </c>
      <c r="E35" s="209">
        <v>2015</v>
      </c>
      <c r="F35" s="208" t="s">
        <v>5538</v>
      </c>
    </row>
    <row r="36" spans="1:6" ht="25.5" x14ac:dyDescent="0.2">
      <c r="A36" s="208" t="s">
        <v>690</v>
      </c>
      <c r="B36" s="209">
        <v>32</v>
      </c>
      <c r="C36" s="209" t="s">
        <v>1080</v>
      </c>
      <c r="D36" s="208" t="s">
        <v>1081</v>
      </c>
      <c r="E36" s="209">
        <v>2015</v>
      </c>
      <c r="F36" s="208" t="s">
        <v>5684</v>
      </c>
    </row>
    <row r="37" spans="1:6" ht="25.5" x14ac:dyDescent="0.2">
      <c r="A37" s="208" t="s">
        <v>690</v>
      </c>
      <c r="B37" s="209">
        <v>33</v>
      </c>
      <c r="C37" s="209" t="s">
        <v>1080</v>
      </c>
      <c r="D37" s="208" t="s">
        <v>1082</v>
      </c>
      <c r="E37" s="209">
        <v>2015</v>
      </c>
      <c r="F37" s="208" t="s">
        <v>5835</v>
      </c>
    </row>
    <row r="38" spans="1:6" ht="25.5" x14ac:dyDescent="0.2">
      <c r="A38" s="208" t="s">
        <v>690</v>
      </c>
      <c r="B38" s="209">
        <v>34</v>
      </c>
      <c r="C38" s="209" t="s">
        <v>1080</v>
      </c>
      <c r="D38" s="208" t="s">
        <v>1083</v>
      </c>
      <c r="E38" s="209">
        <v>2015</v>
      </c>
      <c r="F38" s="208" t="s">
        <v>6316</v>
      </c>
    </row>
    <row r="39" spans="1:6" ht="63.75" x14ac:dyDescent="0.2">
      <c r="A39" s="208" t="s">
        <v>690</v>
      </c>
      <c r="B39" s="209">
        <v>35</v>
      </c>
      <c r="C39" s="209" t="s">
        <v>1084</v>
      </c>
      <c r="D39" s="208" t="s">
        <v>5935</v>
      </c>
      <c r="E39" s="209">
        <v>2015</v>
      </c>
      <c r="F39" s="208" t="s">
        <v>5936</v>
      </c>
    </row>
    <row r="40" spans="1:6" ht="38.25" x14ac:dyDescent="0.2">
      <c r="A40" s="208" t="s">
        <v>690</v>
      </c>
      <c r="B40" s="209">
        <v>36</v>
      </c>
      <c r="C40" s="209" t="s">
        <v>1084</v>
      </c>
      <c r="D40" s="208" t="s">
        <v>1085</v>
      </c>
      <c r="E40" s="209">
        <v>2015</v>
      </c>
      <c r="F40" s="208" t="s">
        <v>6317</v>
      </c>
    </row>
    <row r="41" spans="1:6" ht="38.25" x14ac:dyDescent="0.2">
      <c r="A41" s="208" t="s">
        <v>690</v>
      </c>
      <c r="B41" s="209">
        <v>37</v>
      </c>
      <c r="C41" s="209" t="s">
        <v>1084</v>
      </c>
      <c r="D41" s="208" t="s">
        <v>5937</v>
      </c>
      <c r="E41" s="209">
        <v>2015</v>
      </c>
      <c r="F41" s="208" t="s">
        <v>6318</v>
      </c>
    </row>
    <row r="42" spans="1:6" ht="38.25" x14ac:dyDescent="0.2">
      <c r="A42" s="208" t="s">
        <v>690</v>
      </c>
      <c r="B42" s="209">
        <v>38</v>
      </c>
      <c r="C42" s="209" t="s">
        <v>1084</v>
      </c>
      <c r="D42" s="208" t="s">
        <v>1086</v>
      </c>
      <c r="E42" s="209">
        <v>2015</v>
      </c>
      <c r="F42" s="208" t="s">
        <v>5938</v>
      </c>
    </row>
    <row r="43" spans="1:6" ht="38.25" x14ac:dyDescent="0.2">
      <c r="A43" s="208" t="s">
        <v>690</v>
      </c>
      <c r="B43" s="209">
        <v>39</v>
      </c>
      <c r="C43" s="209" t="s">
        <v>1084</v>
      </c>
      <c r="D43" s="208" t="s">
        <v>1087</v>
      </c>
      <c r="E43" s="209">
        <v>2015</v>
      </c>
      <c r="F43" s="208" t="s">
        <v>5939</v>
      </c>
    </row>
    <row r="44" spans="1:6" ht="25.5" x14ac:dyDescent="0.2">
      <c r="A44" s="208" t="s">
        <v>690</v>
      </c>
      <c r="B44" s="209">
        <v>40</v>
      </c>
      <c r="C44" s="209" t="s">
        <v>1084</v>
      </c>
      <c r="D44" s="208" t="s">
        <v>6319</v>
      </c>
      <c r="E44" s="209">
        <v>2015</v>
      </c>
      <c r="F44" s="208" t="s">
        <v>5940</v>
      </c>
    </row>
    <row r="45" spans="1:6" ht="38.25" x14ac:dyDescent="0.2">
      <c r="A45" s="208" t="s">
        <v>690</v>
      </c>
      <c r="B45" s="209">
        <v>41</v>
      </c>
      <c r="C45" s="209" t="s">
        <v>1084</v>
      </c>
      <c r="D45" s="208" t="s">
        <v>1085</v>
      </c>
      <c r="E45" s="209">
        <v>2015</v>
      </c>
      <c r="F45" s="208" t="s">
        <v>6317</v>
      </c>
    </row>
    <row r="46" spans="1:6" ht="25.5" x14ac:dyDescent="0.2">
      <c r="A46" s="208" t="s">
        <v>690</v>
      </c>
      <c r="B46" s="209">
        <v>42</v>
      </c>
      <c r="C46" s="209" t="s">
        <v>1084</v>
      </c>
      <c r="D46" s="208" t="s">
        <v>5606</v>
      </c>
      <c r="E46" s="209">
        <v>2015</v>
      </c>
      <c r="F46" s="208" t="s">
        <v>1088</v>
      </c>
    </row>
    <row r="47" spans="1:6" ht="38.25" x14ac:dyDescent="0.2">
      <c r="A47" s="208" t="s">
        <v>690</v>
      </c>
      <c r="B47" s="209">
        <v>43</v>
      </c>
      <c r="C47" s="209" t="s">
        <v>1084</v>
      </c>
      <c r="D47" s="208" t="s">
        <v>1089</v>
      </c>
      <c r="E47" s="209">
        <v>2015</v>
      </c>
      <c r="F47" s="208" t="s">
        <v>5941</v>
      </c>
    </row>
    <row r="48" spans="1:6" ht="38.25" x14ac:dyDescent="0.2">
      <c r="A48" s="208" t="s">
        <v>690</v>
      </c>
      <c r="B48" s="209">
        <v>44</v>
      </c>
      <c r="C48" s="209" t="s">
        <v>1084</v>
      </c>
      <c r="D48" s="208" t="s">
        <v>1090</v>
      </c>
      <c r="E48" s="209">
        <v>2015</v>
      </c>
      <c r="F48" s="208" t="s">
        <v>6320</v>
      </c>
    </row>
    <row r="49" spans="1:6" ht="38.25" x14ac:dyDescent="0.2">
      <c r="A49" s="208" t="s">
        <v>690</v>
      </c>
      <c r="B49" s="209">
        <v>45</v>
      </c>
      <c r="C49" s="209" t="s">
        <v>1084</v>
      </c>
      <c r="D49" s="208" t="s">
        <v>1089</v>
      </c>
      <c r="E49" s="209">
        <v>2015</v>
      </c>
      <c r="F49" s="208" t="s">
        <v>5942</v>
      </c>
    </row>
    <row r="50" spans="1:6" ht="38.25" x14ac:dyDescent="0.2">
      <c r="A50" s="208" t="s">
        <v>690</v>
      </c>
      <c r="B50" s="209">
        <v>46</v>
      </c>
      <c r="C50" s="209" t="s">
        <v>1084</v>
      </c>
      <c r="D50" s="208" t="s">
        <v>1091</v>
      </c>
      <c r="E50" s="209">
        <v>2015</v>
      </c>
      <c r="F50" s="208" t="s">
        <v>5943</v>
      </c>
    </row>
    <row r="51" spans="1:6" ht="25.5" x14ac:dyDescent="0.2">
      <c r="A51" s="208" t="s">
        <v>690</v>
      </c>
      <c r="B51" s="209">
        <v>47</v>
      </c>
      <c r="C51" s="209" t="s">
        <v>1084</v>
      </c>
      <c r="D51" s="208" t="s">
        <v>1092</v>
      </c>
      <c r="E51" s="209">
        <v>2015</v>
      </c>
      <c r="F51" s="208" t="s">
        <v>5944</v>
      </c>
    </row>
    <row r="52" spans="1:6" ht="25.5" x14ac:dyDescent="0.2">
      <c r="A52" s="208" t="s">
        <v>690</v>
      </c>
      <c r="B52" s="209">
        <v>48</v>
      </c>
      <c r="C52" s="209" t="s">
        <v>1084</v>
      </c>
      <c r="D52" s="208" t="s">
        <v>5607</v>
      </c>
      <c r="E52" s="209">
        <v>2015</v>
      </c>
      <c r="F52" s="208" t="s">
        <v>6321</v>
      </c>
    </row>
    <row r="53" spans="1:6" ht="25.5" x14ac:dyDescent="0.2">
      <c r="A53" s="208" t="s">
        <v>690</v>
      </c>
      <c r="B53" s="209">
        <v>49</v>
      </c>
      <c r="C53" s="209" t="s">
        <v>1084</v>
      </c>
      <c r="D53" s="208" t="s">
        <v>282</v>
      </c>
      <c r="E53" s="209">
        <v>2015</v>
      </c>
      <c r="F53" s="208" t="s">
        <v>1093</v>
      </c>
    </row>
    <row r="54" spans="1:6" ht="25.5" x14ac:dyDescent="0.2">
      <c r="A54" s="208" t="s">
        <v>690</v>
      </c>
      <c r="B54" s="209">
        <v>50</v>
      </c>
      <c r="C54" s="209" t="s">
        <v>1084</v>
      </c>
      <c r="D54" s="208" t="s">
        <v>5836</v>
      </c>
      <c r="E54" s="209">
        <v>2015</v>
      </c>
      <c r="F54" s="208" t="s">
        <v>5685</v>
      </c>
    </row>
    <row r="55" spans="1:6" ht="25.5" x14ac:dyDescent="0.2">
      <c r="A55" s="208" t="s">
        <v>690</v>
      </c>
      <c r="B55" s="209">
        <v>51</v>
      </c>
      <c r="C55" s="209" t="s">
        <v>1084</v>
      </c>
      <c r="D55" s="208" t="s">
        <v>5945</v>
      </c>
      <c r="E55" s="209">
        <v>2015</v>
      </c>
      <c r="F55" s="208" t="s">
        <v>5837</v>
      </c>
    </row>
    <row r="56" spans="1:6" ht="63.75" x14ac:dyDescent="0.2">
      <c r="A56" s="208" t="s">
        <v>690</v>
      </c>
      <c r="B56" s="209">
        <v>52</v>
      </c>
      <c r="C56" s="209" t="s">
        <v>1084</v>
      </c>
      <c r="D56" s="208" t="s">
        <v>5946</v>
      </c>
      <c r="E56" s="209">
        <v>2015</v>
      </c>
      <c r="F56" s="208" t="s">
        <v>5947</v>
      </c>
    </row>
    <row r="57" spans="1:6" ht="25.5" x14ac:dyDescent="0.2">
      <c r="A57" s="208" t="s">
        <v>690</v>
      </c>
      <c r="B57" s="209">
        <v>53</v>
      </c>
      <c r="C57" s="209" t="s">
        <v>1094</v>
      </c>
      <c r="D57" s="208" t="s">
        <v>1095</v>
      </c>
      <c r="E57" s="209">
        <v>2015</v>
      </c>
      <c r="F57" s="208" t="s">
        <v>5948</v>
      </c>
    </row>
    <row r="58" spans="1:6" ht="38.25" x14ac:dyDescent="0.2">
      <c r="A58" s="208" t="s">
        <v>690</v>
      </c>
      <c r="B58" s="209">
        <v>54</v>
      </c>
      <c r="C58" s="209" t="s">
        <v>1094</v>
      </c>
      <c r="D58" s="208" t="s">
        <v>1096</v>
      </c>
      <c r="E58" s="209">
        <v>2015</v>
      </c>
      <c r="F58" s="208" t="s">
        <v>5949</v>
      </c>
    </row>
    <row r="59" spans="1:6" ht="38.25" x14ac:dyDescent="0.2">
      <c r="A59" s="208" t="s">
        <v>690</v>
      </c>
      <c r="B59" s="209">
        <v>55</v>
      </c>
      <c r="C59" s="209" t="s">
        <v>1094</v>
      </c>
      <c r="D59" s="208" t="s">
        <v>1097</v>
      </c>
      <c r="E59" s="209">
        <v>2015</v>
      </c>
      <c r="F59" s="208" t="s">
        <v>5686</v>
      </c>
    </row>
    <row r="60" spans="1:6" ht="25.5" x14ac:dyDescent="0.2">
      <c r="A60" s="208" t="s">
        <v>690</v>
      </c>
      <c r="B60" s="209">
        <v>56</v>
      </c>
      <c r="C60" s="209" t="s">
        <v>1094</v>
      </c>
      <c r="D60" s="208" t="s">
        <v>1098</v>
      </c>
      <c r="E60" s="209">
        <v>2015</v>
      </c>
      <c r="F60" s="208" t="s">
        <v>5539</v>
      </c>
    </row>
    <row r="61" spans="1:6" ht="25.5" x14ac:dyDescent="0.2">
      <c r="A61" s="208" t="s">
        <v>690</v>
      </c>
      <c r="B61" s="209">
        <v>57</v>
      </c>
      <c r="C61" s="209" t="s">
        <v>1094</v>
      </c>
      <c r="D61" s="208" t="s">
        <v>1098</v>
      </c>
      <c r="E61" s="209">
        <v>2015</v>
      </c>
      <c r="F61" s="208" t="s">
        <v>5540</v>
      </c>
    </row>
    <row r="62" spans="1:6" ht="25.5" x14ac:dyDescent="0.2">
      <c r="A62" s="208" t="s">
        <v>690</v>
      </c>
      <c r="B62" s="209">
        <v>58</v>
      </c>
      <c r="C62" s="209" t="s">
        <v>1094</v>
      </c>
      <c r="D62" s="208" t="s">
        <v>5608</v>
      </c>
      <c r="E62" s="209">
        <v>2015</v>
      </c>
      <c r="F62" s="208" t="s">
        <v>5838</v>
      </c>
    </row>
    <row r="63" spans="1:6" ht="25.5" x14ac:dyDescent="0.2">
      <c r="A63" s="208" t="s">
        <v>690</v>
      </c>
      <c r="B63" s="209">
        <v>59</v>
      </c>
      <c r="C63" s="209" t="s">
        <v>1094</v>
      </c>
      <c r="D63" s="208" t="s">
        <v>5608</v>
      </c>
      <c r="E63" s="209">
        <v>2015</v>
      </c>
      <c r="F63" s="208" t="s">
        <v>6472</v>
      </c>
    </row>
    <row r="64" spans="1:6" ht="25.5" x14ac:dyDescent="0.2">
      <c r="A64" s="208" t="s">
        <v>690</v>
      </c>
      <c r="B64" s="209">
        <v>60</v>
      </c>
      <c r="C64" s="209" t="s">
        <v>1094</v>
      </c>
      <c r="D64" s="208" t="s">
        <v>1092</v>
      </c>
      <c r="E64" s="209">
        <v>2015</v>
      </c>
      <c r="F64" s="208" t="s">
        <v>6473</v>
      </c>
    </row>
    <row r="65" spans="1:6" ht="38.25" x14ac:dyDescent="0.2">
      <c r="A65" s="208" t="s">
        <v>690</v>
      </c>
      <c r="B65" s="209">
        <v>61</v>
      </c>
      <c r="C65" s="209" t="s">
        <v>1094</v>
      </c>
      <c r="D65" s="208" t="s">
        <v>1092</v>
      </c>
      <c r="E65" s="209">
        <v>2015</v>
      </c>
      <c r="F65" s="208" t="s">
        <v>6470</v>
      </c>
    </row>
    <row r="66" spans="1:6" ht="38.25" x14ac:dyDescent="0.2">
      <c r="A66" s="208" t="s">
        <v>690</v>
      </c>
      <c r="B66" s="209">
        <v>62</v>
      </c>
      <c r="C66" s="209" t="s">
        <v>1094</v>
      </c>
      <c r="D66" s="208" t="s">
        <v>5541</v>
      </c>
      <c r="E66" s="209">
        <v>2015</v>
      </c>
      <c r="F66" s="208" t="s">
        <v>5950</v>
      </c>
    </row>
    <row r="67" spans="1:6" ht="51" x14ac:dyDescent="0.2">
      <c r="A67" s="208" t="s">
        <v>690</v>
      </c>
      <c r="B67" s="209">
        <v>63</v>
      </c>
      <c r="C67" s="209" t="s">
        <v>489</v>
      </c>
      <c r="D67" s="208" t="s">
        <v>1100</v>
      </c>
      <c r="E67" s="209">
        <v>2015</v>
      </c>
      <c r="F67" s="208" t="s">
        <v>6469</v>
      </c>
    </row>
    <row r="68" spans="1:6" ht="51" x14ac:dyDescent="0.2">
      <c r="A68" s="208" t="s">
        <v>690</v>
      </c>
      <c r="B68" s="209">
        <v>64</v>
      </c>
      <c r="C68" s="209" t="s">
        <v>489</v>
      </c>
      <c r="D68" s="208" t="s">
        <v>1101</v>
      </c>
      <c r="E68" s="209">
        <v>2015</v>
      </c>
      <c r="F68" s="208" t="s">
        <v>6322</v>
      </c>
    </row>
    <row r="69" spans="1:6" ht="51" x14ac:dyDescent="0.2">
      <c r="A69" s="208" t="s">
        <v>690</v>
      </c>
      <c r="B69" s="209">
        <v>65</v>
      </c>
      <c r="C69" s="209" t="s">
        <v>489</v>
      </c>
      <c r="D69" s="208" t="s">
        <v>1102</v>
      </c>
      <c r="E69" s="209">
        <v>2015</v>
      </c>
      <c r="F69" s="208" t="s">
        <v>6323</v>
      </c>
    </row>
    <row r="70" spans="1:6" ht="51" x14ac:dyDescent="0.2">
      <c r="A70" s="208" t="s">
        <v>690</v>
      </c>
      <c r="B70" s="209">
        <v>66</v>
      </c>
      <c r="C70" s="209" t="s">
        <v>489</v>
      </c>
      <c r="D70" s="208" t="s">
        <v>1103</v>
      </c>
      <c r="E70" s="209">
        <v>2015</v>
      </c>
      <c r="F70" s="208" t="s">
        <v>5687</v>
      </c>
    </row>
    <row r="71" spans="1:6" ht="76.5" x14ac:dyDescent="0.2">
      <c r="A71" s="208" t="s">
        <v>690</v>
      </c>
      <c r="B71" s="209">
        <v>67</v>
      </c>
      <c r="C71" s="209" t="s">
        <v>489</v>
      </c>
      <c r="D71" s="208" t="s">
        <v>1104</v>
      </c>
      <c r="E71" s="209">
        <v>2015</v>
      </c>
      <c r="F71" s="208" t="s">
        <v>5951</v>
      </c>
    </row>
    <row r="72" spans="1:6" ht="63.75" x14ac:dyDescent="0.2">
      <c r="A72" s="208" t="s">
        <v>690</v>
      </c>
      <c r="B72" s="209">
        <v>68</v>
      </c>
      <c r="C72" s="209" t="s">
        <v>489</v>
      </c>
      <c r="D72" s="208" t="s">
        <v>1096</v>
      </c>
      <c r="E72" s="209">
        <v>2015</v>
      </c>
      <c r="F72" s="208" t="s">
        <v>6474</v>
      </c>
    </row>
    <row r="73" spans="1:6" ht="63.75" x14ac:dyDescent="0.2">
      <c r="A73" s="208" t="s">
        <v>690</v>
      </c>
      <c r="B73" s="209">
        <v>69</v>
      </c>
      <c r="C73" s="209" t="s">
        <v>489</v>
      </c>
      <c r="D73" s="208" t="s">
        <v>1096</v>
      </c>
      <c r="E73" s="209">
        <v>2015</v>
      </c>
      <c r="F73" s="208" t="s">
        <v>5952</v>
      </c>
    </row>
    <row r="74" spans="1:6" ht="63.75" x14ac:dyDescent="0.2">
      <c r="A74" s="208" t="s">
        <v>690</v>
      </c>
      <c r="B74" s="209">
        <v>70</v>
      </c>
      <c r="C74" s="209" t="s">
        <v>489</v>
      </c>
      <c r="D74" s="208" t="s">
        <v>1104</v>
      </c>
      <c r="E74" s="209">
        <v>2015</v>
      </c>
      <c r="F74" s="208" t="s">
        <v>5953</v>
      </c>
    </row>
    <row r="75" spans="1:6" ht="51" x14ac:dyDescent="0.2">
      <c r="A75" s="208" t="s">
        <v>690</v>
      </c>
      <c r="B75" s="209">
        <v>71</v>
      </c>
      <c r="C75" s="209" t="s">
        <v>489</v>
      </c>
      <c r="D75" s="208" t="s">
        <v>1104</v>
      </c>
      <c r="E75" s="209">
        <v>2015</v>
      </c>
      <c r="F75" s="208" t="s">
        <v>5954</v>
      </c>
    </row>
    <row r="76" spans="1:6" ht="51" x14ac:dyDescent="0.2">
      <c r="A76" s="208" t="s">
        <v>690</v>
      </c>
      <c r="B76" s="209">
        <v>72</v>
      </c>
      <c r="C76" s="209" t="s">
        <v>489</v>
      </c>
      <c r="D76" s="208" t="s">
        <v>5955</v>
      </c>
      <c r="E76" s="209">
        <v>2015</v>
      </c>
      <c r="F76" s="208" t="s">
        <v>5956</v>
      </c>
    </row>
    <row r="77" spans="1:6" ht="63.75" x14ac:dyDescent="0.2">
      <c r="A77" s="208" t="s">
        <v>690</v>
      </c>
      <c r="B77" s="209">
        <v>73</v>
      </c>
      <c r="C77" s="209" t="s">
        <v>489</v>
      </c>
      <c r="D77" s="208" t="s">
        <v>5957</v>
      </c>
      <c r="E77" s="209">
        <v>2015</v>
      </c>
      <c r="F77" s="208" t="s">
        <v>5958</v>
      </c>
    </row>
    <row r="78" spans="1:6" ht="63.75" x14ac:dyDescent="0.2">
      <c r="A78" s="208" t="s">
        <v>690</v>
      </c>
      <c r="B78" s="209">
        <v>74</v>
      </c>
      <c r="C78" s="209" t="s">
        <v>489</v>
      </c>
      <c r="D78" s="208" t="s">
        <v>5959</v>
      </c>
      <c r="E78" s="209">
        <v>2015</v>
      </c>
      <c r="F78" s="208" t="s">
        <v>5960</v>
      </c>
    </row>
    <row r="79" spans="1:6" ht="51" x14ac:dyDescent="0.2">
      <c r="A79" s="208" t="s">
        <v>690</v>
      </c>
      <c r="B79" s="209">
        <v>75</v>
      </c>
      <c r="C79" s="209" t="s">
        <v>489</v>
      </c>
      <c r="D79" s="208" t="s">
        <v>1063</v>
      </c>
      <c r="E79" s="209">
        <v>2015</v>
      </c>
      <c r="F79" s="208" t="s">
        <v>5961</v>
      </c>
    </row>
    <row r="80" spans="1:6" ht="51" x14ac:dyDescent="0.2">
      <c r="A80" s="208" t="s">
        <v>690</v>
      </c>
      <c r="B80" s="209">
        <v>76</v>
      </c>
      <c r="C80" s="209" t="s">
        <v>489</v>
      </c>
      <c r="D80" s="208" t="s">
        <v>1106</v>
      </c>
      <c r="E80" s="209">
        <v>2015</v>
      </c>
      <c r="F80" s="208" t="s">
        <v>5962</v>
      </c>
    </row>
    <row r="81" spans="1:6" ht="51" x14ac:dyDescent="0.2">
      <c r="A81" s="208" t="s">
        <v>690</v>
      </c>
      <c r="B81" s="209">
        <v>77</v>
      </c>
      <c r="C81" s="209" t="s">
        <v>489</v>
      </c>
      <c r="D81" s="208" t="s">
        <v>1106</v>
      </c>
      <c r="E81" s="209">
        <v>2015</v>
      </c>
      <c r="F81" s="208" t="s">
        <v>5963</v>
      </c>
    </row>
    <row r="82" spans="1:6" ht="51" x14ac:dyDescent="0.2">
      <c r="A82" s="208" t="s">
        <v>690</v>
      </c>
      <c r="B82" s="209">
        <v>78</v>
      </c>
      <c r="C82" s="209" t="s">
        <v>489</v>
      </c>
      <c r="D82" s="208" t="s">
        <v>1106</v>
      </c>
      <c r="E82" s="209">
        <v>2015</v>
      </c>
      <c r="F82" s="208" t="s">
        <v>5964</v>
      </c>
    </row>
    <row r="83" spans="1:6" ht="63.75" x14ac:dyDescent="0.2">
      <c r="A83" s="208" t="s">
        <v>690</v>
      </c>
      <c r="B83" s="209">
        <v>79</v>
      </c>
      <c r="C83" s="209" t="s">
        <v>489</v>
      </c>
      <c r="D83" s="208" t="s">
        <v>1106</v>
      </c>
      <c r="E83" s="209">
        <v>2015</v>
      </c>
      <c r="F83" s="208" t="s">
        <v>5965</v>
      </c>
    </row>
    <row r="84" spans="1:6" ht="51" x14ac:dyDescent="0.2">
      <c r="A84" s="208" t="s">
        <v>690</v>
      </c>
      <c r="B84" s="209">
        <v>80</v>
      </c>
      <c r="C84" s="209" t="s">
        <v>489</v>
      </c>
      <c r="D84" s="208" t="s">
        <v>1063</v>
      </c>
      <c r="E84" s="209">
        <v>2015</v>
      </c>
      <c r="F84" s="208" t="s">
        <v>6475</v>
      </c>
    </row>
    <row r="85" spans="1:6" ht="51" x14ac:dyDescent="0.2">
      <c r="A85" s="208" t="s">
        <v>690</v>
      </c>
      <c r="B85" s="209">
        <v>81</v>
      </c>
      <c r="C85" s="209" t="s">
        <v>489</v>
      </c>
      <c r="D85" s="208" t="s">
        <v>1063</v>
      </c>
      <c r="E85" s="209">
        <v>2015</v>
      </c>
      <c r="F85" s="208" t="s">
        <v>5966</v>
      </c>
    </row>
    <row r="86" spans="1:6" ht="51" x14ac:dyDescent="0.2">
      <c r="A86" s="208" t="s">
        <v>690</v>
      </c>
      <c r="B86" s="209">
        <v>82</v>
      </c>
      <c r="C86" s="209" t="s">
        <v>489</v>
      </c>
      <c r="D86" s="208" t="s">
        <v>1063</v>
      </c>
      <c r="E86" s="209">
        <v>2015</v>
      </c>
      <c r="F86" s="208" t="s">
        <v>5688</v>
      </c>
    </row>
    <row r="87" spans="1:6" ht="63.75" x14ac:dyDescent="0.2">
      <c r="A87" s="208" t="s">
        <v>690</v>
      </c>
      <c r="B87" s="209">
        <v>83</v>
      </c>
      <c r="C87" s="209" t="s">
        <v>489</v>
      </c>
      <c r="D87" s="208" t="s">
        <v>1097</v>
      </c>
      <c r="E87" s="209">
        <v>2015</v>
      </c>
      <c r="F87" s="208" t="s">
        <v>6324</v>
      </c>
    </row>
    <row r="88" spans="1:6" ht="63.75" x14ac:dyDescent="0.2">
      <c r="A88" s="208" t="s">
        <v>690</v>
      </c>
      <c r="B88" s="209">
        <v>84</v>
      </c>
      <c r="C88" s="209" t="s">
        <v>489</v>
      </c>
      <c r="D88" s="208" t="s">
        <v>1107</v>
      </c>
      <c r="E88" s="209">
        <v>2015</v>
      </c>
      <c r="F88" s="208" t="s">
        <v>5839</v>
      </c>
    </row>
    <row r="89" spans="1:6" ht="63.75" x14ac:dyDescent="0.2">
      <c r="A89" s="208" t="s">
        <v>690</v>
      </c>
      <c r="B89" s="209">
        <v>85</v>
      </c>
      <c r="C89" s="209" t="s">
        <v>489</v>
      </c>
      <c r="D89" s="208" t="s">
        <v>1108</v>
      </c>
      <c r="E89" s="209">
        <v>2015</v>
      </c>
      <c r="F89" s="208" t="s">
        <v>5967</v>
      </c>
    </row>
    <row r="90" spans="1:6" ht="63.75" x14ac:dyDescent="0.2">
      <c r="A90" s="208" t="s">
        <v>690</v>
      </c>
      <c r="B90" s="209">
        <v>86</v>
      </c>
      <c r="C90" s="209" t="s">
        <v>489</v>
      </c>
      <c r="D90" s="208" t="s">
        <v>1108</v>
      </c>
      <c r="E90" s="209">
        <v>2015</v>
      </c>
      <c r="F90" s="208" t="s">
        <v>6476</v>
      </c>
    </row>
    <row r="91" spans="1:6" ht="51" x14ac:dyDescent="0.2">
      <c r="A91" s="208" t="s">
        <v>690</v>
      </c>
      <c r="B91" s="209">
        <v>87</v>
      </c>
      <c r="C91" s="209" t="s">
        <v>489</v>
      </c>
      <c r="D91" s="208" t="s">
        <v>5608</v>
      </c>
      <c r="E91" s="209">
        <v>2015</v>
      </c>
      <c r="F91" s="208" t="s">
        <v>5840</v>
      </c>
    </row>
    <row r="92" spans="1:6" ht="38.25" x14ac:dyDescent="0.2">
      <c r="A92" s="208" t="s">
        <v>690</v>
      </c>
      <c r="B92" s="209">
        <v>88</v>
      </c>
      <c r="C92" s="209" t="s">
        <v>489</v>
      </c>
      <c r="D92" s="208" t="s">
        <v>5608</v>
      </c>
      <c r="E92" s="209">
        <v>2015</v>
      </c>
      <c r="F92" s="208" t="s">
        <v>5968</v>
      </c>
    </row>
    <row r="93" spans="1:6" ht="51" x14ac:dyDescent="0.2">
      <c r="A93" s="208" t="s">
        <v>690</v>
      </c>
      <c r="B93" s="209">
        <v>89</v>
      </c>
      <c r="C93" s="209" t="s">
        <v>489</v>
      </c>
      <c r="D93" s="208" t="s">
        <v>1109</v>
      </c>
      <c r="E93" s="209">
        <v>2015</v>
      </c>
      <c r="F93" s="208" t="s">
        <v>6325</v>
      </c>
    </row>
    <row r="94" spans="1:6" ht="51" x14ac:dyDescent="0.2">
      <c r="A94" s="208" t="s">
        <v>690</v>
      </c>
      <c r="B94" s="209">
        <v>90</v>
      </c>
      <c r="C94" s="209" t="s">
        <v>489</v>
      </c>
      <c r="D94" s="208" t="s">
        <v>1109</v>
      </c>
      <c r="E94" s="209">
        <v>2015</v>
      </c>
      <c r="F94" s="208" t="s">
        <v>6326</v>
      </c>
    </row>
    <row r="95" spans="1:6" ht="51" x14ac:dyDescent="0.2">
      <c r="A95" s="208" t="s">
        <v>690</v>
      </c>
      <c r="B95" s="209">
        <v>91</v>
      </c>
      <c r="C95" s="209" t="s">
        <v>489</v>
      </c>
      <c r="D95" s="208" t="s">
        <v>1109</v>
      </c>
      <c r="E95" s="209">
        <v>2015</v>
      </c>
      <c r="F95" s="208" t="s">
        <v>5969</v>
      </c>
    </row>
    <row r="96" spans="1:6" ht="63.75" x14ac:dyDescent="0.2">
      <c r="A96" s="208" t="s">
        <v>690</v>
      </c>
      <c r="B96" s="209">
        <v>92</v>
      </c>
      <c r="C96" s="209" t="s">
        <v>489</v>
      </c>
      <c r="D96" s="208" t="s">
        <v>1109</v>
      </c>
      <c r="E96" s="209">
        <v>2015</v>
      </c>
      <c r="F96" s="208" t="s">
        <v>5970</v>
      </c>
    </row>
    <row r="97" spans="1:6" ht="63.75" x14ac:dyDescent="0.2">
      <c r="A97" s="208" t="s">
        <v>690</v>
      </c>
      <c r="B97" s="209">
        <v>93</v>
      </c>
      <c r="C97" s="209" t="s">
        <v>489</v>
      </c>
      <c r="D97" s="208" t="s">
        <v>1092</v>
      </c>
      <c r="E97" s="209">
        <v>2015</v>
      </c>
      <c r="F97" s="208" t="s">
        <v>5689</v>
      </c>
    </row>
    <row r="98" spans="1:6" ht="63.75" x14ac:dyDescent="0.2">
      <c r="A98" s="208" t="s">
        <v>690</v>
      </c>
      <c r="B98" s="209">
        <v>94</v>
      </c>
      <c r="C98" s="209" t="s">
        <v>489</v>
      </c>
      <c r="D98" s="208" t="s">
        <v>1110</v>
      </c>
      <c r="E98" s="209">
        <v>2015</v>
      </c>
      <c r="F98" s="208" t="s">
        <v>5971</v>
      </c>
    </row>
    <row r="99" spans="1:6" ht="38.25" x14ac:dyDescent="0.2">
      <c r="A99" s="208" t="s">
        <v>690</v>
      </c>
      <c r="B99" s="209">
        <v>95</v>
      </c>
      <c r="C99" s="209" t="s">
        <v>489</v>
      </c>
      <c r="D99" s="208" t="s">
        <v>1111</v>
      </c>
      <c r="E99" s="209">
        <v>2015</v>
      </c>
      <c r="F99" s="208" t="s">
        <v>5690</v>
      </c>
    </row>
    <row r="100" spans="1:6" ht="51" x14ac:dyDescent="0.2">
      <c r="A100" s="208" t="s">
        <v>690</v>
      </c>
      <c r="B100" s="209">
        <v>96</v>
      </c>
      <c r="C100" s="209" t="s">
        <v>489</v>
      </c>
      <c r="D100" s="208" t="s">
        <v>1111</v>
      </c>
      <c r="E100" s="209">
        <v>2015</v>
      </c>
      <c r="F100" s="208" t="s">
        <v>5972</v>
      </c>
    </row>
    <row r="101" spans="1:6" ht="63.75" x14ac:dyDescent="0.2">
      <c r="A101" s="208" t="s">
        <v>690</v>
      </c>
      <c r="B101" s="209">
        <v>97</v>
      </c>
      <c r="C101" s="209" t="s">
        <v>489</v>
      </c>
      <c r="D101" s="208" t="s">
        <v>1112</v>
      </c>
      <c r="E101" s="209">
        <v>2015</v>
      </c>
      <c r="F101" s="208" t="s">
        <v>5691</v>
      </c>
    </row>
    <row r="102" spans="1:6" ht="51" x14ac:dyDescent="0.2">
      <c r="A102" s="208" t="s">
        <v>690</v>
      </c>
      <c r="B102" s="209">
        <v>98</v>
      </c>
      <c r="C102" s="209" t="s">
        <v>489</v>
      </c>
      <c r="D102" s="208" t="s">
        <v>1113</v>
      </c>
      <c r="E102" s="209">
        <v>2015</v>
      </c>
      <c r="F102" s="208" t="s">
        <v>6327</v>
      </c>
    </row>
    <row r="103" spans="1:6" ht="51" x14ac:dyDescent="0.2">
      <c r="A103" s="208" t="s">
        <v>690</v>
      </c>
      <c r="B103" s="209">
        <v>99</v>
      </c>
      <c r="C103" s="209" t="s">
        <v>489</v>
      </c>
      <c r="D103" s="208" t="s">
        <v>1113</v>
      </c>
      <c r="E103" s="209">
        <v>2015</v>
      </c>
      <c r="F103" s="208" t="s">
        <v>6328</v>
      </c>
    </row>
    <row r="104" spans="1:6" ht="51" x14ac:dyDescent="0.2">
      <c r="A104" s="208" t="s">
        <v>690</v>
      </c>
      <c r="B104" s="209">
        <v>100</v>
      </c>
      <c r="C104" s="209" t="s">
        <v>489</v>
      </c>
      <c r="D104" s="208" t="s">
        <v>1114</v>
      </c>
      <c r="E104" s="209">
        <v>2015</v>
      </c>
      <c r="F104" s="208" t="s">
        <v>6329</v>
      </c>
    </row>
    <row r="105" spans="1:6" ht="38.25" x14ac:dyDescent="0.2">
      <c r="A105" s="208" t="s">
        <v>690</v>
      </c>
      <c r="B105" s="209">
        <v>101</v>
      </c>
      <c r="C105" s="209" t="s">
        <v>489</v>
      </c>
      <c r="D105" s="208" t="s">
        <v>788</v>
      </c>
      <c r="E105" s="209">
        <v>2015</v>
      </c>
      <c r="F105" s="208" t="s">
        <v>5692</v>
      </c>
    </row>
    <row r="106" spans="1:6" ht="51" x14ac:dyDescent="0.2">
      <c r="A106" s="208" t="s">
        <v>690</v>
      </c>
      <c r="B106" s="209">
        <v>102</v>
      </c>
      <c r="C106" s="209" t="s">
        <v>489</v>
      </c>
      <c r="D106" s="208" t="s">
        <v>1115</v>
      </c>
      <c r="E106" s="209">
        <v>2015</v>
      </c>
      <c r="F106" s="208" t="s">
        <v>5973</v>
      </c>
    </row>
    <row r="107" spans="1:6" ht="63.75" x14ac:dyDescent="0.2">
      <c r="A107" s="208" t="s">
        <v>690</v>
      </c>
      <c r="B107" s="209">
        <v>103</v>
      </c>
      <c r="C107" s="209" t="s">
        <v>489</v>
      </c>
      <c r="D107" s="208" t="s">
        <v>1115</v>
      </c>
      <c r="E107" s="209">
        <v>2015</v>
      </c>
      <c r="F107" s="208" t="s">
        <v>5974</v>
      </c>
    </row>
    <row r="108" spans="1:6" ht="63.75" x14ac:dyDescent="0.2">
      <c r="A108" s="208" t="s">
        <v>690</v>
      </c>
      <c r="B108" s="209">
        <v>104</v>
      </c>
      <c r="C108" s="209" t="s">
        <v>489</v>
      </c>
      <c r="D108" s="208" t="s">
        <v>1115</v>
      </c>
      <c r="E108" s="209">
        <v>2015</v>
      </c>
      <c r="F108" s="208" t="s">
        <v>5975</v>
      </c>
    </row>
    <row r="109" spans="1:6" ht="51" x14ac:dyDescent="0.2">
      <c r="A109" s="208" t="s">
        <v>690</v>
      </c>
      <c r="B109" s="209">
        <v>105</v>
      </c>
      <c r="C109" s="209" t="s">
        <v>489</v>
      </c>
      <c r="D109" s="208" t="s">
        <v>1115</v>
      </c>
      <c r="E109" s="209">
        <v>2015</v>
      </c>
      <c r="F109" s="208" t="s">
        <v>5976</v>
      </c>
    </row>
    <row r="110" spans="1:6" ht="51" x14ac:dyDescent="0.2">
      <c r="A110" s="208" t="s">
        <v>690</v>
      </c>
      <c r="B110" s="209">
        <v>106</v>
      </c>
      <c r="C110" s="209" t="s">
        <v>489</v>
      </c>
      <c r="D110" s="208" t="s">
        <v>1115</v>
      </c>
      <c r="E110" s="209">
        <v>2015</v>
      </c>
      <c r="F110" s="208" t="s">
        <v>5977</v>
      </c>
    </row>
    <row r="111" spans="1:6" ht="51" x14ac:dyDescent="0.2">
      <c r="A111" s="208" t="s">
        <v>690</v>
      </c>
      <c r="B111" s="209">
        <v>107</v>
      </c>
      <c r="C111" s="209" t="s">
        <v>489</v>
      </c>
      <c r="D111" s="208" t="s">
        <v>1115</v>
      </c>
      <c r="E111" s="209">
        <v>2015</v>
      </c>
      <c r="F111" s="208" t="s">
        <v>5841</v>
      </c>
    </row>
    <row r="112" spans="1:6" ht="51" x14ac:dyDescent="0.2">
      <c r="A112" s="208" t="s">
        <v>690</v>
      </c>
      <c r="B112" s="209">
        <v>108</v>
      </c>
      <c r="C112" s="209" t="s">
        <v>489</v>
      </c>
      <c r="D112" s="208" t="s">
        <v>1115</v>
      </c>
      <c r="E112" s="209">
        <v>2015</v>
      </c>
      <c r="F112" s="208" t="s">
        <v>5978</v>
      </c>
    </row>
    <row r="113" spans="1:6" ht="51" x14ac:dyDescent="0.2">
      <c r="A113" s="208" t="s">
        <v>690</v>
      </c>
      <c r="B113" s="209">
        <v>109</v>
      </c>
      <c r="C113" s="209" t="s">
        <v>489</v>
      </c>
      <c r="D113" s="208" t="s">
        <v>1115</v>
      </c>
      <c r="E113" s="209">
        <v>2015</v>
      </c>
      <c r="F113" s="208" t="s">
        <v>5842</v>
      </c>
    </row>
    <row r="114" spans="1:6" ht="63.75" x14ac:dyDescent="0.2">
      <c r="A114" s="208" t="s">
        <v>690</v>
      </c>
      <c r="B114" s="209">
        <v>110</v>
      </c>
      <c r="C114" s="209" t="s">
        <v>489</v>
      </c>
      <c r="D114" s="208" t="s">
        <v>1115</v>
      </c>
      <c r="E114" s="209">
        <v>2015</v>
      </c>
      <c r="F114" s="208" t="s">
        <v>5979</v>
      </c>
    </row>
    <row r="115" spans="1:6" ht="51" x14ac:dyDescent="0.2">
      <c r="A115" s="208" t="s">
        <v>690</v>
      </c>
      <c r="B115" s="209">
        <v>111</v>
      </c>
      <c r="C115" s="209" t="s">
        <v>489</v>
      </c>
      <c r="D115" s="208" t="s">
        <v>1115</v>
      </c>
      <c r="E115" s="209">
        <v>2015</v>
      </c>
      <c r="F115" s="208" t="s">
        <v>5980</v>
      </c>
    </row>
    <row r="116" spans="1:6" ht="51" x14ac:dyDescent="0.2">
      <c r="A116" s="208" t="s">
        <v>690</v>
      </c>
      <c r="B116" s="209">
        <v>112</v>
      </c>
      <c r="C116" s="209" t="s">
        <v>489</v>
      </c>
      <c r="D116" s="208" t="s">
        <v>1115</v>
      </c>
      <c r="E116" s="209">
        <v>2015</v>
      </c>
      <c r="F116" s="208" t="s">
        <v>5693</v>
      </c>
    </row>
    <row r="117" spans="1:6" ht="51" x14ac:dyDescent="0.2">
      <c r="A117" s="208" t="s">
        <v>690</v>
      </c>
      <c r="B117" s="209">
        <v>113</v>
      </c>
      <c r="C117" s="209" t="s">
        <v>489</v>
      </c>
      <c r="D117" s="208" t="s">
        <v>1115</v>
      </c>
      <c r="E117" s="209">
        <v>2015</v>
      </c>
      <c r="F117" s="208" t="s">
        <v>6330</v>
      </c>
    </row>
    <row r="118" spans="1:6" ht="51" x14ac:dyDescent="0.2">
      <c r="A118" s="208" t="s">
        <v>690</v>
      </c>
      <c r="B118" s="209">
        <v>114</v>
      </c>
      <c r="C118" s="209" t="s">
        <v>489</v>
      </c>
      <c r="D118" s="208" t="s">
        <v>1068</v>
      </c>
      <c r="E118" s="209">
        <v>2015</v>
      </c>
      <c r="F118" s="208" t="s">
        <v>6331</v>
      </c>
    </row>
    <row r="119" spans="1:6" ht="51" x14ac:dyDescent="0.2">
      <c r="A119" s="208" t="s">
        <v>1116</v>
      </c>
      <c r="B119" s="209">
        <v>115</v>
      </c>
      <c r="C119" s="209" t="s">
        <v>492</v>
      </c>
      <c r="D119" s="208" t="s">
        <v>5542</v>
      </c>
      <c r="E119" s="209">
        <v>2015</v>
      </c>
      <c r="F119" s="208" t="s">
        <v>5981</v>
      </c>
    </row>
    <row r="120" spans="1:6" ht="51" x14ac:dyDescent="0.2">
      <c r="A120" s="208" t="s">
        <v>1116</v>
      </c>
      <c r="B120" s="209">
        <v>116</v>
      </c>
      <c r="C120" s="209" t="s">
        <v>492</v>
      </c>
      <c r="D120" s="208" t="s">
        <v>5694</v>
      </c>
      <c r="E120" s="209">
        <v>2015</v>
      </c>
      <c r="F120" s="208" t="s">
        <v>5982</v>
      </c>
    </row>
    <row r="121" spans="1:6" ht="25.5" x14ac:dyDescent="0.2">
      <c r="A121" s="208" t="s">
        <v>1116</v>
      </c>
      <c r="B121" s="209">
        <v>117</v>
      </c>
      <c r="C121" s="209" t="s">
        <v>491</v>
      </c>
      <c r="D121" s="208" t="s">
        <v>1117</v>
      </c>
      <c r="E121" s="209">
        <v>2015</v>
      </c>
      <c r="F121" s="208" t="s">
        <v>5695</v>
      </c>
    </row>
    <row r="122" spans="1:6" ht="63.75" x14ac:dyDescent="0.2">
      <c r="A122" s="208" t="s">
        <v>1116</v>
      </c>
      <c r="B122" s="209">
        <v>118</v>
      </c>
      <c r="C122" s="209" t="s">
        <v>491</v>
      </c>
      <c r="D122" s="208" t="s">
        <v>1118</v>
      </c>
      <c r="E122" s="209">
        <v>2015</v>
      </c>
      <c r="F122" s="208" t="s">
        <v>5983</v>
      </c>
    </row>
    <row r="123" spans="1:6" ht="38.25" x14ac:dyDescent="0.2">
      <c r="A123" s="208" t="s">
        <v>1116</v>
      </c>
      <c r="B123" s="209">
        <v>119</v>
      </c>
      <c r="C123" s="209" t="s">
        <v>491</v>
      </c>
      <c r="D123" s="208" t="s">
        <v>5609</v>
      </c>
      <c r="E123" s="209">
        <v>2015</v>
      </c>
      <c r="F123" s="208" t="s">
        <v>5610</v>
      </c>
    </row>
    <row r="124" spans="1:6" ht="51" x14ac:dyDescent="0.2">
      <c r="A124" s="208" t="s">
        <v>1116</v>
      </c>
      <c r="B124" s="209">
        <v>120</v>
      </c>
      <c r="C124" s="209" t="s">
        <v>491</v>
      </c>
      <c r="D124" s="208" t="s">
        <v>5543</v>
      </c>
      <c r="E124" s="209">
        <v>2015</v>
      </c>
      <c r="F124" s="208" t="s">
        <v>5696</v>
      </c>
    </row>
    <row r="125" spans="1:6" ht="25.5" x14ac:dyDescent="0.2">
      <c r="A125" s="208" t="s">
        <v>1116</v>
      </c>
      <c r="B125" s="209">
        <v>121</v>
      </c>
      <c r="C125" s="209" t="s">
        <v>491</v>
      </c>
      <c r="D125" s="208" t="s">
        <v>1119</v>
      </c>
      <c r="E125" s="209">
        <v>2015</v>
      </c>
      <c r="F125" s="208" t="s">
        <v>5697</v>
      </c>
    </row>
    <row r="126" spans="1:6" ht="38.25" x14ac:dyDescent="0.2">
      <c r="A126" s="208" t="s">
        <v>1116</v>
      </c>
      <c r="B126" s="209">
        <v>122</v>
      </c>
      <c r="C126" s="209" t="s">
        <v>491</v>
      </c>
      <c r="D126" s="208" t="s">
        <v>5611</v>
      </c>
      <c r="E126" s="209">
        <v>2015</v>
      </c>
      <c r="F126" s="208" t="s">
        <v>5984</v>
      </c>
    </row>
    <row r="127" spans="1:6" ht="25.5" x14ac:dyDescent="0.2">
      <c r="A127" s="208" t="s">
        <v>1116</v>
      </c>
      <c r="B127" s="209">
        <v>123</v>
      </c>
      <c r="C127" s="209" t="s">
        <v>491</v>
      </c>
      <c r="D127" s="208" t="s">
        <v>1120</v>
      </c>
      <c r="E127" s="209">
        <v>2015</v>
      </c>
      <c r="F127" s="208" t="s">
        <v>5695</v>
      </c>
    </row>
    <row r="128" spans="1:6" ht="51" x14ac:dyDescent="0.2">
      <c r="A128" s="208" t="s">
        <v>1116</v>
      </c>
      <c r="B128" s="209">
        <v>124</v>
      </c>
      <c r="C128" s="209" t="s">
        <v>490</v>
      </c>
      <c r="D128" s="208" t="s">
        <v>1121</v>
      </c>
      <c r="E128" s="209">
        <v>2015</v>
      </c>
      <c r="F128" s="208" t="s">
        <v>5698</v>
      </c>
    </row>
    <row r="129" spans="1:6" ht="25.5" x14ac:dyDescent="0.2">
      <c r="A129" s="208" t="s">
        <v>1116</v>
      </c>
      <c r="B129" s="209">
        <v>125</v>
      </c>
      <c r="C129" s="209" t="s">
        <v>493</v>
      </c>
      <c r="D129" s="208" t="s">
        <v>1122</v>
      </c>
      <c r="E129" s="209">
        <v>2015</v>
      </c>
      <c r="F129" s="208" t="s">
        <v>5544</v>
      </c>
    </row>
    <row r="130" spans="1:6" ht="25.5" x14ac:dyDescent="0.2">
      <c r="A130" s="208" t="s">
        <v>1116</v>
      </c>
      <c r="B130" s="209">
        <v>126</v>
      </c>
      <c r="C130" s="209" t="s">
        <v>1070</v>
      </c>
      <c r="D130" s="208" t="s">
        <v>5612</v>
      </c>
      <c r="E130" s="209">
        <v>2015</v>
      </c>
      <c r="F130" s="208" t="s">
        <v>5843</v>
      </c>
    </row>
    <row r="131" spans="1:6" ht="38.25" x14ac:dyDescent="0.2">
      <c r="A131" s="208" t="s">
        <v>1116</v>
      </c>
      <c r="B131" s="209">
        <v>127</v>
      </c>
      <c r="C131" s="209" t="s">
        <v>1070</v>
      </c>
      <c r="D131" s="208" t="s">
        <v>1123</v>
      </c>
      <c r="E131" s="209">
        <v>2015</v>
      </c>
      <c r="F131" s="208" t="s">
        <v>5844</v>
      </c>
    </row>
    <row r="132" spans="1:6" ht="38.25" x14ac:dyDescent="0.2">
      <c r="A132" s="208" t="s">
        <v>1116</v>
      </c>
      <c r="B132" s="209">
        <v>128</v>
      </c>
      <c r="C132" s="209" t="s">
        <v>1070</v>
      </c>
      <c r="D132" s="208" t="s">
        <v>5699</v>
      </c>
      <c r="E132" s="209">
        <v>2015</v>
      </c>
      <c r="F132" s="208" t="s">
        <v>6332</v>
      </c>
    </row>
    <row r="133" spans="1:6" ht="38.25" x14ac:dyDescent="0.2">
      <c r="A133" s="208" t="s">
        <v>1116</v>
      </c>
      <c r="B133" s="209">
        <v>129</v>
      </c>
      <c r="C133" s="209" t="s">
        <v>1070</v>
      </c>
      <c r="D133" s="208" t="s">
        <v>5700</v>
      </c>
      <c r="E133" s="209">
        <v>2015</v>
      </c>
      <c r="F133" s="208" t="s">
        <v>6333</v>
      </c>
    </row>
    <row r="134" spans="1:6" ht="38.25" x14ac:dyDescent="0.2">
      <c r="A134" s="208" t="s">
        <v>1116</v>
      </c>
      <c r="B134" s="209">
        <v>130</v>
      </c>
      <c r="C134" s="209" t="s">
        <v>1070</v>
      </c>
      <c r="D134" s="208" t="s">
        <v>5701</v>
      </c>
      <c r="E134" s="209">
        <v>2015</v>
      </c>
      <c r="F134" s="208" t="s">
        <v>5545</v>
      </c>
    </row>
    <row r="135" spans="1:6" ht="51" x14ac:dyDescent="0.2">
      <c r="A135" s="208" t="s">
        <v>1116</v>
      </c>
      <c r="B135" s="209">
        <v>131</v>
      </c>
      <c r="C135" s="209" t="s">
        <v>1070</v>
      </c>
      <c r="D135" s="208" t="s">
        <v>5613</v>
      </c>
      <c r="E135" s="209">
        <v>2015</v>
      </c>
      <c r="F135" s="208" t="s">
        <v>1124</v>
      </c>
    </row>
    <row r="136" spans="1:6" ht="38.25" x14ac:dyDescent="0.2">
      <c r="A136" s="208" t="s">
        <v>1116</v>
      </c>
      <c r="B136" s="209">
        <v>132</v>
      </c>
      <c r="C136" s="209" t="s">
        <v>1070</v>
      </c>
      <c r="D136" s="208" t="s">
        <v>1125</v>
      </c>
      <c r="E136" s="209">
        <v>2015</v>
      </c>
      <c r="F136" s="208" t="s">
        <v>5702</v>
      </c>
    </row>
    <row r="137" spans="1:6" ht="25.5" x14ac:dyDescent="0.2">
      <c r="A137" s="208" t="s">
        <v>1116</v>
      </c>
      <c r="B137" s="209">
        <v>133</v>
      </c>
      <c r="C137" s="209" t="s">
        <v>1084</v>
      </c>
      <c r="D137" s="208" t="s">
        <v>1126</v>
      </c>
      <c r="E137" s="209">
        <v>2015</v>
      </c>
      <c r="F137" s="208" t="s">
        <v>5703</v>
      </c>
    </row>
    <row r="138" spans="1:6" ht="38.25" x14ac:dyDescent="0.2">
      <c r="A138" s="208" t="s">
        <v>1116</v>
      </c>
      <c r="B138" s="209">
        <v>134</v>
      </c>
      <c r="C138" s="209" t="s">
        <v>1084</v>
      </c>
      <c r="D138" s="208" t="s">
        <v>1127</v>
      </c>
      <c r="E138" s="209">
        <v>2015</v>
      </c>
      <c r="F138" s="208" t="s">
        <v>1128</v>
      </c>
    </row>
    <row r="139" spans="1:6" ht="25.5" x14ac:dyDescent="0.2">
      <c r="A139" s="208" t="s">
        <v>1116</v>
      </c>
      <c r="B139" s="209">
        <v>135</v>
      </c>
      <c r="C139" s="209" t="s">
        <v>1084</v>
      </c>
      <c r="D139" s="208" t="s">
        <v>1129</v>
      </c>
      <c r="E139" s="209">
        <v>2015</v>
      </c>
      <c r="F139" s="208" t="s">
        <v>6477</v>
      </c>
    </row>
    <row r="140" spans="1:6" ht="25.5" x14ac:dyDescent="0.2">
      <c r="A140" s="208" t="s">
        <v>1116</v>
      </c>
      <c r="B140" s="209">
        <v>136</v>
      </c>
      <c r="C140" s="209" t="s">
        <v>1084</v>
      </c>
      <c r="D140" s="208" t="s">
        <v>1130</v>
      </c>
      <c r="E140" s="209">
        <v>2015</v>
      </c>
      <c r="F140" s="208" t="s">
        <v>5845</v>
      </c>
    </row>
    <row r="141" spans="1:6" ht="25.5" x14ac:dyDescent="0.2">
      <c r="A141" s="208" t="s">
        <v>1116</v>
      </c>
      <c r="B141" s="209">
        <v>137</v>
      </c>
      <c r="C141" s="209" t="s">
        <v>1084</v>
      </c>
      <c r="D141" s="208" t="s">
        <v>1130</v>
      </c>
      <c r="E141" s="209">
        <v>2015</v>
      </c>
      <c r="F141" s="208" t="s">
        <v>5704</v>
      </c>
    </row>
    <row r="142" spans="1:6" ht="25.5" x14ac:dyDescent="0.2">
      <c r="A142" s="208" t="s">
        <v>1116</v>
      </c>
      <c r="B142" s="209">
        <v>138</v>
      </c>
      <c r="C142" s="209" t="s">
        <v>1084</v>
      </c>
      <c r="D142" s="208" t="s">
        <v>1131</v>
      </c>
      <c r="E142" s="209">
        <v>2015</v>
      </c>
      <c r="F142" s="208" t="s">
        <v>6478</v>
      </c>
    </row>
    <row r="143" spans="1:6" ht="25.5" x14ac:dyDescent="0.2">
      <c r="A143" s="208" t="s">
        <v>1116</v>
      </c>
      <c r="B143" s="209">
        <v>139</v>
      </c>
      <c r="C143" s="209" t="s">
        <v>1084</v>
      </c>
      <c r="D143" s="208" t="s">
        <v>1132</v>
      </c>
      <c r="E143" s="209">
        <v>2015</v>
      </c>
      <c r="F143" s="208" t="s">
        <v>5846</v>
      </c>
    </row>
    <row r="144" spans="1:6" ht="25.5" x14ac:dyDescent="0.2">
      <c r="A144" s="208" t="s">
        <v>1116</v>
      </c>
      <c r="B144" s="209">
        <v>140</v>
      </c>
      <c r="C144" s="209" t="s">
        <v>1084</v>
      </c>
      <c r="D144" s="208" t="s">
        <v>5546</v>
      </c>
      <c r="E144" s="209">
        <v>2015</v>
      </c>
      <c r="F144" s="208" t="s">
        <v>5985</v>
      </c>
    </row>
    <row r="145" spans="1:6" ht="25.5" x14ac:dyDescent="0.2">
      <c r="A145" s="208" t="s">
        <v>1116</v>
      </c>
      <c r="B145" s="209">
        <v>141</v>
      </c>
      <c r="C145" s="209" t="s">
        <v>1084</v>
      </c>
      <c r="D145" s="208" t="s">
        <v>5614</v>
      </c>
      <c r="E145" s="209">
        <v>2015</v>
      </c>
      <c r="F145" s="208" t="s">
        <v>5986</v>
      </c>
    </row>
    <row r="146" spans="1:6" ht="25.5" x14ac:dyDescent="0.2">
      <c r="A146" s="208" t="s">
        <v>1116</v>
      </c>
      <c r="B146" s="209">
        <v>142</v>
      </c>
      <c r="C146" s="209" t="s">
        <v>1084</v>
      </c>
      <c r="D146" s="208" t="s">
        <v>1134</v>
      </c>
      <c r="E146" s="209">
        <v>2015</v>
      </c>
      <c r="F146" s="208" t="s">
        <v>5987</v>
      </c>
    </row>
    <row r="147" spans="1:6" ht="25.5" x14ac:dyDescent="0.2">
      <c r="A147" s="208" t="s">
        <v>1116</v>
      </c>
      <c r="B147" s="209">
        <v>143</v>
      </c>
      <c r="C147" s="209" t="s">
        <v>1084</v>
      </c>
      <c r="D147" s="208" t="s">
        <v>1135</v>
      </c>
      <c r="E147" s="209">
        <v>2015</v>
      </c>
      <c r="F147" s="208" t="s">
        <v>1136</v>
      </c>
    </row>
    <row r="148" spans="1:6" ht="38.25" x14ac:dyDescent="0.2">
      <c r="A148" s="208" t="s">
        <v>1116</v>
      </c>
      <c r="B148" s="209">
        <v>144</v>
      </c>
      <c r="C148" s="209" t="s">
        <v>1084</v>
      </c>
      <c r="D148" s="208" t="s">
        <v>1137</v>
      </c>
      <c r="E148" s="209">
        <v>2015</v>
      </c>
      <c r="F148" s="208" t="s">
        <v>5988</v>
      </c>
    </row>
    <row r="149" spans="1:6" ht="25.5" x14ac:dyDescent="0.2">
      <c r="A149" s="208" t="s">
        <v>1116</v>
      </c>
      <c r="B149" s="209">
        <v>145</v>
      </c>
      <c r="C149" s="209" t="s">
        <v>1084</v>
      </c>
      <c r="D149" s="208" t="s">
        <v>1138</v>
      </c>
      <c r="E149" s="209">
        <v>2015</v>
      </c>
      <c r="F149" s="208" t="s">
        <v>6334</v>
      </c>
    </row>
    <row r="150" spans="1:6" ht="25.5" x14ac:dyDescent="0.2">
      <c r="A150" s="208" t="s">
        <v>1116</v>
      </c>
      <c r="B150" s="209">
        <v>146</v>
      </c>
      <c r="C150" s="209" t="s">
        <v>1084</v>
      </c>
      <c r="D150" s="208" t="s">
        <v>1139</v>
      </c>
      <c r="E150" s="209">
        <v>2015</v>
      </c>
      <c r="F150" s="208" t="s">
        <v>5705</v>
      </c>
    </row>
    <row r="151" spans="1:6" ht="38.25" x14ac:dyDescent="0.2">
      <c r="A151" s="208" t="s">
        <v>1116</v>
      </c>
      <c r="B151" s="209">
        <v>147</v>
      </c>
      <c r="C151" s="209" t="s">
        <v>1084</v>
      </c>
      <c r="D151" s="208" t="s">
        <v>5547</v>
      </c>
      <c r="E151" s="209">
        <v>2015</v>
      </c>
      <c r="F151" s="208" t="s">
        <v>5989</v>
      </c>
    </row>
    <row r="152" spans="1:6" ht="25.5" x14ac:dyDescent="0.2">
      <c r="A152" s="208" t="s">
        <v>1116</v>
      </c>
      <c r="B152" s="209">
        <v>148</v>
      </c>
      <c r="C152" s="209" t="s">
        <v>1084</v>
      </c>
      <c r="D152" s="208" t="s">
        <v>1140</v>
      </c>
      <c r="E152" s="209">
        <v>2015</v>
      </c>
      <c r="F152" s="208" t="s">
        <v>6335</v>
      </c>
    </row>
    <row r="153" spans="1:6" ht="25.5" x14ac:dyDescent="0.2">
      <c r="A153" s="208" t="s">
        <v>1116</v>
      </c>
      <c r="B153" s="209">
        <v>149</v>
      </c>
      <c r="C153" s="209" t="s">
        <v>1084</v>
      </c>
      <c r="D153" s="208" t="s">
        <v>1141</v>
      </c>
      <c r="E153" s="209">
        <v>2015</v>
      </c>
      <c r="F153" s="208" t="s">
        <v>1142</v>
      </c>
    </row>
    <row r="154" spans="1:6" ht="25.5" x14ac:dyDescent="0.2">
      <c r="A154" s="208" t="s">
        <v>1116</v>
      </c>
      <c r="B154" s="209">
        <v>150</v>
      </c>
      <c r="C154" s="209" t="s">
        <v>1084</v>
      </c>
      <c r="D154" s="208" t="s">
        <v>1143</v>
      </c>
      <c r="E154" s="209">
        <v>2015</v>
      </c>
      <c r="F154" s="208" t="s">
        <v>5847</v>
      </c>
    </row>
    <row r="155" spans="1:6" ht="25.5" x14ac:dyDescent="0.2">
      <c r="A155" s="208" t="s">
        <v>1116</v>
      </c>
      <c r="B155" s="209">
        <v>151</v>
      </c>
      <c r="C155" s="209" t="s">
        <v>1084</v>
      </c>
      <c r="D155" s="208" t="s">
        <v>830</v>
      </c>
      <c r="E155" s="209">
        <v>2015</v>
      </c>
      <c r="F155" s="208" t="s">
        <v>5848</v>
      </c>
    </row>
    <row r="156" spans="1:6" ht="25.5" x14ac:dyDescent="0.2">
      <c r="A156" s="208" t="s">
        <v>1116</v>
      </c>
      <c r="B156" s="209">
        <v>152</v>
      </c>
      <c r="C156" s="209" t="s">
        <v>1084</v>
      </c>
      <c r="D156" s="208" t="s">
        <v>1122</v>
      </c>
      <c r="E156" s="209">
        <v>2015</v>
      </c>
      <c r="F156" s="208" t="s">
        <v>5849</v>
      </c>
    </row>
    <row r="157" spans="1:6" ht="38.25" x14ac:dyDescent="0.2">
      <c r="A157" s="208" t="s">
        <v>1116</v>
      </c>
      <c r="B157" s="209">
        <v>153</v>
      </c>
      <c r="C157" s="209" t="s">
        <v>1084</v>
      </c>
      <c r="D157" s="208" t="s">
        <v>1144</v>
      </c>
      <c r="E157" s="209">
        <v>2015</v>
      </c>
      <c r="F157" s="208" t="s">
        <v>5548</v>
      </c>
    </row>
    <row r="158" spans="1:6" ht="38.25" x14ac:dyDescent="0.2">
      <c r="A158" s="208" t="s">
        <v>1116</v>
      </c>
      <c r="B158" s="209">
        <v>154</v>
      </c>
      <c r="C158" s="209" t="s">
        <v>1084</v>
      </c>
      <c r="D158" s="208" t="s">
        <v>830</v>
      </c>
      <c r="E158" s="209">
        <v>2015</v>
      </c>
      <c r="F158" s="208" t="s">
        <v>6336</v>
      </c>
    </row>
    <row r="159" spans="1:6" ht="25.5" x14ac:dyDescent="0.2">
      <c r="A159" s="208" t="s">
        <v>1116</v>
      </c>
      <c r="B159" s="209">
        <v>155</v>
      </c>
      <c r="C159" s="209" t="s">
        <v>1084</v>
      </c>
      <c r="D159" s="208" t="s">
        <v>1145</v>
      </c>
      <c r="E159" s="209">
        <v>2015</v>
      </c>
      <c r="F159" s="208" t="s">
        <v>5990</v>
      </c>
    </row>
    <row r="160" spans="1:6" ht="25.5" x14ac:dyDescent="0.2">
      <c r="A160" s="208" t="s">
        <v>1116</v>
      </c>
      <c r="B160" s="209">
        <v>156</v>
      </c>
      <c r="C160" s="209" t="s">
        <v>1084</v>
      </c>
      <c r="D160" s="208" t="s">
        <v>5615</v>
      </c>
      <c r="E160" s="209">
        <v>2015</v>
      </c>
      <c r="F160" s="208" t="s">
        <v>5850</v>
      </c>
    </row>
    <row r="161" spans="1:6" ht="25.5" x14ac:dyDescent="0.2">
      <c r="A161" s="208" t="s">
        <v>1116</v>
      </c>
      <c r="B161" s="209">
        <v>157</v>
      </c>
      <c r="C161" s="209" t="s">
        <v>1084</v>
      </c>
      <c r="D161" s="208" t="s">
        <v>830</v>
      </c>
      <c r="E161" s="209">
        <v>2015</v>
      </c>
      <c r="F161" s="208" t="s">
        <v>5616</v>
      </c>
    </row>
    <row r="162" spans="1:6" ht="25.5" x14ac:dyDescent="0.2">
      <c r="A162" s="208" t="s">
        <v>1116</v>
      </c>
      <c r="B162" s="209">
        <v>158</v>
      </c>
      <c r="C162" s="209" t="s">
        <v>1084</v>
      </c>
      <c r="D162" s="208" t="s">
        <v>1122</v>
      </c>
      <c r="E162" s="209">
        <v>2015</v>
      </c>
      <c r="F162" s="208" t="s">
        <v>1146</v>
      </c>
    </row>
    <row r="163" spans="1:6" ht="25.5" x14ac:dyDescent="0.2">
      <c r="A163" s="208" t="s">
        <v>1116</v>
      </c>
      <c r="B163" s="209">
        <v>159</v>
      </c>
      <c r="C163" s="209" t="s">
        <v>1084</v>
      </c>
      <c r="D163" s="208" t="s">
        <v>790</v>
      </c>
      <c r="E163" s="209">
        <v>2015</v>
      </c>
      <c r="F163" s="208" t="s">
        <v>6479</v>
      </c>
    </row>
    <row r="164" spans="1:6" ht="38.25" x14ac:dyDescent="0.2">
      <c r="A164" s="208" t="s">
        <v>1116</v>
      </c>
      <c r="B164" s="209">
        <v>160</v>
      </c>
      <c r="C164" s="209" t="s">
        <v>1084</v>
      </c>
      <c r="D164" s="208" t="s">
        <v>1147</v>
      </c>
      <c r="E164" s="209">
        <v>2015</v>
      </c>
      <c r="F164" s="208" t="s">
        <v>6337</v>
      </c>
    </row>
    <row r="165" spans="1:6" ht="25.5" x14ac:dyDescent="0.2">
      <c r="A165" s="208" t="s">
        <v>1116</v>
      </c>
      <c r="B165" s="209">
        <v>161</v>
      </c>
      <c r="C165" s="209" t="s">
        <v>1094</v>
      </c>
      <c r="D165" s="208" t="s">
        <v>1134</v>
      </c>
      <c r="E165" s="209">
        <v>2015</v>
      </c>
      <c r="F165" s="208" t="s">
        <v>5991</v>
      </c>
    </row>
    <row r="166" spans="1:6" ht="51" x14ac:dyDescent="0.2">
      <c r="A166" s="208" t="s">
        <v>1116</v>
      </c>
      <c r="B166" s="209">
        <v>162</v>
      </c>
      <c r="C166" s="209" t="s">
        <v>489</v>
      </c>
      <c r="D166" s="208" t="s">
        <v>1148</v>
      </c>
      <c r="E166" s="209">
        <v>2015</v>
      </c>
      <c r="F166" s="208" t="s">
        <v>6480</v>
      </c>
    </row>
    <row r="167" spans="1:6" ht="51" x14ac:dyDescent="0.2">
      <c r="A167" s="208" t="s">
        <v>1116</v>
      </c>
      <c r="B167" s="209">
        <v>163</v>
      </c>
      <c r="C167" s="209" t="s">
        <v>489</v>
      </c>
      <c r="D167" s="208" t="s">
        <v>1148</v>
      </c>
      <c r="E167" s="209">
        <v>2015</v>
      </c>
      <c r="F167" s="208" t="s">
        <v>5851</v>
      </c>
    </row>
    <row r="168" spans="1:6" ht="51" x14ac:dyDescent="0.2">
      <c r="A168" s="208" t="s">
        <v>1116</v>
      </c>
      <c r="B168" s="209">
        <v>164</v>
      </c>
      <c r="C168" s="209" t="s">
        <v>489</v>
      </c>
      <c r="D168" s="208" t="s">
        <v>1149</v>
      </c>
      <c r="E168" s="209">
        <v>2015</v>
      </c>
      <c r="F168" s="208" t="s">
        <v>5706</v>
      </c>
    </row>
    <row r="169" spans="1:6" ht="51" x14ac:dyDescent="0.2">
      <c r="A169" s="208" t="s">
        <v>1116</v>
      </c>
      <c r="B169" s="209">
        <v>165</v>
      </c>
      <c r="C169" s="209" t="s">
        <v>489</v>
      </c>
      <c r="D169" s="208" t="s">
        <v>1150</v>
      </c>
      <c r="E169" s="209">
        <v>2015</v>
      </c>
      <c r="F169" s="208" t="s">
        <v>5707</v>
      </c>
    </row>
    <row r="170" spans="1:6" ht="51" x14ac:dyDescent="0.2">
      <c r="A170" s="208" t="s">
        <v>1116</v>
      </c>
      <c r="B170" s="209">
        <v>166</v>
      </c>
      <c r="C170" s="209" t="s">
        <v>489</v>
      </c>
      <c r="D170" s="208" t="s">
        <v>1151</v>
      </c>
      <c r="E170" s="209">
        <v>2015</v>
      </c>
      <c r="F170" s="208" t="s">
        <v>5992</v>
      </c>
    </row>
    <row r="171" spans="1:6" ht="63.75" x14ac:dyDescent="0.2">
      <c r="A171" s="208" t="s">
        <v>1116</v>
      </c>
      <c r="B171" s="209">
        <v>167</v>
      </c>
      <c r="C171" s="209" t="s">
        <v>489</v>
      </c>
      <c r="D171" s="208" t="s">
        <v>1149</v>
      </c>
      <c r="E171" s="209">
        <v>2015</v>
      </c>
      <c r="F171" s="208" t="s">
        <v>5993</v>
      </c>
    </row>
    <row r="172" spans="1:6" ht="63.75" x14ac:dyDescent="0.2">
      <c r="A172" s="208" t="s">
        <v>1116</v>
      </c>
      <c r="B172" s="209">
        <v>168</v>
      </c>
      <c r="C172" s="209" t="s">
        <v>489</v>
      </c>
      <c r="D172" s="208" t="s">
        <v>1150</v>
      </c>
      <c r="E172" s="209">
        <v>2015</v>
      </c>
      <c r="F172" s="208" t="s">
        <v>5994</v>
      </c>
    </row>
    <row r="173" spans="1:6" ht="51" x14ac:dyDescent="0.2">
      <c r="A173" s="208" t="s">
        <v>1116</v>
      </c>
      <c r="B173" s="209">
        <v>169</v>
      </c>
      <c r="C173" s="209" t="s">
        <v>489</v>
      </c>
      <c r="D173" s="208" t="s">
        <v>1151</v>
      </c>
      <c r="E173" s="209">
        <v>2015</v>
      </c>
      <c r="F173" s="208" t="s">
        <v>5708</v>
      </c>
    </row>
    <row r="174" spans="1:6" ht="63.75" x14ac:dyDescent="0.2">
      <c r="A174" s="208" t="s">
        <v>1116</v>
      </c>
      <c r="B174" s="209">
        <v>170</v>
      </c>
      <c r="C174" s="209" t="s">
        <v>489</v>
      </c>
      <c r="D174" s="208" t="s">
        <v>1150</v>
      </c>
      <c r="E174" s="209">
        <v>2015</v>
      </c>
      <c r="F174" s="208" t="s">
        <v>5995</v>
      </c>
    </row>
    <row r="175" spans="1:6" ht="63.75" x14ac:dyDescent="0.2">
      <c r="A175" s="208" t="s">
        <v>1116</v>
      </c>
      <c r="B175" s="209">
        <v>171</v>
      </c>
      <c r="C175" s="209" t="s">
        <v>489</v>
      </c>
      <c r="D175" s="208" t="s">
        <v>1152</v>
      </c>
      <c r="E175" s="209">
        <v>2015</v>
      </c>
      <c r="F175" s="208" t="s">
        <v>5996</v>
      </c>
    </row>
    <row r="176" spans="1:6" ht="63.75" x14ac:dyDescent="0.2">
      <c r="A176" s="208" t="s">
        <v>1116</v>
      </c>
      <c r="B176" s="209">
        <v>172</v>
      </c>
      <c r="C176" s="209" t="s">
        <v>489</v>
      </c>
      <c r="D176" s="208" t="s">
        <v>1150</v>
      </c>
      <c r="E176" s="209">
        <v>2015</v>
      </c>
      <c r="F176" s="208" t="s">
        <v>5709</v>
      </c>
    </row>
    <row r="177" spans="1:6" ht="51" x14ac:dyDescent="0.2">
      <c r="A177" s="208" t="s">
        <v>1116</v>
      </c>
      <c r="B177" s="209">
        <v>173</v>
      </c>
      <c r="C177" s="209" t="s">
        <v>489</v>
      </c>
      <c r="D177" s="208" t="s">
        <v>1122</v>
      </c>
      <c r="E177" s="209">
        <v>2015</v>
      </c>
      <c r="F177" s="208" t="s">
        <v>5997</v>
      </c>
    </row>
    <row r="178" spans="1:6" ht="63.75" x14ac:dyDescent="0.2">
      <c r="A178" s="208" t="s">
        <v>1116</v>
      </c>
      <c r="B178" s="209">
        <v>174</v>
      </c>
      <c r="C178" s="209" t="s">
        <v>489</v>
      </c>
      <c r="D178" s="208" t="s">
        <v>1122</v>
      </c>
      <c r="E178" s="209">
        <v>2015</v>
      </c>
      <c r="F178" s="208" t="s">
        <v>5998</v>
      </c>
    </row>
    <row r="179" spans="1:6" ht="63.75" x14ac:dyDescent="0.2">
      <c r="A179" s="208" t="s">
        <v>1116</v>
      </c>
      <c r="B179" s="209">
        <v>175</v>
      </c>
      <c r="C179" s="209" t="s">
        <v>489</v>
      </c>
      <c r="D179" s="208" t="s">
        <v>5999</v>
      </c>
      <c r="E179" s="209">
        <v>2015</v>
      </c>
      <c r="F179" s="208" t="s">
        <v>6000</v>
      </c>
    </row>
    <row r="180" spans="1:6" ht="51" x14ac:dyDescent="0.2">
      <c r="A180" s="208" t="s">
        <v>1116</v>
      </c>
      <c r="B180" s="209">
        <v>176</v>
      </c>
      <c r="C180" s="209" t="s">
        <v>489</v>
      </c>
      <c r="D180" s="208" t="s">
        <v>6338</v>
      </c>
      <c r="E180" s="209">
        <v>2015</v>
      </c>
      <c r="F180" s="208" t="s">
        <v>6001</v>
      </c>
    </row>
    <row r="181" spans="1:6" ht="51" x14ac:dyDescent="0.2">
      <c r="A181" s="208" t="s">
        <v>1116</v>
      </c>
      <c r="B181" s="209">
        <v>177</v>
      </c>
      <c r="C181" s="209" t="s">
        <v>489</v>
      </c>
      <c r="D181" s="208" t="s">
        <v>5617</v>
      </c>
      <c r="E181" s="209">
        <v>2015</v>
      </c>
      <c r="F181" s="208" t="s">
        <v>6002</v>
      </c>
    </row>
    <row r="182" spans="1:6" ht="51" x14ac:dyDescent="0.2">
      <c r="A182" s="208" t="s">
        <v>1116</v>
      </c>
      <c r="B182" s="209">
        <v>178</v>
      </c>
      <c r="C182" s="209" t="s">
        <v>489</v>
      </c>
      <c r="D182" s="208" t="s">
        <v>6339</v>
      </c>
      <c r="E182" s="209">
        <v>2015</v>
      </c>
      <c r="F182" s="208" t="s">
        <v>6003</v>
      </c>
    </row>
    <row r="183" spans="1:6" ht="63.75" x14ac:dyDescent="0.2">
      <c r="A183" s="208" t="s">
        <v>1116</v>
      </c>
      <c r="B183" s="209">
        <v>179</v>
      </c>
      <c r="C183" s="209" t="s">
        <v>489</v>
      </c>
      <c r="D183" s="208" t="s">
        <v>1154</v>
      </c>
      <c r="E183" s="209">
        <v>2015</v>
      </c>
      <c r="F183" s="208" t="s">
        <v>6004</v>
      </c>
    </row>
    <row r="184" spans="1:6" ht="51" x14ac:dyDescent="0.2">
      <c r="A184" s="208" t="s">
        <v>1116</v>
      </c>
      <c r="B184" s="209">
        <v>180</v>
      </c>
      <c r="C184" s="209" t="s">
        <v>489</v>
      </c>
      <c r="D184" s="208" t="s">
        <v>1155</v>
      </c>
      <c r="E184" s="209">
        <v>2015</v>
      </c>
      <c r="F184" s="208" t="s">
        <v>5618</v>
      </c>
    </row>
    <row r="185" spans="1:6" ht="51" x14ac:dyDescent="0.2">
      <c r="A185" s="208" t="s">
        <v>1116</v>
      </c>
      <c r="B185" s="209">
        <v>181</v>
      </c>
      <c r="C185" s="209" t="s">
        <v>489</v>
      </c>
      <c r="D185" s="208" t="s">
        <v>1156</v>
      </c>
      <c r="E185" s="209">
        <v>2015</v>
      </c>
      <c r="F185" s="208" t="s">
        <v>5710</v>
      </c>
    </row>
    <row r="186" spans="1:6" ht="63.75" x14ac:dyDescent="0.2">
      <c r="A186" s="208" t="s">
        <v>1116</v>
      </c>
      <c r="B186" s="209">
        <v>182</v>
      </c>
      <c r="C186" s="209" t="s">
        <v>489</v>
      </c>
      <c r="D186" s="208" t="s">
        <v>1122</v>
      </c>
      <c r="E186" s="209">
        <v>2015</v>
      </c>
      <c r="F186" s="208" t="s">
        <v>6005</v>
      </c>
    </row>
    <row r="187" spans="1:6" ht="63.75" x14ac:dyDescent="0.2">
      <c r="A187" s="208" t="s">
        <v>1116</v>
      </c>
      <c r="B187" s="209">
        <v>183</v>
      </c>
      <c r="C187" s="209" t="s">
        <v>489</v>
      </c>
      <c r="D187" s="208" t="s">
        <v>1157</v>
      </c>
      <c r="E187" s="209">
        <v>2015</v>
      </c>
      <c r="F187" s="208" t="s">
        <v>6006</v>
      </c>
    </row>
    <row r="188" spans="1:6" ht="51" x14ac:dyDescent="0.2">
      <c r="A188" s="208" t="s">
        <v>1116</v>
      </c>
      <c r="B188" s="209">
        <v>184</v>
      </c>
      <c r="C188" s="209" t="s">
        <v>489</v>
      </c>
      <c r="D188" s="208" t="s">
        <v>1157</v>
      </c>
      <c r="E188" s="209">
        <v>2015</v>
      </c>
      <c r="F188" s="208" t="s">
        <v>6007</v>
      </c>
    </row>
    <row r="189" spans="1:6" ht="63.75" x14ac:dyDescent="0.2">
      <c r="A189" s="208" t="s">
        <v>1116</v>
      </c>
      <c r="B189" s="209">
        <v>185</v>
      </c>
      <c r="C189" s="209" t="s">
        <v>489</v>
      </c>
      <c r="D189" s="208" t="s">
        <v>1122</v>
      </c>
      <c r="E189" s="209">
        <v>2015</v>
      </c>
      <c r="F189" s="208" t="s">
        <v>6008</v>
      </c>
    </row>
    <row r="190" spans="1:6" ht="51" x14ac:dyDescent="0.2">
      <c r="A190" s="208" t="s">
        <v>1116</v>
      </c>
      <c r="B190" s="209">
        <v>186</v>
      </c>
      <c r="C190" s="209" t="s">
        <v>489</v>
      </c>
      <c r="D190" s="208" t="s">
        <v>1122</v>
      </c>
      <c r="E190" s="209">
        <v>2015</v>
      </c>
      <c r="F190" s="208" t="s">
        <v>5549</v>
      </c>
    </row>
    <row r="191" spans="1:6" ht="63.75" x14ac:dyDescent="0.2">
      <c r="A191" s="208" t="s">
        <v>1116</v>
      </c>
      <c r="B191" s="209">
        <v>187</v>
      </c>
      <c r="C191" s="209" t="s">
        <v>489</v>
      </c>
      <c r="D191" s="208" t="s">
        <v>1122</v>
      </c>
      <c r="E191" s="209">
        <v>2015</v>
      </c>
      <c r="F191" s="208" t="s">
        <v>6009</v>
      </c>
    </row>
    <row r="192" spans="1:6" ht="51" x14ac:dyDescent="0.2">
      <c r="A192" s="208" t="s">
        <v>1116</v>
      </c>
      <c r="B192" s="209">
        <v>188</v>
      </c>
      <c r="C192" s="209" t="s">
        <v>489</v>
      </c>
      <c r="D192" s="208" t="s">
        <v>1158</v>
      </c>
      <c r="E192" s="209">
        <v>2015</v>
      </c>
      <c r="F192" s="208" t="s">
        <v>6010</v>
      </c>
    </row>
    <row r="193" spans="1:6" ht="25.5" x14ac:dyDescent="0.2">
      <c r="A193" s="208" t="s">
        <v>691</v>
      </c>
      <c r="B193" s="209">
        <v>189</v>
      </c>
      <c r="C193" s="209" t="s">
        <v>491</v>
      </c>
      <c r="D193" s="208" t="s">
        <v>5619</v>
      </c>
      <c r="E193" s="209">
        <v>2015</v>
      </c>
      <c r="F193" s="208" t="s">
        <v>5711</v>
      </c>
    </row>
    <row r="194" spans="1:6" ht="25.5" x14ac:dyDescent="0.2">
      <c r="A194" s="208" t="s">
        <v>691</v>
      </c>
      <c r="B194" s="209">
        <v>190</v>
      </c>
      <c r="C194" s="209" t="s">
        <v>491</v>
      </c>
      <c r="D194" s="208" t="s">
        <v>1160</v>
      </c>
      <c r="E194" s="209">
        <v>2015</v>
      </c>
      <c r="F194" s="208" t="s">
        <v>5620</v>
      </c>
    </row>
    <row r="195" spans="1:6" ht="25.5" x14ac:dyDescent="0.2">
      <c r="A195" s="208" t="s">
        <v>691</v>
      </c>
      <c r="B195" s="209">
        <v>191</v>
      </c>
      <c r="C195" s="209" t="s">
        <v>491</v>
      </c>
      <c r="D195" s="208" t="s">
        <v>5550</v>
      </c>
      <c r="E195" s="209">
        <v>2015</v>
      </c>
      <c r="F195" s="208" t="s">
        <v>5621</v>
      </c>
    </row>
    <row r="196" spans="1:6" ht="38.25" x14ac:dyDescent="0.2">
      <c r="A196" s="208" t="s">
        <v>691</v>
      </c>
      <c r="B196" s="209">
        <v>192</v>
      </c>
      <c r="C196" s="209" t="s">
        <v>491</v>
      </c>
      <c r="D196" s="208" t="s">
        <v>5550</v>
      </c>
      <c r="E196" s="209">
        <v>2015</v>
      </c>
      <c r="F196" s="208" t="s">
        <v>6011</v>
      </c>
    </row>
    <row r="197" spans="1:6" ht="25.5" x14ac:dyDescent="0.2">
      <c r="A197" s="208" t="s">
        <v>691</v>
      </c>
      <c r="B197" s="209">
        <v>193</v>
      </c>
      <c r="C197" s="209" t="s">
        <v>491</v>
      </c>
      <c r="D197" s="208" t="s">
        <v>5550</v>
      </c>
      <c r="E197" s="209">
        <v>2015</v>
      </c>
      <c r="F197" s="208" t="s">
        <v>6012</v>
      </c>
    </row>
    <row r="198" spans="1:6" ht="25.5" x14ac:dyDescent="0.2">
      <c r="A198" s="208" t="s">
        <v>691</v>
      </c>
      <c r="B198" s="209">
        <v>194</v>
      </c>
      <c r="C198" s="209" t="s">
        <v>490</v>
      </c>
      <c r="D198" s="208" t="s">
        <v>1160</v>
      </c>
      <c r="E198" s="209">
        <v>2015</v>
      </c>
      <c r="F198" s="208" t="s">
        <v>6340</v>
      </c>
    </row>
    <row r="199" spans="1:6" ht="25.5" x14ac:dyDescent="0.2">
      <c r="A199" s="208" t="s">
        <v>691</v>
      </c>
      <c r="B199" s="209">
        <v>195</v>
      </c>
      <c r="C199" s="209" t="s">
        <v>490</v>
      </c>
      <c r="D199" s="208" t="s">
        <v>1161</v>
      </c>
      <c r="E199" s="209">
        <v>2015</v>
      </c>
      <c r="F199" s="208" t="s">
        <v>6013</v>
      </c>
    </row>
    <row r="200" spans="1:6" ht="38.25" x14ac:dyDescent="0.2">
      <c r="A200" s="208" t="s">
        <v>691</v>
      </c>
      <c r="B200" s="209">
        <v>196</v>
      </c>
      <c r="C200" s="209" t="s">
        <v>490</v>
      </c>
      <c r="D200" s="208" t="s">
        <v>1162</v>
      </c>
      <c r="E200" s="209">
        <v>2015</v>
      </c>
      <c r="F200" s="208" t="s">
        <v>6481</v>
      </c>
    </row>
    <row r="201" spans="1:6" ht="38.25" x14ac:dyDescent="0.2">
      <c r="A201" s="208" t="s">
        <v>691</v>
      </c>
      <c r="B201" s="209">
        <v>197</v>
      </c>
      <c r="C201" s="209" t="s">
        <v>490</v>
      </c>
      <c r="D201" s="208" t="s">
        <v>1163</v>
      </c>
      <c r="E201" s="209">
        <v>2015</v>
      </c>
      <c r="F201" s="208" t="s">
        <v>6482</v>
      </c>
    </row>
    <row r="202" spans="1:6" ht="25.5" x14ac:dyDescent="0.2">
      <c r="A202" s="208" t="s">
        <v>691</v>
      </c>
      <c r="B202" s="209">
        <v>198</v>
      </c>
      <c r="C202" s="209" t="s">
        <v>490</v>
      </c>
      <c r="D202" s="208" t="s">
        <v>1164</v>
      </c>
      <c r="E202" s="209">
        <v>2015</v>
      </c>
      <c r="F202" s="208" t="s">
        <v>6014</v>
      </c>
    </row>
    <row r="203" spans="1:6" ht="38.25" x14ac:dyDescent="0.2">
      <c r="A203" s="208" t="s">
        <v>691</v>
      </c>
      <c r="B203" s="209">
        <v>199</v>
      </c>
      <c r="C203" s="209" t="s">
        <v>490</v>
      </c>
      <c r="D203" s="208" t="s">
        <v>1165</v>
      </c>
      <c r="E203" s="209">
        <v>2015</v>
      </c>
      <c r="F203" s="208" t="s">
        <v>5622</v>
      </c>
    </row>
    <row r="204" spans="1:6" ht="38.25" x14ac:dyDescent="0.2">
      <c r="A204" s="208" t="s">
        <v>691</v>
      </c>
      <c r="B204" s="209">
        <v>200</v>
      </c>
      <c r="C204" s="209" t="s">
        <v>490</v>
      </c>
      <c r="D204" s="208" t="s">
        <v>1166</v>
      </c>
      <c r="E204" s="209">
        <v>2015</v>
      </c>
      <c r="F204" s="208" t="s">
        <v>6341</v>
      </c>
    </row>
    <row r="205" spans="1:6" ht="38.25" x14ac:dyDescent="0.2">
      <c r="A205" s="208" t="s">
        <v>691</v>
      </c>
      <c r="B205" s="209">
        <v>201</v>
      </c>
      <c r="C205" s="209" t="s">
        <v>490</v>
      </c>
      <c r="D205" s="208" t="s">
        <v>1167</v>
      </c>
      <c r="E205" s="209">
        <v>2015</v>
      </c>
      <c r="F205" s="208" t="s">
        <v>6015</v>
      </c>
    </row>
    <row r="206" spans="1:6" ht="38.25" x14ac:dyDescent="0.2">
      <c r="A206" s="208" t="s">
        <v>691</v>
      </c>
      <c r="B206" s="209">
        <v>202</v>
      </c>
      <c r="C206" s="209" t="s">
        <v>490</v>
      </c>
      <c r="D206" s="208" t="s">
        <v>1168</v>
      </c>
      <c r="E206" s="209">
        <v>2015</v>
      </c>
      <c r="F206" s="208" t="s">
        <v>5623</v>
      </c>
    </row>
    <row r="207" spans="1:6" ht="25.5" x14ac:dyDescent="0.2">
      <c r="A207" s="208" t="s">
        <v>691</v>
      </c>
      <c r="B207" s="209">
        <v>203</v>
      </c>
      <c r="C207" s="209" t="s">
        <v>1070</v>
      </c>
      <c r="D207" s="208" t="s">
        <v>1169</v>
      </c>
      <c r="E207" s="209">
        <v>2015</v>
      </c>
      <c r="F207" s="208" t="s">
        <v>6016</v>
      </c>
    </row>
    <row r="208" spans="1:6" ht="38.25" x14ac:dyDescent="0.2">
      <c r="A208" s="208" t="s">
        <v>691</v>
      </c>
      <c r="B208" s="209">
        <v>204</v>
      </c>
      <c r="C208" s="209" t="s">
        <v>1084</v>
      </c>
      <c r="D208" s="208" t="s">
        <v>6017</v>
      </c>
      <c r="E208" s="209">
        <v>2015</v>
      </c>
      <c r="F208" s="208" t="s">
        <v>6342</v>
      </c>
    </row>
    <row r="209" spans="1:6" ht="25.5" x14ac:dyDescent="0.2">
      <c r="A209" s="208" t="s">
        <v>691</v>
      </c>
      <c r="B209" s="209">
        <v>205</v>
      </c>
      <c r="C209" s="209" t="s">
        <v>1084</v>
      </c>
      <c r="D209" s="208" t="s">
        <v>1164</v>
      </c>
      <c r="E209" s="209">
        <v>2015</v>
      </c>
      <c r="F209" s="208" t="s">
        <v>5712</v>
      </c>
    </row>
    <row r="210" spans="1:6" ht="25.5" x14ac:dyDescent="0.2">
      <c r="A210" s="208" t="s">
        <v>691</v>
      </c>
      <c r="B210" s="209">
        <v>206</v>
      </c>
      <c r="C210" s="209" t="s">
        <v>1084</v>
      </c>
      <c r="D210" s="208" t="s">
        <v>1160</v>
      </c>
      <c r="E210" s="209">
        <v>2015</v>
      </c>
      <c r="F210" s="208" t="s">
        <v>6343</v>
      </c>
    </row>
    <row r="211" spans="1:6" ht="38.25" x14ac:dyDescent="0.2">
      <c r="A211" s="208" t="s">
        <v>691</v>
      </c>
      <c r="B211" s="209">
        <v>207</v>
      </c>
      <c r="C211" s="209" t="s">
        <v>1084</v>
      </c>
      <c r="D211" s="208" t="s">
        <v>1160</v>
      </c>
      <c r="E211" s="209">
        <v>2015</v>
      </c>
      <c r="F211" s="208" t="s">
        <v>6018</v>
      </c>
    </row>
    <row r="212" spans="1:6" ht="38.25" x14ac:dyDescent="0.2">
      <c r="A212" s="208" t="s">
        <v>691</v>
      </c>
      <c r="B212" s="209">
        <v>208</v>
      </c>
      <c r="C212" s="209" t="s">
        <v>1084</v>
      </c>
      <c r="D212" s="208" t="s">
        <v>1160</v>
      </c>
      <c r="E212" s="209">
        <v>2015</v>
      </c>
      <c r="F212" s="208" t="s">
        <v>6344</v>
      </c>
    </row>
    <row r="213" spans="1:6" ht="25.5" x14ac:dyDescent="0.2">
      <c r="A213" s="208" t="s">
        <v>691</v>
      </c>
      <c r="B213" s="209">
        <v>209</v>
      </c>
      <c r="C213" s="209" t="s">
        <v>1084</v>
      </c>
      <c r="D213" s="208" t="s">
        <v>1170</v>
      </c>
      <c r="E213" s="209">
        <v>2015</v>
      </c>
      <c r="F213" s="208" t="s">
        <v>5713</v>
      </c>
    </row>
    <row r="214" spans="1:6" ht="25.5" x14ac:dyDescent="0.2">
      <c r="A214" s="208" t="s">
        <v>691</v>
      </c>
      <c r="B214" s="209">
        <v>210</v>
      </c>
      <c r="C214" s="209" t="s">
        <v>1084</v>
      </c>
      <c r="D214" s="208" t="s">
        <v>5619</v>
      </c>
      <c r="E214" s="209">
        <v>2015</v>
      </c>
      <c r="F214" s="208" t="s">
        <v>6019</v>
      </c>
    </row>
    <row r="215" spans="1:6" ht="25.5" x14ac:dyDescent="0.2">
      <c r="A215" s="208" t="s">
        <v>691</v>
      </c>
      <c r="B215" s="209">
        <v>211</v>
      </c>
      <c r="C215" s="209" t="s">
        <v>1084</v>
      </c>
      <c r="D215" s="208" t="s">
        <v>1171</v>
      </c>
      <c r="E215" s="209">
        <v>2015</v>
      </c>
      <c r="F215" s="208" t="s">
        <v>5714</v>
      </c>
    </row>
    <row r="216" spans="1:6" ht="25.5" x14ac:dyDescent="0.2">
      <c r="A216" s="208" t="s">
        <v>691</v>
      </c>
      <c r="B216" s="209">
        <v>212</v>
      </c>
      <c r="C216" s="209" t="s">
        <v>1084</v>
      </c>
      <c r="D216" s="208" t="s">
        <v>1013</v>
      </c>
      <c r="E216" s="209">
        <v>2015</v>
      </c>
      <c r="F216" s="208" t="s">
        <v>5715</v>
      </c>
    </row>
    <row r="217" spans="1:6" ht="51" x14ac:dyDescent="0.2">
      <c r="A217" s="208" t="s">
        <v>691</v>
      </c>
      <c r="B217" s="209">
        <v>213</v>
      </c>
      <c r="C217" s="209" t="s">
        <v>489</v>
      </c>
      <c r="D217" s="208" t="s">
        <v>1160</v>
      </c>
      <c r="E217" s="209">
        <v>2015</v>
      </c>
      <c r="F217" s="208" t="s">
        <v>5716</v>
      </c>
    </row>
    <row r="218" spans="1:6" ht="51" x14ac:dyDescent="0.2">
      <c r="A218" s="208" t="s">
        <v>691</v>
      </c>
      <c r="B218" s="209">
        <v>214</v>
      </c>
      <c r="C218" s="209" t="s">
        <v>489</v>
      </c>
      <c r="D218" s="208" t="s">
        <v>5619</v>
      </c>
      <c r="E218" s="209">
        <v>2015</v>
      </c>
      <c r="F218" s="208" t="s">
        <v>5717</v>
      </c>
    </row>
    <row r="219" spans="1:6" ht="63.75" x14ac:dyDescent="0.2">
      <c r="A219" s="208" t="s">
        <v>691</v>
      </c>
      <c r="B219" s="209">
        <v>215</v>
      </c>
      <c r="C219" s="209" t="s">
        <v>489</v>
      </c>
      <c r="D219" s="208" t="s">
        <v>1172</v>
      </c>
      <c r="E219" s="209">
        <v>2015</v>
      </c>
      <c r="F219" s="208" t="s">
        <v>6020</v>
      </c>
    </row>
    <row r="220" spans="1:6" ht="51" x14ac:dyDescent="0.2">
      <c r="A220" s="208" t="s">
        <v>691</v>
      </c>
      <c r="B220" s="209">
        <v>216</v>
      </c>
      <c r="C220" s="209" t="s">
        <v>489</v>
      </c>
      <c r="D220" s="208" t="s">
        <v>836</v>
      </c>
      <c r="E220" s="209">
        <v>2015</v>
      </c>
      <c r="F220" s="208" t="s">
        <v>5718</v>
      </c>
    </row>
    <row r="221" spans="1:6" ht="63.75" x14ac:dyDescent="0.2">
      <c r="A221" s="208" t="s">
        <v>691</v>
      </c>
      <c r="B221" s="209">
        <v>217</v>
      </c>
      <c r="C221" s="209" t="s">
        <v>489</v>
      </c>
      <c r="D221" s="208" t="s">
        <v>1173</v>
      </c>
      <c r="E221" s="209">
        <v>2015</v>
      </c>
      <c r="F221" s="208" t="s">
        <v>6345</v>
      </c>
    </row>
    <row r="222" spans="1:6" ht="63.75" x14ac:dyDescent="0.2">
      <c r="A222" s="208" t="s">
        <v>691</v>
      </c>
      <c r="B222" s="209">
        <v>218</v>
      </c>
      <c r="C222" s="209" t="s">
        <v>489</v>
      </c>
      <c r="D222" s="208" t="s">
        <v>1174</v>
      </c>
      <c r="E222" s="209">
        <v>2015</v>
      </c>
      <c r="F222" s="208" t="s">
        <v>6483</v>
      </c>
    </row>
    <row r="223" spans="1:6" ht="63.75" x14ac:dyDescent="0.2">
      <c r="A223" s="208" t="s">
        <v>691</v>
      </c>
      <c r="B223" s="209">
        <v>219</v>
      </c>
      <c r="C223" s="209" t="s">
        <v>489</v>
      </c>
      <c r="D223" s="208" t="s">
        <v>1174</v>
      </c>
      <c r="E223" s="209">
        <v>2015</v>
      </c>
      <c r="F223" s="208" t="s">
        <v>6484</v>
      </c>
    </row>
    <row r="224" spans="1:6" ht="63.75" x14ac:dyDescent="0.2">
      <c r="A224" s="208" t="s">
        <v>691</v>
      </c>
      <c r="B224" s="209">
        <v>220</v>
      </c>
      <c r="C224" s="209" t="s">
        <v>489</v>
      </c>
      <c r="D224" s="208" t="s">
        <v>1174</v>
      </c>
      <c r="E224" s="209">
        <v>2015</v>
      </c>
      <c r="F224" s="208" t="s">
        <v>6485</v>
      </c>
    </row>
    <row r="225" spans="1:6" ht="63.75" x14ac:dyDescent="0.2">
      <c r="A225" s="208" t="s">
        <v>691</v>
      </c>
      <c r="B225" s="209">
        <v>221</v>
      </c>
      <c r="C225" s="209" t="s">
        <v>489</v>
      </c>
      <c r="D225" s="208" t="s">
        <v>1174</v>
      </c>
      <c r="E225" s="209">
        <v>2015</v>
      </c>
      <c r="F225" s="208" t="s">
        <v>6486</v>
      </c>
    </row>
    <row r="226" spans="1:6" ht="76.5" x14ac:dyDescent="0.2">
      <c r="A226" s="208" t="s">
        <v>691</v>
      </c>
      <c r="B226" s="209">
        <v>222</v>
      </c>
      <c r="C226" s="209" t="s">
        <v>489</v>
      </c>
      <c r="D226" s="208" t="s">
        <v>1174</v>
      </c>
      <c r="E226" s="209">
        <v>2015</v>
      </c>
      <c r="F226" s="208" t="s">
        <v>6487</v>
      </c>
    </row>
    <row r="227" spans="1:6" ht="51" x14ac:dyDescent="0.2">
      <c r="A227" s="208" t="s">
        <v>691</v>
      </c>
      <c r="B227" s="209">
        <v>223</v>
      </c>
      <c r="C227" s="209" t="s">
        <v>489</v>
      </c>
      <c r="D227" s="208" t="s">
        <v>5624</v>
      </c>
      <c r="E227" s="209">
        <v>2015</v>
      </c>
      <c r="F227" s="208" t="s">
        <v>5852</v>
      </c>
    </row>
    <row r="228" spans="1:6" ht="51" x14ac:dyDescent="0.2">
      <c r="A228" s="208" t="s">
        <v>691</v>
      </c>
      <c r="B228" s="209">
        <v>224</v>
      </c>
      <c r="C228" s="209" t="s">
        <v>489</v>
      </c>
      <c r="D228" s="208" t="s">
        <v>1175</v>
      </c>
      <c r="E228" s="209">
        <v>2015</v>
      </c>
      <c r="F228" s="208" t="s">
        <v>6021</v>
      </c>
    </row>
    <row r="229" spans="1:6" ht="51" x14ac:dyDescent="0.2">
      <c r="A229" s="208" t="s">
        <v>691</v>
      </c>
      <c r="B229" s="209">
        <v>225</v>
      </c>
      <c r="C229" s="209" t="s">
        <v>489</v>
      </c>
      <c r="D229" s="208" t="s">
        <v>1175</v>
      </c>
      <c r="E229" s="209">
        <v>2015</v>
      </c>
      <c r="F229" s="208" t="s">
        <v>5853</v>
      </c>
    </row>
    <row r="230" spans="1:6" ht="51" x14ac:dyDescent="0.2">
      <c r="A230" s="208" t="s">
        <v>691</v>
      </c>
      <c r="B230" s="209">
        <v>226</v>
      </c>
      <c r="C230" s="209" t="s">
        <v>489</v>
      </c>
      <c r="D230" s="208" t="s">
        <v>1164</v>
      </c>
      <c r="E230" s="209">
        <v>2015</v>
      </c>
      <c r="F230" s="208" t="s">
        <v>6346</v>
      </c>
    </row>
    <row r="231" spans="1:6" ht="63.75" x14ac:dyDescent="0.2">
      <c r="A231" s="208" t="s">
        <v>691</v>
      </c>
      <c r="B231" s="209">
        <v>227</v>
      </c>
      <c r="C231" s="209" t="s">
        <v>489</v>
      </c>
      <c r="D231" s="208" t="s">
        <v>1164</v>
      </c>
      <c r="E231" s="209">
        <v>2015</v>
      </c>
      <c r="F231" s="208" t="s">
        <v>5719</v>
      </c>
    </row>
    <row r="232" spans="1:6" ht="63.75" x14ac:dyDescent="0.2">
      <c r="A232" s="208" t="s">
        <v>691</v>
      </c>
      <c r="B232" s="209">
        <v>228</v>
      </c>
      <c r="C232" s="209" t="s">
        <v>489</v>
      </c>
      <c r="D232" s="208" t="s">
        <v>1164</v>
      </c>
      <c r="E232" s="209">
        <v>2015</v>
      </c>
      <c r="F232" s="208" t="s">
        <v>5720</v>
      </c>
    </row>
    <row r="233" spans="1:6" ht="51" x14ac:dyDescent="0.2">
      <c r="A233" s="208" t="s">
        <v>691</v>
      </c>
      <c r="B233" s="209">
        <v>229</v>
      </c>
      <c r="C233" s="209" t="s">
        <v>489</v>
      </c>
      <c r="D233" s="208" t="s">
        <v>1164</v>
      </c>
      <c r="E233" s="209">
        <v>2015</v>
      </c>
      <c r="F233" s="208" t="s">
        <v>5721</v>
      </c>
    </row>
    <row r="234" spans="1:6" ht="63.75" x14ac:dyDescent="0.2">
      <c r="A234" s="208" t="s">
        <v>691</v>
      </c>
      <c r="B234" s="209">
        <v>230</v>
      </c>
      <c r="C234" s="209" t="s">
        <v>489</v>
      </c>
      <c r="D234" s="208" t="s">
        <v>1164</v>
      </c>
      <c r="E234" s="209">
        <v>2015</v>
      </c>
      <c r="F234" s="208" t="s">
        <v>5722</v>
      </c>
    </row>
    <row r="235" spans="1:6" ht="63.75" x14ac:dyDescent="0.2">
      <c r="A235" s="208" t="s">
        <v>691</v>
      </c>
      <c r="B235" s="209">
        <v>231</v>
      </c>
      <c r="C235" s="209" t="s">
        <v>489</v>
      </c>
      <c r="D235" s="208" t="s">
        <v>1164</v>
      </c>
      <c r="E235" s="209">
        <v>2015</v>
      </c>
      <c r="F235" s="208" t="s">
        <v>6022</v>
      </c>
    </row>
    <row r="236" spans="1:6" ht="63.75" x14ac:dyDescent="0.2">
      <c r="A236" s="208" t="s">
        <v>691</v>
      </c>
      <c r="B236" s="209">
        <v>232</v>
      </c>
      <c r="C236" s="209" t="s">
        <v>489</v>
      </c>
      <c r="D236" s="208" t="s">
        <v>1164</v>
      </c>
      <c r="E236" s="209">
        <v>2015</v>
      </c>
      <c r="F236" s="208" t="s">
        <v>5723</v>
      </c>
    </row>
    <row r="237" spans="1:6" ht="63.75" x14ac:dyDescent="0.2">
      <c r="A237" s="208" t="s">
        <v>691</v>
      </c>
      <c r="B237" s="209">
        <v>233</v>
      </c>
      <c r="C237" s="209" t="s">
        <v>489</v>
      </c>
      <c r="D237" s="208" t="s">
        <v>1164</v>
      </c>
      <c r="E237" s="209">
        <v>2015</v>
      </c>
      <c r="F237" s="208" t="s">
        <v>6023</v>
      </c>
    </row>
    <row r="238" spans="1:6" ht="63.75" x14ac:dyDescent="0.2">
      <c r="A238" s="208" t="s">
        <v>691</v>
      </c>
      <c r="B238" s="209">
        <v>234</v>
      </c>
      <c r="C238" s="209" t="s">
        <v>489</v>
      </c>
      <c r="D238" s="208" t="s">
        <v>1164</v>
      </c>
      <c r="E238" s="209">
        <v>2015</v>
      </c>
      <c r="F238" s="208" t="s">
        <v>6491</v>
      </c>
    </row>
    <row r="239" spans="1:6" ht="63.75" x14ac:dyDescent="0.2">
      <c r="A239" s="208" t="s">
        <v>691</v>
      </c>
      <c r="B239" s="209">
        <v>235</v>
      </c>
      <c r="C239" s="209" t="s">
        <v>489</v>
      </c>
      <c r="D239" s="208" t="s">
        <v>1164</v>
      </c>
      <c r="E239" s="209">
        <v>2015</v>
      </c>
      <c r="F239" s="208" t="s">
        <v>6492</v>
      </c>
    </row>
    <row r="240" spans="1:6" ht="63.75" x14ac:dyDescent="0.2">
      <c r="A240" s="208" t="s">
        <v>691</v>
      </c>
      <c r="B240" s="209">
        <v>236</v>
      </c>
      <c r="C240" s="209" t="s">
        <v>489</v>
      </c>
      <c r="D240" s="208" t="s">
        <v>1164</v>
      </c>
      <c r="E240" s="209">
        <v>2015</v>
      </c>
      <c r="F240" s="208" t="s">
        <v>6024</v>
      </c>
    </row>
    <row r="241" spans="1:6" ht="51" x14ac:dyDescent="0.2">
      <c r="A241" s="208" t="s">
        <v>691</v>
      </c>
      <c r="B241" s="209">
        <v>237</v>
      </c>
      <c r="C241" s="209" t="s">
        <v>489</v>
      </c>
      <c r="D241" s="208" t="s">
        <v>1164</v>
      </c>
      <c r="E241" s="209">
        <v>2015</v>
      </c>
      <c r="F241" s="208" t="s">
        <v>6025</v>
      </c>
    </row>
    <row r="242" spans="1:6" ht="63.75" x14ac:dyDescent="0.2">
      <c r="A242" s="208" t="s">
        <v>691</v>
      </c>
      <c r="B242" s="209">
        <v>238</v>
      </c>
      <c r="C242" s="209" t="s">
        <v>489</v>
      </c>
      <c r="D242" s="208" t="s">
        <v>1164</v>
      </c>
      <c r="E242" s="209">
        <v>2015</v>
      </c>
      <c r="F242" s="208" t="s">
        <v>6347</v>
      </c>
    </row>
    <row r="243" spans="1:6" ht="63.75" x14ac:dyDescent="0.2">
      <c r="A243" s="208" t="s">
        <v>691</v>
      </c>
      <c r="B243" s="209">
        <v>239</v>
      </c>
      <c r="C243" s="209" t="s">
        <v>489</v>
      </c>
      <c r="D243" s="208" t="s">
        <v>1164</v>
      </c>
      <c r="E243" s="209">
        <v>2015</v>
      </c>
      <c r="F243" s="208" t="s">
        <v>6493</v>
      </c>
    </row>
    <row r="244" spans="1:6" ht="63.75" x14ac:dyDescent="0.2">
      <c r="A244" s="208" t="s">
        <v>691</v>
      </c>
      <c r="B244" s="209">
        <v>240</v>
      </c>
      <c r="C244" s="209" t="s">
        <v>489</v>
      </c>
      <c r="D244" s="208" t="s">
        <v>1164</v>
      </c>
      <c r="E244" s="209">
        <v>2015</v>
      </c>
      <c r="F244" s="208" t="s">
        <v>6494</v>
      </c>
    </row>
    <row r="245" spans="1:6" ht="63.75" x14ac:dyDescent="0.2">
      <c r="A245" s="208" t="s">
        <v>691</v>
      </c>
      <c r="B245" s="209">
        <v>241</v>
      </c>
      <c r="C245" s="209" t="s">
        <v>489</v>
      </c>
      <c r="D245" s="208" t="s">
        <v>1164</v>
      </c>
      <c r="E245" s="209">
        <v>2015</v>
      </c>
      <c r="F245" s="208" t="s">
        <v>6495</v>
      </c>
    </row>
    <row r="246" spans="1:6" ht="63.75" x14ac:dyDescent="0.2">
      <c r="A246" s="208" t="s">
        <v>691</v>
      </c>
      <c r="B246" s="209">
        <v>242</v>
      </c>
      <c r="C246" s="209" t="s">
        <v>489</v>
      </c>
      <c r="D246" s="208" t="s">
        <v>1164</v>
      </c>
      <c r="E246" s="209">
        <v>2015</v>
      </c>
      <c r="F246" s="208" t="s">
        <v>6496</v>
      </c>
    </row>
    <row r="247" spans="1:6" ht="63.75" x14ac:dyDescent="0.2">
      <c r="A247" s="208" t="s">
        <v>691</v>
      </c>
      <c r="B247" s="209">
        <v>243</v>
      </c>
      <c r="C247" s="209" t="s">
        <v>489</v>
      </c>
      <c r="D247" s="208" t="s">
        <v>1164</v>
      </c>
      <c r="E247" s="209">
        <v>2015</v>
      </c>
      <c r="F247" s="208" t="s">
        <v>6497</v>
      </c>
    </row>
    <row r="248" spans="1:6" ht="25.5" x14ac:dyDescent="0.2">
      <c r="A248" s="208" t="s">
        <v>809</v>
      </c>
      <c r="B248" s="209">
        <v>244</v>
      </c>
      <c r="C248" s="209" t="s">
        <v>492</v>
      </c>
      <c r="D248" s="208" t="s">
        <v>1176</v>
      </c>
      <c r="E248" s="209">
        <v>2015</v>
      </c>
      <c r="F248" s="208" t="s">
        <v>6348</v>
      </c>
    </row>
    <row r="249" spans="1:6" ht="38.25" x14ac:dyDescent="0.2">
      <c r="A249" s="208" t="s">
        <v>809</v>
      </c>
      <c r="B249" s="209">
        <v>245</v>
      </c>
      <c r="C249" s="209" t="s">
        <v>492</v>
      </c>
      <c r="D249" s="208" t="s">
        <v>1177</v>
      </c>
      <c r="E249" s="209">
        <v>2015</v>
      </c>
      <c r="F249" s="208" t="s">
        <v>6026</v>
      </c>
    </row>
    <row r="250" spans="1:6" ht="38.25" x14ac:dyDescent="0.2">
      <c r="A250" s="208" t="s">
        <v>809</v>
      </c>
      <c r="B250" s="209">
        <v>246</v>
      </c>
      <c r="C250" s="209" t="s">
        <v>492</v>
      </c>
      <c r="D250" s="208" t="s">
        <v>1178</v>
      </c>
      <c r="E250" s="209">
        <v>2015</v>
      </c>
      <c r="F250" s="208" t="s">
        <v>6027</v>
      </c>
    </row>
    <row r="251" spans="1:6" ht="25.5" x14ac:dyDescent="0.2">
      <c r="A251" s="208" t="s">
        <v>809</v>
      </c>
      <c r="B251" s="209">
        <v>247</v>
      </c>
      <c r="C251" s="209" t="s">
        <v>492</v>
      </c>
      <c r="D251" s="208" t="s">
        <v>1179</v>
      </c>
      <c r="E251" s="209">
        <v>2015</v>
      </c>
      <c r="F251" s="208" t="s">
        <v>6028</v>
      </c>
    </row>
    <row r="252" spans="1:6" ht="38.25" x14ac:dyDescent="0.2">
      <c r="A252" s="208" t="s">
        <v>809</v>
      </c>
      <c r="B252" s="209">
        <v>248</v>
      </c>
      <c r="C252" s="209" t="s">
        <v>492</v>
      </c>
      <c r="D252" s="208" t="s">
        <v>1180</v>
      </c>
      <c r="E252" s="209">
        <v>2015</v>
      </c>
      <c r="F252" s="208" t="s">
        <v>6029</v>
      </c>
    </row>
    <row r="253" spans="1:6" ht="25.5" x14ac:dyDescent="0.2">
      <c r="A253" s="208" t="s">
        <v>809</v>
      </c>
      <c r="B253" s="209">
        <v>249</v>
      </c>
      <c r="C253" s="209" t="s">
        <v>491</v>
      </c>
      <c r="D253" s="208" t="s">
        <v>1180</v>
      </c>
      <c r="E253" s="209">
        <v>2015</v>
      </c>
      <c r="F253" s="208" t="s">
        <v>6349</v>
      </c>
    </row>
    <row r="254" spans="1:6" ht="25.5" x14ac:dyDescent="0.2">
      <c r="A254" s="208" t="s">
        <v>809</v>
      </c>
      <c r="B254" s="209">
        <v>250</v>
      </c>
      <c r="C254" s="209" t="s">
        <v>491</v>
      </c>
      <c r="D254" s="208" t="s">
        <v>1181</v>
      </c>
      <c r="E254" s="209">
        <v>2015</v>
      </c>
      <c r="F254" s="208" t="s">
        <v>5854</v>
      </c>
    </row>
    <row r="255" spans="1:6" x14ac:dyDescent="0.2">
      <c r="A255" s="208" t="s">
        <v>809</v>
      </c>
      <c r="B255" s="209">
        <v>251</v>
      </c>
      <c r="C255" s="209" t="s">
        <v>490</v>
      </c>
      <c r="D255" s="208" t="s">
        <v>1182</v>
      </c>
      <c r="E255" s="209">
        <v>2015</v>
      </c>
      <c r="F255" s="208" t="s">
        <v>5625</v>
      </c>
    </row>
    <row r="256" spans="1:6" ht="25.5" x14ac:dyDescent="0.2">
      <c r="A256" s="208" t="s">
        <v>809</v>
      </c>
      <c r="B256" s="209">
        <v>252</v>
      </c>
      <c r="C256" s="209" t="s">
        <v>490</v>
      </c>
      <c r="D256" s="208" t="s">
        <v>1183</v>
      </c>
      <c r="E256" s="209">
        <v>2015</v>
      </c>
      <c r="F256" s="208" t="s">
        <v>6030</v>
      </c>
    </row>
    <row r="257" spans="1:6" ht="25.5" x14ac:dyDescent="0.2">
      <c r="A257" s="208" t="s">
        <v>809</v>
      </c>
      <c r="B257" s="209">
        <v>253</v>
      </c>
      <c r="C257" s="209" t="s">
        <v>490</v>
      </c>
      <c r="D257" s="208" t="s">
        <v>1183</v>
      </c>
      <c r="E257" s="209">
        <v>2015</v>
      </c>
      <c r="F257" s="208" t="s">
        <v>6031</v>
      </c>
    </row>
    <row r="258" spans="1:6" ht="25.5" x14ac:dyDescent="0.2">
      <c r="A258" s="208" t="s">
        <v>809</v>
      </c>
      <c r="B258" s="209">
        <v>254</v>
      </c>
      <c r="C258" s="209" t="s">
        <v>490</v>
      </c>
      <c r="D258" s="208" t="s">
        <v>1182</v>
      </c>
      <c r="E258" s="209">
        <v>2015</v>
      </c>
      <c r="F258" s="208" t="s">
        <v>5724</v>
      </c>
    </row>
    <row r="259" spans="1:6" ht="25.5" x14ac:dyDescent="0.2">
      <c r="A259" s="208" t="s">
        <v>809</v>
      </c>
      <c r="B259" s="209">
        <v>255</v>
      </c>
      <c r="C259" s="209" t="s">
        <v>490</v>
      </c>
      <c r="D259" s="208" t="s">
        <v>5626</v>
      </c>
      <c r="E259" s="209">
        <v>2015</v>
      </c>
      <c r="F259" s="208" t="s">
        <v>5855</v>
      </c>
    </row>
    <row r="260" spans="1:6" ht="38.25" x14ac:dyDescent="0.2">
      <c r="A260" s="208" t="s">
        <v>809</v>
      </c>
      <c r="B260" s="209">
        <v>256</v>
      </c>
      <c r="C260" s="209" t="s">
        <v>490</v>
      </c>
      <c r="D260" s="208" t="s">
        <v>5603</v>
      </c>
      <c r="E260" s="209">
        <v>2015</v>
      </c>
      <c r="F260" s="208" t="s">
        <v>5856</v>
      </c>
    </row>
    <row r="261" spans="1:6" ht="25.5" x14ac:dyDescent="0.2">
      <c r="A261" s="208" t="s">
        <v>809</v>
      </c>
      <c r="B261" s="209">
        <v>257</v>
      </c>
      <c r="C261" s="209" t="s">
        <v>490</v>
      </c>
      <c r="D261" s="208" t="s">
        <v>5627</v>
      </c>
      <c r="E261" s="209">
        <v>2015</v>
      </c>
      <c r="F261" s="208" t="s">
        <v>5551</v>
      </c>
    </row>
    <row r="262" spans="1:6" ht="51" x14ac:dyDescent="0.2">
      <c r="A262" s="208" t="s">
        <v>809</v>
      </c>
      <c r="B262" s="209">
        <v>258</v>
      </c>
      <c r="C262" s="209" t="s">
        <v>490</v>
      </c>
      <c r="D262" s="208" t="s">
        <v>5604</v>
      </c>
      <c r="E262" s="209">
        <v>2015</v>
      </c>
      <c r="F262" s="208" t="s">
        <v>5552</v>
      </c>
    </row>
    <row r="263" spans="1:6" ht="25.5" x14ac:dyDescent="0.2">
      <c r="A263" s="208" t="s">
        <v>809</v>
      </c>
      <c r="B263" s="209">
        <v>259</v>
      </c>
      <c r="C263" s="209" t="s">
        <v>490</v>
      </c>
      <c r="D263" s="208" t="s">
        <v>5605</v>
      </c>
      <c r="E263" s="209">
        <v>2015</v>
      </c>
      <c r="F263" s="208" t="s">
        <v>5857</v>
      </c>
    </row>
    <row r="264" spans="1:6" ht="25.5" x14ac:dyDescent="0.2">
      <c r="A264" s="208" t="s">
        <v>809</v>
      </c>
      <c r="B264" s="209">
        <v>260</v>
      </c>
      <c r="C264" s="209" t="s">
        <v>490</v>
      </c>
      <c r="D264" s="208" t="s">
        <v>5628</v>
      </c>
      <c r="E264" s="209">
        <v>2015</v>
      </c>
      <c r="F264" s="208" t="s">
        <v>5858</v>
      </c>
    </row>
    <row r="265" spans="1:6" ht="38.25" x14ac:dyDescent="0.2">
      <c r="A265" s="208" t="s">
        <v>809</v>
      </c>
      <c r="B265" s="209">
        <v>261</v>
      </c>
      <c r="C265" s="209" t="s">
        <v>490</v>
      </c>
      <c r="D265" s="208" t="s">
        <v>5629</v>
      </c>
      <c r="E265" s="209">
        <v>2015</v>
      </c>
      <c r="F265" s="208" t="s">
        <v>5553</v>
      </c>
    </row>
    <row r="266" spans="1:6" ht="38.25" x14ac:dyDescent="0.2">
      <c r="A266" s="208" t="s">
        <v>809</v>
      </c>
      <c r="B266" s="209">
        <v>262</v>
      </c>
      <c r="C266" s="209" t="s">
        <v>490</v>
      </c>
      <c r="D266" s="208" t="s">
        <v>1184</v>
      </c>
      <c r="E266" s="209">
        <v>2015</v>
      </c>
      <c r="F266" s="208" t="s">
        <v>6032</v>
      </c>
    </row>
    <row r="267" spans="1:6" ht="38.25" x14ac:dyDescent="0.2">
      <c r="A267" s="208" t="s">
        <v>809</v>
      </c>
      <c r="B267" s="209">
        <v>263</v>
      </c>
      <c r="C267" s="209" t="s">
        <v>490</v>
      </c>
      <c r="D267" s="208" t="s">
        <v>1185</v>
      </c>
      <c r="E267" s="209">
        <v>2015</v>
      </c>
      <c r="F267" s="208" t="s">
        <v>6033</v>
      </c>
    </row>
    <row r="268" spans="1:6" ht="38.25" x14ac:dyDescent="0.2">
      <c r="A268" s="208" t="s">
        <v>809</v>
      </c>
      <c r="B268" s="209">
        <v>264</v>
      </c>
      <c r="C268" s="209" t="s">
        <v>490</v>
      </c>
      <c r="D268" s="208" t="s">
        <v>1185</v>
      </c>
      <c r="E268" s="209">
        <v>2015</v>
      </c>
      <c r="F268" s="208" t="s">
        <v>6034</v>
      </c>
    </row>
    <row r="269" spans="1:6" ht="25.5" x14ac:dyDescent="0.2">
      <c r="A269" s="208" t="s">
        <v>809</v>
      </c>
      <c r="B269" s="209">
        <v>265</v>
      </c>
      <c r="C269" s="209" t="s">
        <v>1080</v>
      </c>
      <c r="D269" s="208" t="s">
        <v>1186</v>
      </c>
      <c r="E269" s="209">
        <v>2015</v>
      </c>
      <c r="F269" s="208" t="s">
        <v>6035</v>
      </c>
    </row>
    <row r="270" spans="1:6" ht="25.5" x14ac:dyDescent="0.2">
      <c r="A270" s="208" t="s">
        <v>809</v>
      </c>
      <c r="B270" s="209">
        <v>266</v>
      </c>
      <c r="C270" s="209" t="s">
        <v>1084</v>
      </c>
      <c r="D270" s="208" t="s">
        <v>1176</v>
      </c>
      <c r="E270" s="209">
        <v>2015</v>
      </c>
      <c r="F270" s="208" t="s">
        <v>5859</v>
      </c>
    </row>
    <row r="271" spans="1:6" ht="25.5" x14ac:dyDescent="0.2">
      <c r="A271" s="208" t="s">
        <v>809</v>
      </c>
      <c r="B271" s="209">
        <v>267</v>
      </c>
      <c r="C271" s="209" t="s">
        <v>1084</v>
      </c>
      <c r="D271" s="208" t="s">
        <v>1183</v>
      </c>
      <c r="E271" s="209">
        <v>2015</v>
      </c>
      <c r="F271" s="208" t="s">
        <v>5725</v>
      </c>
    </row>
    <row r="272" spans="1:6" ht="25.5" x14ac:dyDescent="0.2">
      <c r="A272" s="208" t="s">
        <v>809</v>
      </c>
      <c r="B272" s="209">
        <v>268</v>
      </c>
      <c r="C272" s="209" t="s">
        <v>1084</v>
      </c>
      <c r="D272" s="208" t="s">
        <v>5554</v>
      </c>
      <c r="E272" s="209">
        <v>2015</v>
      </c>
      <c r="F272" s="208" t="s">
        <v>5860</v>
      </c>
    </row>
    <row r="273" spans="1:6" ht="25.5" x14ac:dyDescent="0.2">
      <c r="A273" s="208" t="s">
        <v>809</v>
      </c>
      <c r="B273" s="209">
        <v>269</v>
      </c>
      <c r="C273" s="209" t="s">
        <v>1084</v>
      </c>
      <c r="D273" s="208" t="s">
        <v>1187</v>
      </c>
      <c r="E273" s="209">
        <v>2015</v>
      </c>
      <c r="F273" s="208" t="s">
        <v>5726</v>
      </c>
    </row>
    <row r="274" spans="1:6" ht="25.5" x14ac:dyDescent="0.2">
      <c r="A274" s="208" t="s">
        <v>809</v>
      </c>
      <c r="B274" s="209">
        <v>270</v>
      </c>
      <c r="C274" s="209" t="s">
        <v>1094</v>
      </c>
      <c r="D274" s="208" t="s">
        <v>1176</v>
      </c>
      <c r="E274" s="209">
        <v>2015</v>
      </c>
      <c r="F274" s="208" t="s">
        <v>5861</v>
      </c>
    </row>
    <row r="275" spans="1:6" ht="38.25" x14ac:dyDescent="0.2">
      <c r="A275" s="208" t="s">
        <v>809</v>
      </c>
      <c r="B275" s="209">
        <v>271</v>
      </c>
      <c r="C275" s="209" t="s">
        <v>1094</v>
      </c>
      <c r="D275" s="208" t="s">
        <v>1176</v>
      </c>
      <c r="E275" s="209">
        <v>2015</v>
      </c>
      <c r="F275" s="208" t="s">
        <v>6036</v>
      </c>
    </row>
    <row r="276" spans="1:6" ht="25.5" x14ac:dyDescent="0.2">
      <c r="A276" s="208" t="s">
        <v>809</v>
      </c>
      <c r="B276" s="209">
        <v>272</v>
      </c>
      <c r="C276" s="209" t="s">
        <v>1094</v>
      </c>
      <c r="D276" s="208" t="s">
        <v>1176</v>
      </c>
      <c r="E276" s="209">
        <v>2015</v>
      </c>
      <c r="F276" s="208" t="s">
        <v>6350</v>
      </c>
    </row>
    <row r="277" spans="1:6" ht="25.5" x14ac:dyDescent="0.2">
      <c r="A277" s="208" t="s">
        <v>809</v>
      </c>
      <c r="B277" s="209">
        <v>273</v>
      </c>
      <c r="C277" s="209" t="s">
        <v>1094</v>
      </c>
      <c r="D277" s="208" t="s">
        <v>1188</v>
      </c>
      <c r="E277" s="209">
        <v>2015</v>
      </c>
      <c r="F277" s="208" t="s">
        <v>6037</v>
      </c>
    </row>
    <row r="278" spans="1:6" ht="25.5" x14ac:dyDescent="0.2">
      <c r="A278" s="208" t="s">
        <v>809</v>
      </c>
      <c r="B278" s="209">
        <v>274</v>
      </c>
      <c r="C278" s="209" t="s">
        <v>1094</v>
      </c>
      <c r="D278" s="208" t="s">
        <v>1183</v>
      </c>
      <c r="E278" s="209">
        <v>2015</v>
      </c>
      <c r="F278" s="208" t="s">
        <v>5862</v>
      </c>
    </row>
    <row r="279" spans="1:6" ht="25.5" x14ac:dyDescent="0.2">
      <c r="A279" s="208" t="s">
        <v>809</v>
      </c>
      <c r="B279" s="209">
        <v>275</v>
      </c>
      <c r="C279" s="209" t="s">
        <v>1094</v>
      </c>
      <c r="D279" s="208" t="s">
        <v>1189</v>
      </c>
      <c r="E279" s="209">
        <v>2015</v>
      </c>
      <c r="F279" s="208" t="s">
        <v>6351</v>
      </c>
    </row>
    <row r="280" spans="1:6" ht="25.5" x14ac:dyDescent="0.2">
      <c r="A280" s="208" t="s">
        <v>809</v>
      </c>
      <c r="B280" s="209">
        <v>276</v>
      </c>
      <c r="C280" s="209" t="s">
        <v>1094</v>
      </c>
      <c r="D280" s="208" t="s">
        <v>850</v>
      </c>
      <c r="E280" s="209">
        <v>2015</v>
      </c>
      <c r="F280" s="208" t="s">
        <v>6038</v>
      </c>
    </row>
    <row r="281" spans="1:6" ht="25.5" x14ac:dyDescent="0.2">
      <c r="A281" s="208" t="s">
        <v>809</v>
      </c>
      <c r="B281" s="209">
        <v>277</v>
      </c>
      <c r="C281" s="209" t="s">
        <v>1094</v>
      </c>
      <c r="D281" s="208" t="s">
        <v>850</v>
      </c>
      <c r="E281" s="209">
        <v>2015</v>
      </c>
      <c r="F281" s="208" t="s">
        <v>6039</v>
      </c>
    </row>
    <row r="282" spans="1:6" ht="25.5" x14ac:dyDescent="0.2">
      <c r="A282" s="208" t="s">
        <v>809</v>
      </c>
      <c r="B282" s="209">
        <v>278</v>
      </c>
      <c r="C282" s="209" t="s">
        <v>1094</v>
      </c>
      <c r="D282" s="208" t="s">
        <v>5727</v>
      </c>
      <c r="E282" s="209">
        <v>2015</v>
      </c>
      <c r="F282" s="208" t="s">
        <v>5728</v>
      </c>
    </row>
    <row r="283" spans="1:6" ht="25.5" x14ac:dyDescent="0.2">
      <c r="A283" s="208" t="s">
        <v>809</v>
      </c>
      <c r="B283" s="209">
        <v>279</v>
      </c>
      <c r="C283" s="209" t="s">
        <v>1094</v>
      </c>
      <c r="D283" s="208" t="s">
        <v>5630</v>
      </c>
      <c r="E283" s="209">
        <v>2015</v>
      </c>
      <c r="F283" s="208" t="s">
        <v>5729</v>
      </c>
    </row>
    <row r="284" spans="1:6" ht="38.25" x14ac:dyDescent="0.2">
      <c r="A284" s="208" t="s">
        <v>809</v>
      </c>
      <c r="B284" s="209">
        <v>280</v>
      </c>
      <c r="C284" s="209" t="s">
        <v>1094</v>
      </c>
      <c r="D284" s="208" t="s">
        <v>1190</v>
      </c>
      <c r="E284" s="209">
        <v>2015</v>
      </c>
      <c r="F284" s="208" t="s">
        <v>6040</v>
      </c>
    </row>
    <row r="285" spans="1:6" ht="51" x14ac:dyDescent="0.2">
      <c r="A285" s="208" t="s">
        <v>809</v>
      </c>
      <c r="B285" s="209">
        <v>281</v>
      </c>
      <c r="C285" s="209" t="s">
        <v>489</v>
      </c>
      <c r="D285" s="208" t="s">
        <v>1191</v>
      </c>
      <c r="E285" s="209">
        <v>2015</v>
      </c>
      <c r="F285" s="208" t="s">
        <v>6041</v>
      </c>
    </row>
    <row r="286" spans="1:6" ht="63.75" x14ac:dyDescent="0.2">
      <c r="A286" s="208" t="s">
        <v>809</v>
      </c>
      <c r="B286" s="209">
        <v>282</v>
      </c>
      <c r="C286" s="209" t="s">
        <v>489</v>
      </c>
      <c r="D286" s="208" t="s">
        <v>1189</v>
      </c>
      <c r="E286" s="209">
        <v>2015</v>
      </c>
      <c r="F286" s="208" t="s">
        <v>6042</v>
      </c>
    </row>
    <row r="287" spans="1:6" ht="63.75" x14ac:dyDescent="0.2">
      <c r="A287" s="208" t="s">
        <v>809</v>
      </c>
      <c r="B287" s="209">
        <v>283</v>
      </c>
      <c r="C287" s="209" t="s">
        <v>489</v>
      </c>
      <c r="D287" s="208" t="s">
        <v>1189</v>
      </c>
      <c r="E287" s="209">
        <v>2015</v>
      </c>
      <c r="F287" s="208" t="s">
        <v>6043</v>
      </c>
    </row>
    <row r="288" spans="1:6" ht="63.75" x14ac:dyDescent="0.2">
      <c r="A288" s="208" t="s">
        <v>809</v>
      </c>
      <c r="B288" s="209">
        <v>284</v>
      </c>
      <c r="C288" s="209" t="s">
        <v>489</v>
      </c>
      <c r="D288" s="208" t="s">
        <v>1189</v>
      </c>
      <c r="E288" s="209">
        <v>2015</v>
      </c>
      <c r="F288" s="208" t="s">
        <v>6044</v>
      </c>
    </row>
    <row r="289" spans="1:6" ht="63.75" x14ac:dyDescent="0.2">
      <c r="A289" s="208" t="s">
        <v>809</v>
      </c>
      <c r="B289" s="209">
        <v>285</v>
      </c>
      <c r="C289" s="209" t="s">
        <v>489</v>
      </c>
      <c r="D289" s="208" t="s">
        <v>917</v>
      </c>
      <c r="E289" s="209">
        <v>2015</v>
      </c>
      <c r="F289" s="208" t="s">
        <v>6352</v>
      </c>
    </row>
    <row r="290" spans="1:6" ht="51" x14ac:dyDescent="0.2">
      <c r="A290" s="208" t="s">
        <v>809</v>
      </c>
      <c r="B290" s="209">
        <v>286</v>
      </c>
      <c r="C290" s="209" t="s">
        <v>489</v>
      </c>
      <c r="D290" s="208" t="s">
        <v>917</v>
      </c>
      <c r="E290" s="209">
        <v>2015</v>
      </c>
      <c r="F290" s="208" t="s">
        <v>6353</v>
      </c>
    </row>
    <row r="291" spans="1:6" ht="51" x14ac:dyDescent="0.2">
      <c r="A291" s="208" t="s">
        <v>809</v>
      </c>
      <c r="B291" s="209">
        <v>287</v>
      </c>
      <c r="C291" s="209" t="s">
        <v>489</v>
      </c>
      <c r="D291" s="208" t="s">
        <v>5627</v>
      </c>
      <c r="E291" s="209">
        <v>2015</v>
      </c>
      <c r="F291" s="208" t="s">
        <v>6498</v>
      </c>
    </row>
    <row r="292" spans="1:6" ht="51" x14ac:dyDescent="0.2">
      <c r="A292" s="208" t="s">
        <v>809</v>
      </c>
      <c r="B292" s="209">
        <v>288</v>
      </c>
      <c r="C292" s="209" t="s">
        <v>489</v>
      </c>
      <c r="D292" s="208" t="s">
        <v>5631</v>
      </c>
      <c r="E292" s="209">
        <v>2015</v>
      </c>
      <c r="F292" s="208" t="s">
        <v>6499</v>
      </c>
    </row>
    <row r="293" spans="1:6" ht="51" x14ac:dyDescent="0.2">
      <c r="A293" s="208" t="s">
        <v>809</v>
      </c>
      <c r="B293" s="209">
        <v>289</v>
      </c>
      <c r="C293" s="209" t="s">
        <v>489</v>
      </c>
      <c r="D293" s="208" t="s">
        <v>1192</v>
      </c>
      <c r="E293" s="209">
        <v>2015</v>
      </c>
      <c r="F293" s="208" t="s">
        <v>5730</v>
      </c>
    </row>
    <row r="294" spans="1:6" ht="63.75" x14ac:dyDescent="0.2">
      <c r="A294" s="208" t="s">
        <v>809</v>
      </c>
      <c r="B294" s="209">
        <v>290</v>
      </c>
      <c r="C294" s="209" t="s">
        <v>489</v>
      </c>
      <c r="D294" s="208" t="s">
        <v>1193</v>
      </c>
      <c r="E294" s="209">
        <v>2015</v>
      </c>
      <c r="F294" s="208" t="s">
        <v>6045</v>
      </c>
    </row>
    <row r="295" spans="1:6" ht="51" x14ac:dyDescent="0.2">
      <c r="A295" s="208" t="s">
        <v>809</v>
      </c>
      <c r="B295" s="209">
        <v>291</v>
      </c>
      <c r="C295" s="209" t="s">
        <v>489</v>
      </c>
      <c r="D295" s="208" t="s">
        <v>1193</v>
      </c>
      <c r="E295" s="209">
        <v>2015</v>
      </c>
      <c r="F295" s="208" t="s">
        <v>6046</v>
      </c>
    </row>
    <row r="296" spans="1:6" ht="51" x14ac:dyDescent="0.2">
      <c r="A296" s="208" t="s">
        <v>809</v>
      </c>
      <c r="B296" s="209">
        <v>292</v>
      </c>
      <c r="C296" s="209" t="s">
        <v>489</v>
      </c>
      <c r="D296" s="208" t="s">
        <v>850</v>
      </c>
      <c r="E296" s="209">
        <v>2015</v>
      </c>
      <c r="F296" s="208" t="s">
        <v>6047</v>
      </c>
    </row>
    <row r="297" spans="1:6" ht="51" x14ac:dyDescent="0.2">
      <c r="A297" s="208" t="s">
        <v>809</v>
      </c>
      <c r="B297" s="209">
        <v>293</v>
      </c>
      <c r="C297" s="209" t="s">
        <v>489</v>
      </c>
      <c r="D297" s="208" t="s">
        <v>850</v>
      </c>
      <c r="E297" s="209">
        <v>2015</v>
      </c>
      <c r="F297" s="208" t="s">
        <v>5731</v>
      </c>
    </row>
    <row r="298" spans="1:6" ht="51" x14ac:dyDescent="0.2">
      <c r="A298" s="208" t="s">
        <v>809</v>
      </c>
      <c r="B298" s="209">
        <v>294</v>
      </c>
      <c r="C298" s="209" t="s">
        <v>489</v>
      </c>
      <c r="D298" s="208" t="s">
        <v>850</v>
      </c>
      <c r="E298" s="209">
        <v>2015</v>
      </c>
      <c r="F298" s="208" t="s">
        <v>5863</v>
      </c>
    </row>
    <row r="299" spans="1:6" ht="51" x14ac:dyDescent="0.2">
      <c r="A299" s="208" t="s">
        <v>809</v>
      </c>
      <c r="B299" s="209">
        <v>295</v>
      </c>
      <c r="C299" s="209" t="s">
        <v>489</v>
      </c>
      <c r="D299" s="208" t="s">
        <v>850</v>
      </c>
      <c r="E299" s="209">
        <v>2015</v>
      </c>
      <c r="F299" s="208" t="s">
        <v>6354</v>
      </c>
    </row>
    <row r="300" spans="1:6" ht="51" x14ac:dyDescent="0.2">
      <c r="A300" s="208" t="s">
        <v>809</v>
      </c>
      <c r="B300" s="209">
        <v>296</v>
      </c>
      <c r="C300" s="209" t="s">
        <v>489</v>
      </c>
      <c r="D300" s="208" t="s">
        <v>1181</v>
      </c>
      <c r="E300" s="209">
        <v>2015</v>
      </c>
      <c r="F300" s="208" t="s">
        <v>5732</v>
      </c>
    </row>
    <row r="301" spans="1:6" ht="51" x14ac:dyDescent="0.2">
      <c r="A301" s="208" t="s">
        <v>809</v>
      </c>
      <c r="B301" s="209">
        <v>297</v>
      </c>
      <c r="C301" s="209" t="s">
        <v>489</v>
      </c>
      <c r="D301" s="208" t="s">
        <v>850</v>
      </c>
      <c r="E301" s="209">
        <v>2015</v>
      </c>
      <c r="F301" s="208" t="s">
        <v>6048</v>
      </c>
    </row>
    <row r="302" spans="1:6" ht="25.5" x14ac:dyDescent="0.2">
      <c r="A302" s="208" t="s">
        <v>6049</v>
      </c>
      <c r="B302" s="209">
        <v>298</v>
      </c>
      <c r="C302" s="209" t="s">
        <v>492</v>
      </c>
      <c r="D302" s="208" t="s">
        <v>1194</v>
      </c>
      <c r="E302" s="209">
        <v>2015</v>
      </c>
      <c r="F302" s="208" t="s">
        <v>6355</v>
      </c>
    </row>
    <row r="303" spans="1:6" ht="25.5" x14ac:dyDescent="0.2">
      <c r="A303" s="208" t="s">
        <v>6049</v>
      </c>
      <c r="B303" s="209">
        <v>299</v>
      </c>
      <c r="C303" s="209" t="s">
        <v>492</v>
      </c>
      <c r="D303" s="208" t="s">
        <v>1194</v>
      </c>
      <c r="E303" s="209">
        <v>2015</v>
      </c>
      <c r="F303" s="208" t="s">
        <v>6050</v>
      </c>
    </row>
    <row r="304" spans="1:6" ht="38.25" x14ac:dyDescent="0.2">
      <c r="A304" s="208" t="s">
        <v>6049</v>
      </c>
      <c r="B304" s="209">
        <v>300</v>
      </c>
      <c r="C304" s="209" t="s">
        <v>492</v>
      </c>
      <c r="D304" s="208" t="s">
        <v>1195</v>
      </c>
      <c r="E304" s="209">
        <v>2015</v>
      </c>
      <c r="F304" s="208" t="s">
        <v>6051</v>
      </c>
    </row>
    <row r="305" spans="1:6" ht="38.25" x14ac:dyDescent="0.2">
      <c r="A305" s="208" t="s">
        <v>6049</v>
      </c>
      <c r="B305" s="209">
        <v>301</v>
      </c>
      <c r="C305" s="209" t="s">
        <v>492</v>
      </c>
      <c r="D305" s="208" t="s">
        <v>1196</v>
      </c>
      <c r="E305" s="209">
        <v>2015</v>
      </c>
      <c r="F305" s="208" t="s">
        <v>6052</v>
      </c>
    </row>
    <row r="306" spans="1:6" ht="38.25" x14ac:dyDescent="0.2">
      <c r="A306" s="208" t="s">
        <v>6049</v>
      </c>
      <c r="B306" s="209">
        <v>302</v>
      </c>
      <c r="C306" s="209" t="s">
        <v>492</v>
      </c>
      <c r="D306" s="208" t="s">
        <v>1197</v>
      </c>
      <c r="E306" s="209">
        <v>2015</v>
      </c>
      <c r="F306" s="208" t="s">
        <v>6053</v>
      </c>
    </row>
    <row r="307" spans="1:6" ht="38.25" x14ac:dyDescent="0.2">
      <c r="A307" s="208" t="s">
        <v>6049</v>
      </c>
      <c r="B307" s="209">
        <v>303</v>
      </c>
      <c r="C307" s="209" t="s">
        <v>492</v>
      </c>
      <c r="D307" s="208" t="s">
        <v>1194</v>
      </c>
      <c r="E307" s="209">
        <v>2015</v>
      </c>
      <c r="F307" s="208" t="s">
        <v>6054</v>
      </c>
    </row>
    <row r="308" spans="1:6" ht="25.5" x14ac:dyDescent="0.2">
      <c r="A308" s="208" t="s">
        <v>6049</v>
      </c>
      <c r="B308" s="209">
        <v>304</v>
      </c>
      <c r="C308" s="209" t="s">
        <v>491</v>
      </c>
      <c r="D308" s="208" t="s">
        <v>1198</v>
      </c>
      <c r="E308" s="209">
        <v>2015</v>
      </c>
      <c r="F308" s="208" t="s">
        <v>5632</v>
      </c>
    </row>
    <row r="309" spans="1:6" ht="38.25" x14ac:dyDescent="0.2">
      <c r="A309" s="208" t="s">
        <v>6049</v>
      </c>
      <c r="B309" s="209">
        <v>305</v>
      </c>
      <c r="C309" s="209" t="s">
        <v>490</v>
      </c>
      <c r="D309" s="208" t="s">
        <v>1195</v>
      </c>
      <c r="E309" s="209">
        <v>2015</v>
      </c>
      <c r="F309" s="208" t="s">
        <v>6356</v>
      </c>
    </row>
    <row r="310" spans="1:6" ht="25.5" x14ac:dyDescent="0.2">
      <c r="A310" s="208" t="s">
        <v>6049</v>
      </c>
      <c r="B310" s="209">
        <v>306</v>
      </c>
      <c r="C310" s="209" t="s">
        <v>490</v>
      </c>
      <c r="D310" s="208" t="s">
        <v>1194</v>
      </c>
      <c r="E310" s="209">
        <v>2015</v>
      </c>
      <c r="F310" s="208" t="s">
        <v>5633</v>
      </c>
    </row>
    <row r="311" spans="1:6" ht="25.5" x14ac:dyDescent="0.2">
      <c r="A311" s="208" t="s">
        <v>6049</v>
      </c>
      <c r="B311" s="209">
        <v>307</v>
      </c>
      <c r="C311" s="209" t="s">
        <v>490</v>
      </c>
      <c r="D311" s="208" t="s">
        <v>1195</v>
      </c>
      <c r="E311" s="209">
        <v>2015</v>
      </c>
      <c r="F311" s="208" t="s">
        <v>6055</v>
      </c>
    </row>
    <row r="312" spans="1:6" ht="25.5" x14ac:dyDescent="0.2">
      <c r="A312" s="208" t="s">
        <v>6049</v>
      </c>
      <c r="B312" s="209">
        <v>308</v>
      </c>
      <c r="C312" s="209" t="s">
        <v>490</v>
      </c>
      <c r="D312" s="208" t="s">
        <v>1194</v>
      </c>
      <c r="E312" s="209">
        <v>2015</v>
      </c>
      <c r="F312" s="208" t="s">
        <v>6357</v>
      </c>
    </row>
    <row r="313" spans="1:6" ht="25.5" x14ac:dyDescent="0.2">
      <c r="A313" s="208" t="s">
        <v>6049</v>
      </c>
      <c r="B313" s="209">
        <v>309</v>
      </c>
      <c r="C313" s="209" t="s">
        <v>490</v>
      </c>
      <c r="D313" s="208" t="s">
        <v>1194</v>
      </c>
      <c r="E313" s="209">
        <v>2015</v>
      </c>
      <c r="F313" s="208" t="s">
        <v>6056</v>
      </c>
    </row>
    <row r="314" spans="1:6" ht="25.5" x14ac:dyDescent="0.2">
      <c r="A314" s="208" t="s">
        <v>6049</v>
      </c>
      <c r="B314" s="209">
        <v>310</v>
      </c>
      <c r="C314" s="209" t="s">
        <v>490</v>
      </c>
      <c r="D314" s="208" t="s">
        <v>1195</v>
      </c>
      <c r="E314" s="209">
        <v>2015</v>
      </c>
      <c r="F314" s="208" t="s">
        <v>5555</v>
      </c>
    </row>
    <row r="315" spans="1:6" ht="25.5" x14ac:dyDescent="0.2">
      <c r="A315" s="208" t="s">
        <v>6049</v>
      </c>
      <c r="B315" s="209">
        <v>311</v>
      </c>
      <c r="C315" s="209" t="s">
        <v>490</v>
      </c>
      <c r="D315" s="208" t="s">
        <v>1199</v>
      </c>
      <c r="E315" s="209">
        <v>2015</v>
      </c>
      <c r="F315" s="208" t="s">
        <v>5556</v>
      </c>
    </row>
    <row r="316" spans="1:6" ht="25.5" x14ac:dyDescent="0.2">
      <c r="A316" s="208" t="s">
        <v>6049</v>
      </c>
      <c r="B316" s="209">
        <v>312</v>
      </c>
      <c r="C316" s="209" t="s">
        <v>490</v>
      </c>
      <c r="D316" s="208" t="s">
        <v>1199</v>
      </c>
      <c r="E316" s="209">
        <v>2015</v>
      </c>
      <c r="F316" s="208" t="s">
        <v>5557</v>
      </c>
    </row>
    <row r="317" spans="1:6" ht="38.25" x14ac:dyDescent="0.2">
      <c r="A317" s="208" t="s">
        <v>6049</v>
      </c>
      <c r="B317" s="209">
        <v>313</v>
      </c>
      <c r="C317" s="209" t="s">
        <v>490</v>
      </c>
      <c r="D317" s="208" t="s">
        <v>1200</v>
      </c>
      <c r="E317" s="209">
        <v>2015</v>
      </c>
      <c r="F317" s="208" t="s">
        <v>6057</v>
      </c>
    </row>
    <row r="318" spans="1:6" ht="25.5" x14ac:dyDescent="0.2">
      <c r="A318" s="208" t="s">
        <v>6049</v>
      </c>
      <c r="B318" s="209">
        <v>314</v>
      </c>
      <c r="C318" s="209" t="s">
        <v>490</v>
      </c>
      <c r="D318" s="208" t="s">
        <v>1200</v>
      </c>
      <c r="E318" s="209">
        <v>2015</v>
      </c>
      <c r="F318" s="208" t="s">
        <v>6058</v>
      </c>
    </row>
    <row r="319" spans="1:6" ht="25.5" x14ac:dyDescent="0.2">
      <c r="A319" s="208" t="s">
        <v>6049</v>
      </c>
      <c r="B319" s="209">
        <v>315</v>
      </c>
      <c r="C319" s="209" t="s">
        <v>490</v>
      </c>
      <c r="D319" s="208" t="s">
        <v>1201</v>
      </c>
      <c r="E319" s="209">
        <v>2015</v>
      </c>
      <c r="F319" s="208" t="s">
        <v>6059</v>
      </c>
    </row>
    <row r="320" spans="1:6" ht="38.25" x14ac:dyDescent="0.2">
      <c r="A320" s="208" t="s">
        <v>6049</v>
      </c>
      <c r="B320" s="209">
        <v>316</v>
      </c>
      <c r="C320" s="209" t="s">
        <v>490</v>
      </c>
      <c r="D320" s="208" t="s">
        <v>1201</v>
      </c>
      <c r="E320" s="209">
        <v>2015</v>
      </c>
      <c r="F320" s="208" t="s">
        <v>5634</v>
      </c>
    </row>
    <row r="321" spans="1:6" ht="25.5" x14ac:dyDescent="0.2">
      <c r="A321" s="208" t="s">
        <v>6049</v>
      </c>
      <c r="B321" s="209">
        <v>317</v>
      </c>
      <c r="C321" s="209" t="s">
        <v>490</v>
      </c>
      <c r="D321" s="208" t="s">
        <v>1201</v>
      </c>
      <c r="E321" s="209">
        <v>2015</v>
      </c>
      <c r="F321" s="208" t="s">
        <v>5558</v>
      </c>
    </row>
    <row r="322" spans="1:6" ht="38.25" x14ac:dyDescent="0.2">
      <c r="A322" s="208" t="s">
        <v>6049</v>
      </c>
      <c r="B322" s="209">
        <v>318</v>
      </c>
      <c r="C322" s="209" t="s">
        <v>490</v>
      </c>
      <c r="D322" s="208" t="s">
        <v>1202</v>
      </c>
      <c r="E322" s="209">
        <v>2015</v>
      </c>
      <c r="F322" s="208" t="s">
        <v>5634</v>
      </c>
    </row>
    <row r="323" spans="1:6" ht="38.25" x14ac:dyDescent="0.2">
      <c r="A323" s="208" t="s">
        <v>6049</v>
      </c>
      <c r="B323" s="209">
        <v>319</v>
      </c>
      <c r="C323" s="209" t="s">
        <v>490</v>
      </c>
      <c r="D323" s="208" t="s">
        <v>1201</v>
      </c>
      <c r="E323" s="209">
        <v>2015</v>
      </c>
      <c r="F323" s="208" t="s">
        <v>5635</v>
      </c>
    </row>
    <row r="324" spans="1:6" ht="38.25" x14ac:dyDescent="0.2">
      <c r="A324" s="208" t="s">
        <v>6049</v>
      </c>
      <c r="B324" s="209">
        <v>320</v>
      </c>
      <c r="C324" s="209" t="s">
        <v>490</v>
      </c>
      <c r="D324" s="208" t="s">
        <v>1202</v>
      </c>
      <c r="E324" s="209">
        <v>2015</v>
      </c>
      <c r="F324" s="208" t="s">
        <v>5636</v>
      </c>
    </row>
    <row r="325" spans="1:6" ht="38.25" x14ac:dyDescent="0.2">
      <c r="A325" s="208" t="s">
        <v>6049</v>
      </c>
      <c r="B325" s="209">
        <v>321</v>
      </c>
      <c r="C325" s="209" t="s">
        <v>490</v>
      </c>
      <c r="D325" s="208" t="s">
        <v>1202</v>
      </c>
      <c r="E325" s="209">
        <v>2015</v>
      </c>
      <c r="F325" s="208" t="s">
        <v>5733</v>
      </c>
    </row>
    <row r="326" spans="1:6" ht="38.25" x14ac:dyDescent="0.2">
      <c r="A326" s="208" t="s">
        <v>6049</v>
      </c>
      <c r="B326" s="209">
        <v>322</v>
      </c>
      <c r="C326" s="209" t="s">
        <v>490</v>
      </c>
      <c r="D326" s="208" t="s">
        <v>1201</v>
      </c>
      <c r="E326" s="209">
        <v>2015</v>
      </c>
      <c r="F326" s="208" t="s">
        <v>5733</v>
      </c>
    </row>
    <row r="327" spans="1:6" ht="25.5" x14ac:dyDescent="0.2">
      <c r="A327" s="208" t="s">
        <v>6049</v>
      </c>
      <c r="B327" s="209">
        <v>323</v>
      </c>
      <c r="C327" s="209" t="s">
        <v>490</v>
      </c>
      <c r="D327" s="208" t="s">
        <v>1201</v>
      </c>
      <c r="E327" s="209">
        <v>2015</v>
      </c>
      <c r="F327" s="208" t="s">
        <v>6060</v>
      </c>
    </row>
    <row r="328" spans="1:6" ht="25.5" x14ac:dyDescent="0.2">
      <c r="A328" s="208" t="s">
        <v>6049</v>
      </c>
      <c r="B328" s="209">
        <v>324</v>
      </c>
      <c r="C328" s="209" t="s">
        <v>490</v>
      </c>
      <c r="D328" s="208" t="s">
        <v>1201</v>
      </c>
      <c r="E328" s="209">
        <v>2015</v>
      </c>
      <c r="F328" s="208" t="s">
        <v>6061</v>
      </c>
    </row>
    <row r="329" spans="1:6" ht="25.5" x14ac:dyDescent="0.2">
      <c r="A329" s="208" t="s">
        <v>6049</v>
      </c>
      <c r="B329" s="209">
        <v>325</v>
      </c>
      <c r="C329" s="209" t="s">
        <v>490</v>
      </c>
      <c r="D329" s="208" t="s">
        <v>1201</v>
      </c>
      <c r="E329" s="209">
        <v>2015</v>
      </c>
      <c r="F329" s="208" t="s">
        <v>5637</v>
      </c>
    </row>
    <row r="330" spans="1:6" ht="25.5" x14ac:dyDescent="0.2">
      <c r="A330" s="208" t="s">
        <v>6049</v>
      </c>
      <c r="B330" s="209">
        <v>326</v>
      </c>
      <c r="C330" s="209" t="s">
        <v>490</v>
      </c>
      <c r="D330" s="208" t="s">
        <v>1201</v>
      </c>
      <c r="E330" s="209">
        <v>2015</v>
      </c>
      <c r="F330" s="208" t="s">
        <v>5638</v>
      </c>
    </row>
    <row r="331" spans="1:6" ht="63.75" x14ac:dyDescent="0.2">
      <c r="A331" s="208" t="s">
        <v>6049</v>
      </c>
      <c r="B331" s="209">
        <v>327</v>
      </c>
      <c r="C331" s="209" t="s">
        <v>493</v>
      </c>
      <c r="D331" s="208" t="s">
        <v>1194</v>
      </c>
      <c r="E331" s="209">
        <v>2015</v>
      </c>
      <c r="F331" s="208" t="s">
        <v>6501</v>
      </c>
    </row>
    <row r="332" spans="1:6" ht="63.75" x14ac:dyDescent="0.2">
      <c r="A332" s="208" t="s">
        <v>6049</v>
      </c>
      <c r="B332" s="209">
        <v>328</v>
      </c>
      <c r="C332" s="209" t="s">
        <v>493</v>
      </c>
      <c r="D332" s="208" t="s">
        <v>1194</v>
      </c>
      <c r="E332" s="209">
        <v>2015</v>
      </c>
      <c r="F332" s="208" t="s">
        <v>5864</v>
      </c>
    </row>
    <row r="333" spans="1:6" ht="25.5" x14ac:dyDescent="0.2">
      <c r="A333" s="208" t="s">
        <v>6049</v>
      </c>
      <c r="B333" s="209">
        <v>329</v>
      </c>
      <c r="C333" s="209" t="s">
        <v>1070</v>
      </c>
      <c r="D333" s="208" t="s">
        <v>1203</v>
      </c>
      <c r="E333" s="209">
        <v>2015</v>
      </c>
      <c r="F333" s="208" t="s">
        <v>1204</v>
      </c>
    </row>
    <row r="334" spans="1:6" ht="25.5" x14ac:dyDescent="0.2">
      <c r="A334" s="208" t="s">
        <v>6049</v>
      </c>
      <c r="B334" s="209">
        <v>330</v>
      </c>
      <c r="C334" s="209" t="s">
        <v>1084</v>
      </c>
      <c r="D334" s="208" t="s">
        <v>1197</v>
      </c>
      <c r="E334" s="209">
        <v>2015</v>
      </c>
      <c r="F334" s="208" t="s">
        <v>6062</v>
      </c>
    </row>
    <row r="335" spans="1:6" ht="38.25" x14ac:dyDescent="0.2">
      <c r="A335" s="208" t="s">
        <v>6049</v>
      </c>
      <c r="B335" s="209">
        <v>331</v>
      </c>
      <c r="C335" s="209" t="s">
        <v>1084</v>
      </c>
      <c r="D335" s="208" t="s">
        <v>1205</v>
      </c>
      <c r="E335" s="209">
        <v>2015</v>
      </c>
      <c r="F335" s="208" t="s">
        <v>6358</v>
      </c>
    </row>
    <row r="336" spans="1:6" ht="25.5" x14ac:dyDescent="0.2">
      <c r="A336" s="208" t="s">
        <v>6049</v>
      </c>
      <c r="B336" s="209">
        <v>332</v>
      </c>
      <c r="C336" s="209" t="s">
        <v>1084</v>
      </c>
      <c r="D336" s="208" t="s">
        <v>1206</v>
      </c>
      <c r="E336" s="209">
        <v>2015</v>
      </c>
      <c r="F336" s="208" t="s">
        <v>6063</v>
      </c>
    </row>
    <row r="337" spans="1:6" ht="38.25" x14ac:dyDescent="0.2">
      <c r="A337" s="208" t="s">
        <v>6049</v>
      </c>
      <c r="B337" s="209">
        <v>333</v>
      </c>
      <c r="C337" s="209" t="s">
        <v>1084</v>
      </c>
      <c r="D337" s="208" t="s">
        <v>1207</v>
      </c>
      <c r="E337" s="209">
        <v>2015</v>
      </c>
      <c r="F337" s="208" t="s">
        <v>6359</v>
      </c>
    </row>
    <row r="338" spans="1:6" ht="25.5" x14ac:dyDescent="0.2">
      <c r="A338" s="208" t="s">
        <v>6049</v>
      </c>
      <c r="B338" s="209">
        <v>334</v>
      </c>
      <c r="C338" s="209" t="s">
        <v>1084</v>
      </c>
      <c r="D338" s="208" t="s">
        <v>1208</v>
      </c>
      <c r="E338" s="209">
        <v>2015</v>
      </c>
      <c r="F338" s="208" t="s">
        <v>6360</v>
      </c>
    </row>
    <row r="339" spans="1:6" ht="25.5" x14ac:dyDescent="0.2">
      <c r="A339" s="208" t="s">
        <v>6049</v>
      </c>
      <c r="B339" s="209">
        <v>335</v>
      </c>
      <c r="C339" s="209" t="s">
        <v>1084</v>
      </c>
      <c r="D339" s="208" t="s">
        <v>1209</v>
      </c>
      <c r="E339" s="209">
        <v>2015</v>
      </c>
      <c r="F339" s="208" t="s">
        <v>6064</v>
      </c>
    </row>
    <row r="340" spans="1:6" ht="25.5" x14ac:dyDescent="0.2">
      <c r="A340" s="208" t="s">
        <v>6049</v>
      </c>
      <c r="B340" s="209">
        <v>336</v>
      </c>
      <c r="C340" s="209" t="s">
        <v>1094</v>
      </c>
      <c r="D340" s="208" t="s">
        <v>1194</v>
      </c>
      <c r="E340" s="209">
        <v>2015</v>
      </c>
      <c r="F340" s="208" t="s">
        <v>5865</v>
      </c>
    </row>
    <row r="341" spans="1:6" ht="25.5" x14ac:dyDescent="0.2">
      <c r="A341" s="208" t="s">
        <v>6049</v>
      </c>
      <c r="B341" s="209">
        <v>337</v>
      </c>
      <c r="C341" s="209" t="s">
        <v>1094</v>
      </c>
      <c r="D341" s="208" t="s">
        <v>1195</v>
      </c>
      <c r="E341" s="209">
        <v>2015</v>
      </c>
      <c r="F341" s="208" t="s">
        <v>6361</v>
      </c>
    </row>
    <row r="342" spans="1:6" ht="25.5" x14ac:dyDescent="0.2">
      <c r="A342" s="208" t="s">
        <v>6049</v>
      </c>
      <c r="B342" s="209">
        <v>338</v>
      </c>
      <c r="C342" s="209" t="s">
        <v>1094</v>
      </c>
      <c r="D342" s="208" t="s">
        <v>1194</v>
      </c>
      <c r="E342" s="209">
        <v>2015</v>
      </c>
      <c r="F342" s="208" t="s">
        <v>1210</v>
      </c>
    </row>
    <row r="343" spans="1:6" ht="25.5" x14ac:dyDescent="0.2">
      <c r="A343" s="208" t="s">
        <v>6049</v>
      </c>
      <c r="B343" s="209">
        <v>339</v>
      </c>
      <c r="C343" s="209" t="s">
        <v>1094</v>
      </c>
      <c r="D343" s="208" t="s">
        <v>1194</v>
      </c>
      <c r="E343" s="209">
        <v>2015</v>
      </c>
      <c r="F343" s="208" t="s">
        <v>5639</v>
      </c>
    </row>
    <row r="344" spans="1:6" ht="38.25" x14ac:dyDescent="0.2">
      <c r="A344" s="208" t="s">
        <v>6049</v>
      </c>
      <c r="B344" s="209">
        <v>340</v>
      </c>
      <c r="C344" s="209" t="s">
        <v>1094</v>
      </c>
      <c r="D344" s="208" t="s">
        <v>1195</v>
      </c>
      <c r="E344" s="209">
        <v>2015</v>
      </c>
      <c r="F344" s="208" t="s">
        <v>6065</v>
      </c>
    </row>
    <row r="345" spans="1:6" ht="25.5" x14ac:dyDescent="0.2">
      <c r="A345" s="208" t="s">
        <v>6049</v>
      </c>
      <c r="B345" s="209">
        <v>341</v>
      </c>
      <c r="C345" s="209" t="s">
        <v>1094</v>
      </c>
      <c r="D345" s="208" t="s">
        <v>1194</v>
      </c>
      <c r="E345" s="209">
        <v>2015</v>
      </c>
      <c r="F345" s="208" t="s">
        <v>5640</v>
      </c>
    </row>
    <row r="346" spans="1:6" ht="25.5" x14ac:dyDescent="0.2">
      <c r="A346" s="208" t="s">
        <v>6049</v>
      </c>
      <c r="B346" s="209">
        <v>342</v>
      </c>
      <c r="C346" s="209" t="s">
        <v>1094</v>
      </c>
      <c r="D346" s="208" t="s">
        <v>1194</v>
      </c>
      <c r="E346" s="209">
        <v>2015</v>
      </c>
      <c r="F346" s="208" t="s">
        <v>6066</v>
      </c>
    </row>
    <row r="347" spans="1:6" ht="25.5" x14ac:dyDescent="0.2">
      <c r="A347" s="208" t="s">
        <v>6049</v>
      </c>
      <c r="B347" s="209">
        <v>343</v>
      </c>
      <c r="C347" s="209" t="s">
        <v>1094</v>
      </c>
      <c r="D347" s="208" t="s">
        <v>1194</v>
      </c>
      <c r="E347" s="209">
        <v>2015</v>
      </c>
      <c r="F347" s="208" t="s">
        <v>5866</v>
      </c>
    </row>
    <row r="348" spans="1:6" ht="25.5" x14ac:dyDescent="0.2">
      <c r="A348" s="208" t="s">
        <v>6049</v>
      </c>
      <c r="B348" s="209">
        <v>344</v>
      </c>
      <c r="C348" s="209" t="s">
        <v>1094</v>
      </c>
      <c r="D348" s="208" t="s">
        <v>1194</v>
      </c>
      <c r="E348" s="209">
        <v>2015</v>
      </c>
      <c r="F348" s="208" t="s">
        <v>6362</v>
      </c>
    </row>
    <row r="349" spans="1:6" ht="51" x14ac:dyDescent="0.2">
      <c r="A349" s="208" t="s">
        <v>6049</v>
      </c>
      <c r="B349" s="209">
        <v>345</v>
      </c>
      <c r="C349" s="209" t="s">
        <v>489</v>
      </c>
      <c r="D349" s="208" t="s">
        <v>1195</v>
      </c>
      <c r="E349" s="209">
        <v>2015</v>
      </c>
      <c r="F349" s="208" t="s">
        <v>5734</v>
      </c>
    </row>
    <row r="350" spans="1:6" ht="63.75" x14ac:dyDescent="0.2">
      <c r="A350" s="208" t="s">
        <v>6049</v>
      </c>
      <c r="B350" s="209">
        <v>346</v>
      </c>
      <c r="C350" s="209" t="s">
        <v>489</v>
      </c>
      <c r="D350" s="208" t="s">
        <v>1211</v>
      </c>
      <c r="E350" s="209">
        <v>2015</v>
      </c>
      <c r="F350" s="208" t="s">
        <v>6502</v>
      </c>
    </row>
    <row r="351" spans="1:6" ht="51" x14ac:dyDescent="0.2">
      <c r="A351" s="208" t="s">
        <v>6049</v>
      </c>
      <c r="B351" s="209">
        <v>347</v>
      </c>
      <c r="C351" s="209" t="s">
        <v>489</v>
      </c>
      <c r="D351" s="208" t="s">
        <v>1200</v>
      </c>
      <c r="E351" s="209">
        <v>2015</v>
      </c>
      <c r="F351" s="208" t="s">
        <v>6067</v>
      </c>
    </row>
    <row r="352" spans="1:6" ht="63.75" x14ac:dyDescent="0.2">
      <c r="A352" s="208" t="s">
        <v>6049</v>
      </c>
      <c r="B352" s="209">
        <v>348</v>
      </c>
      <c r="C352" s="209" t="s">
        <v>489</v>
      </c>
      <c r="D352" s="208" t="s">
        <v>1200</v>
      </c>
      <c r="E352" s="209">
        <v>2015</v>
      </c>
      <c r="F352" s="208" t="s">
        <v>6068</v>
      </c>
    </row>
    <row r="353" spans="1:6" ht="76.5" x14ac:dyDescent="0.2">
      <c r="A353" s="208" t="s">
        <v>6049</v>
      </c>
      <c r="B353" s="209">
        <v>349</v>
      </c>
      <c r="C353" s="209" t="s">
        <v>489</v>
      </c>
      <c r="D353" s="208" t="s">
        <v>1200</v>
      </c>
      <c r="E353" s="209">
        <v>2015</v>
      </c>
      <c r="F353" s="208" t="s">
        <v>6363</v>
      </c>
    </row>
    <row r="354" spans="1:6" ht="63.75" x14ac:dyDescent="0.2">
      <c r="A354" s="208" t="s">
        <v>6049</v>
      </c>
      <c r="B354" s="209">
        <v>350</v>
      </c>
      <c r="C354" s="209" t="s">
        <v>489</v>
      </c>
      <c r="D354" s="208" t="s">
        <v>1200</v>
      </c>
      <c r="E354" s="209">
        <v>2015</v>
      </c>
      <c r="F354" s="208" t="s">
        <v>6503</v>
      </c>
    </row>
    <row r="355" spans="1:6" ht="63.75" x14ac:dyDescent="0.2">
      <c r="A355" s="208" t="s">
        <v>6049</v>
      </c>
      <c r="B355" s="209">
        <v>351</v>
      </c>
      <c r="C355" s="209" t="s">
        <v>489</v>
      </c>
      <c r="D355" s="208" t="s">
        <v>1212</v>
      </c>
      <c r="E355" s="209">
        <v>2015</v>
      </c>
      <c r="F355" s="208" t="s">
        <v>6364</v>
      </c>
    </row>
    <row r="356" spans="1:6" ht="51" x14ac:dyDescent="0.2">
      <c r="A356" s="208" t="s">
        <v>6049</v>
      </c>
      <c r="B356" s="209">
        <v>352</v>
      </c>
      <c r="C356" s="209" t="s">
        <v>489</v>
      </c>
      <c r="D356" s="208" t="s">
        <v>1212</v>
      </c>
      <c r="E356" s="209">
        <v>2015</v>
      </c>
      <c r="F356" s="208" t="s">
        <v>5735</v>
      </c>
    </row>
    <row r="357" spans="1:6" ht="63.75" x14ac:dyDescent="0.2">
      <c r="A357" s="208" t="s">
        <v>6049</v>
      </c>
      <c r="B357" s="209">
        <v>353</v>
      </c>
      <c r="C357" s="209" t="s">
        <v>489</v>
      </c>
      <c r="D357" s="208" t="s">
        <v>1212</v>
      </c>
      <c r="E357" s="209">
        <v>2015</v>
      </c>
      <c r="F357" s="208" t="s">
        <v>6069</v>
      </c>
    </row>
    <row r="358" spans="1:6" ht="63.75" x14ac:dyDescent="0.2">
      <c r="A358" s="208" t="s">
        <v>6049</v>
      </c>
      <c r="B358" s="209">
        <v>354</v>
      </c>
      <c r="C358" s="209" t="s">
        <v>489</v>
      </c>
      <c r="D358" s="208" t="s">
        <v>1212</v>
      </c>
      <c r="E358" s="209">
        <v>2015</v>
      </c>
      <c r="F358" s="208" t="s">
        <v>6070</v>
      </c>
    </row>
    <row r="359" spans="1:6" ht="51" x14ac:dyDescent="0.2">
      <c r="A359" s="208" t="s">
        <v>6049</v>
      </c>
      <c r="B359" s="209">
        <v>355</v>
      </c>
      <c r="C359" s="209" t="s">
        <v>489</v>
      </c>
      <c r="D359" s="208" t="s">
        <v>1212</v>
      </c>
      <c r="E359" s="209">
        <v>2015</v>
      </c>
      <c r="F359" s="208" t="s">
        <v>6071</v>
      </c>
    </row>
    <row r="360" spans="1:6" ht="63.75" x14ac:dyDescent="0.2">
      <c r="A360" s="208" t="s">
        <v>6049</v>
      </c>
      <c r="B360" s="209">
        <v>356</v>
      </c>
      <c r="C360" s="209" t="s">
        <v>489</v>
      </c>
      <c r="D360" s="208" t="s">
        <v>1212</v>
      </c>
      <c r="E360" s="209">
        <v>2015</v>
      </c>
      <c r="F360" s="208" t="s">
        <v>5736</v>
      </c>
    </row>
    <row r="361" spans="1:6" ht="63.75" x14ac:dyDescent="0.2">
      <c r="A361" s="208" t="s">
        <v>6049</v>
      </c>
      <c r="B361" s="209">
        <v>357</v>
      </c>
      <c r="C361" s="209" t="s">
        <v>489</v>
      </c>
      <c r="D361" s="208" t="s">
        <v>1212</v>
      </c>
      <c r="E361" s="209">
        <v>2015</v>
      </c>
      <c r="F361" s="208" t="s">
        <v>5737</v>
      </c>
    </row>
    <row r="362" spans="1:6" ht="51" x14ac:dyDescent="0.2">
      <c r="A362" s="208" t="s">
        <v>6049</v>
      </c>
      <c r="B362" s="209">
        <v>358</v>
      </c>
      <c r="C362" s="209" t="s">
        <v>489</v>
      </c>
      <c r="D362" s="208" t="s">
        <v>1212</v>
      </c>
      <c r="E362" s="209">
        <v>2015</v>
      </c>
      <c r="F362" s="208" t="s">
        <v>5738</v>
      </c>
    </row>
    <row r="363" spans="1:6" ht="51" x14ac:dyDescent="0.2">
      <c r="A363" s="208" t="s">
        <v>6049</v>
      </c>
      <c r="B363" s="209">
        <v>359</v>
      </c>
      <c r="C363" s="209" t="s">
        <v>489</v>
      </c>
      <c r="D363" s="208" t="s">
        <v>1212</v>
      </c>
      <c r="E363" s="209">
        <v>2015</v>
      </c>
      <c r="F363" s="208" t="s">
        <v>5739</v>
      </c>
    </row>
    <row r="364" spans="1:6" ht="76.5" x14ac:dyDescent="0.2">
      <c r="A364" s="208" t="s">
        <v>6049</v>
      </c>
      <c r="B364" s="209">
        <v>360</v>
      </c>
      <c r="C364" s="209" t="s">
        <v>489</v>
      </c>
      <c r="D364" s="208" t="s">
        <v>1213</v>
      </c>
      <c r="E364" s="209">
        <v>2015</v>
      </c>
      <c r="F364" s="208" t="s">
        <v>5867</v>
      </c>
    </row>
    <row r="365" spans="1:6" ht="76.5" x14ac:dyDescent="0.2">
      <c r="A365" s="208" t="s">
        <v>6049</v>
      </c>
      <c r="B365" s="209">
        <v>361</v>
      </c>
      <c r="C365" s="209" t="s">
        <v>489</v>
      </c>
      <c r="D365" s="208" t="s">
        <v>1214</v>
      </c>
      <c r="E365" s="209">
        <v>2015</v>
      </c>
      <c r="F365" s="208" t="s">
        <v>6504</v>
      </c>
    </row>
    <row r="366" spans="1:6" ht="76.5" x14ac:dyDescent="0.2">
      <c r="A366" s="208" t="s">
        <v>6049</v>
      </c>
      <c r="B366" s="209">
        <v>362</v>
      </c>
      <c r="C366" s="209" t="s">
        <v>489</v>
      </c>
      <c r="D366" s="208" t="s">
        <v>1215</v>
      </c>
      <c r="E366" s="209">
        <v>2015</v>
      </c>
      <c r="F366" s="208" t="s">
        <v>6365</v>
      </c>
    </row>
    <row r="367" spans="1:6" ht="51" x14ac:dyDescent="0.2">
      <c r="A367" s="208" t="s">
        <v>6049</v>
      </c>
      <c r="B367" s="209">
        <v>363</v>
      </c>
      <c r="C367" s="209" t="s">
        <v>489</v>
      </c>
      <c r="D367" s="208" t="s">
        <v>1216</v>
      </c>
      <c r="E367" s="209">
        <v>2015</v>
      </c>
      <c r="F367" s="208" t="s">
        <v>6366</v>
      </c>
    </row>
    <row r="368" spans="1:6" ht="63.75" x14ac:dyDescent="0.2">
      <c r="A368" s="208" t="s">
        <v>690</v>
      </c>
      <c r="B368" s="209">
        <v>364</v>
      </c>
      <c r="C368" s="209" t="s">
        <v>492</v>
      </c>
      <c r="D368" s="208" t="s">
        <v>1064</v>
      </c>
      <c r="E368" s="209">
        <v>2016</v>
      </c>
      <c r="F368" s="208" t="s">
        <v>6367</v>
      </c>
    </row>
    <row r="369" spans="1:6" ht="63.75" x14ac:dyDescent="0.2">
      <c r="A369" s="208" t="s">
        <v>690</v>
      </c>
      <c r="B369" s="209">
        <v>365</v>
      </c>
      <c r="C369" s="209" t="s">
        <v>492</v>
      </c>
      <c r="D369" s="208" t="s">
        <v>1064</v>
      </c>
      <c r="E369" s="209">
        <v>2016</v>
      </c>
      <c r="F369" s="208" t="s">
        <v>6072</v>
      </c>
    </row>
    <row r="370" spans="1:6" ht="25.5" x14ac:dyDescent="0.2">
      <c r="A370" s="208" t="s">
        <v>690</v>
      </c>
      <c r="B370" s="209">
        <v>366</v>
      </c>
      <c r="C370" s="209" t="s">
        <v>492</v>
      </c>
      <c r="D370" s="208" t="s">
        <v>1217</v>
      </c>
      <c r="E370" s="209">
        <v>2016</v>
      </c>
      <c r="F370" s="208" t="s">
        <v>6368</v>
      </c>
    </row>
    <row r="371" spans="1:6" ht="38.25" x14ac:dyDescent="0.2">
      <c r="A371" s="208" t="s">
        <v>690</v>
      </c>
      <c r="B371" s="209">
        <v>367</v>
      </c>
      <c r="C371" s="209" t="s">
        <v>492</v>
      </c>
      <c r="D371" s="208" t="s">
        <v>1218</v>
      </c>
      <c r="E371" s="209">
        <v>2016</v>
      </c>
      <c r="F371" s="208" t="s">
        <v>5868</v>
      </c>
    </row>
    <row r="372" spans="1:6" ht="51" x14ac:dyDescent="0.2">
      <c r="A372" s="208" t="s">
        <v>690</v>
      </c>
      <c r="B372" s="209">
        <v>368</v>
      </c>
      <c r="C372" s="209" t="s">
        <v>492</v>
      </c>
      <c r="D372" s="208" t="s">
        <v>1219</v>
      </c>
      <c r="E372" s="209">
        <v>2016</v>
      </c>
      <c r="F372" s="208" t="s">
        <v>6073</v>
      </c>
    </row>
    <row r="373" spans="1:6" ht="38.25" x14ac:dyDescent="0.2">
      <c r="A373" s="208" t="s">
        <v>690</v>
      </c>
      <c r="B373" s="209">
        <v>369</v>
      </c>
      <c r="C373" s="209" t="s">
        <v>492</v>
      </c>
      <c r="D373" s="208" t="s">
        <v>1220</v>
      </c>
      <c r="E373" s="209">
        <v>2016</v>
      </c>
      <c r="F373" s="208" t="s">
        <v>5869</v>
      </c>
    </row>
    <row r="374" spans="1:6" ht="38.25" x14ac:dyDescent="0.2">
      <c r="A374" s="208" t="s">
        <v>690</v>
      </c>
      <c r="B374" s="209">
        <v>370</v>
      </c>
      <c r="C374" s="209" t="s">
        <v>492</v>
      </c>
      <c r="D374" s="208" t="s">
        <v>1221</v>
      </c>
      <c r="E374" s="209">
        <v>2016</v>
      </c>
      <c r="F374" s="208" t="s">
        <v>6505</v>
      </c>
    </row>
    <row r="375" spans="1:6" ht="38.25" x14ac:dyDescent="0.2">
      <c r="A375" s="208" t="s">
        <v>690</v>
      </c>
      <c r="B375" s="209">
        <v>371</v>
      </c>
      <c r="C375" s="209" t="s">
        <v>492</v>
      </c>
      <c r="D375" s="208" t="s">
        <v>1218</v>
      </c>
      <c r="E375" s="209">
        <v>2016</v>
      </c>
      <c r="F375" s="208" t="s">
        <v>6074</v>
      </c>
    </row>
    <row r="376" spans="1:6" ht="38.25" x14ac:dyDescent="0.2">
      <c r="A376" s="208" t="s">
        <v>690</v>
      </c>
      <c r="B376" s="209">
        <v>372</v>
      </c>
      <c r="C376" s="209" t="s">
        <v>492</v>
      </c>
      <c r="D376" s="208" t="s">
        <v>1222</v>
      </c>
      <c r="E376" s="209">
        <v>2016</v>
      </c>
      <c r="F376" s="208" t="s">
        <v>5870</v>
      </c>
    </row>
    <row r="377" spans="1:6" ht="38.25" x14ac:dyDescent="0.2">
      <c r="A377" s="208" t="s">
        <v>690</v>
      </c>
      <c r="B377" s="209">
        <v>373</v>
      </c>
      <c r="C377" s="209" t="s">
        <v>492</v>
      </c>
      <c r="D377" s="208" t="s">
        <v>1223</v>
      </c>
      <c r="E377" s="209">
        <v>2016</v>
      </c>
      <c r="F377" s="208" t="s">
        <v>5871</v>
      </c>
    </row>
    <row r="378" spans="1:6" ht="38.25" x14ac:dyDescent="0.2">
      <c r="A378" s="208" t="s">
        <v>690</v>
      </c>
      <c r="B378" s="209">
        <v>374</v>
      </c>
      <c r="C378" s="209" t="s">
        <v>492</v>
      </c>
      <c r="D378" s="208" t="s">
        <v>1224</v>
      </c>
      <c r="E378" s="209">
        <v>2016</v>
      </c>
      <c r="F378" s="208" t="s">
        <v>5872</v>
      </c>
    </row>
    <row r="379" spans="1:6" ht="38.25" x14ac:dyDescent="0.2">
      <c r="A379" s="208" t="s">
        <v>690</v>
      </c>
      <c r="B379" s="209">
        <v>375</v>
      </c>
      <c r="C379" s="209" t="s">
        <v>492</v>
      </c>
      <c r="D379" s="208" t="s">
        <v>1225</v>
      </c>
      <c r="E379" s="209">
        <v>2016</v>
      </c>
      <c r="F379" s="208" t="s">
        <v>6369</v>
      </c>
    </row>
    <row r="380" spans="1:6" ht="25.5" x14ac:dyDescent="0.2">
      <c r="A380" s="208" t="s">
        <v>690</v>
      </c>
      <c r="B380" s="209">
        <v>376</v>
      </c>
      <c r="C380" s="209" t="s">
        <v>491</v>
      </c>
      <c r="D380" s="208" t="s">
        <v>1064</v>
      </c>
      <c r="E380" s="209">
        <v>2016</v>
      </c>
      <c r="F380" s="208" t="s">
        <v>5559</v>
      </c>
    </row>
    <row r="381" spans="1:6" ht="25.5" x14ac:dyDescent="0.2">
      <c r="A381" s="208" t="s">
        <v>690</v>
      </c>
      <c r="B381" s="209">
        <v>377</v>
      </c>
      <c r="C381" s="209" t="s">
        <v>491</v>
      </c>
      <c r="D381" s="208" t="s">
        <v>873</v>
      </c>
      <c r="E381" s="209">
        <v>2016</v>
      </c>
      <c r="F381" s="208" t="s">
        <v>5873</v>
      </c>
    </row>
    <row r="382" spans="1:6" ht="25.5" x14ac:dyDescent="0.2">
      <c r="A382" s="208" t="s">
        <v>690</v>
      </c>
      <c r="B382" s="209">
        <v>378</v>
      </c>
      <c r="C382" s="209" t="s">
        <v>490</v>
      </c>
      <c r="D382" s="208" t="s">
        <v>1226</v>
      </c>
      <c r="E382" s="209">
        <v>2016</v>
      </c>
      <c r="F382" s="208" t="s">
        <v>6075</v>
      </c>
    </row>
    <row r="383" spans="1:6" ht="25.5" x14ac:dyDescent="0.2">
      <c r="A383" s="208" t="s">
        <v>690</v>
      </c>
      <c r="B383" s="209">
        <v>379</v>
      </c>
      <c r="C383" s="209" t="s">
        <v>490</v>
      </c>
      <c r="D383" s="208" t="s">
        <v>1226</v>
      </c>
      <c r="E383" s="209">
        <v>2016</v>
      </c>
      <c r="F383" s="208" t="s">
        <v>5740</v>
      </c>
    </row>
    <row r="384" spans="1:6" ht="25.5" x14ac:dyDescent="0.2">
      <c r="A384" s="208" t="s">
        <v>690</v>
      </c>
      <c r="B384" s="209">
        <v>380</v>
      </c>
      <c r="C384" s="209" t="s">
        <v>490</v>
      </c>
      <c r="D384" s="208" t="s">
        <v>1226</v>
      </c>
      <c r="E384" s="209">
        <v>2016</v>
      </c>
      <c r="F384" s="208" t="s">
        <v>5741</v>
      </c>
    </row>
    <row r="385" spans="1:6" ht="25.5" x14ac:dyDescent="0.2">
      <c r="A385" s="208" t="s">
        <v>690</v>
      </c>
      <c r="B385" s="209">
        <v>381</v>
      </c>
      <c r="C385" s="209" t="s">
        <v>490</v>
      </c>
      <c r="D385" s="208" t="s">
        <v>1103</v>
      </c>
      <c r="E385" s="209">
        <v>2016</v>
      </c>
      <c r="F385" s="208" t="s">
        <v>5874</v>
      </c>
    </row>
    <row r="386" spans="1:6" ht="25.5" x14ac:dyDescent="0.2">
      <c r="A386" s="208" t="s">
        <v>690</v>
      </c>
      <c r="B386" s="209">
        <v>382</v>
      </c>
      <c r="C386" s="209" t="s">
        <v>490</v>
      </c>
      <c r="D386" s="208" t="s">
        <v>1103</v>
      </c>
      <c r="E386" s="209">
        <v>2016</v>
      </c>
      <c r="F386" s="208" t="s">
        <v>5742</v>
      </c>
    </row>
    <row r="387" spans="1:6" ht="25.5" x14ac:dyDescent="0.2">
      <c r="A387" s="208" t="s">
        <v>690</v>
      </c>
      <c r="B387" s="209">
        <v>383</v>
      </c>
      <c r="C387" s="209" t="s">
        <v>490</v>
      </c>
      <c r="D387" s="208" t="s">
        <v>1103</v>
      </c>
      <c r="E387" s="209">
        <v>2016</v>
      </c>
      <c r="F387" s="208" t="s">
        <v>6076</v>
      </c>
    </row>
    <row r="388" spans="1:6" ht="25.5" x14ac:dyDescent="0.2">
      <c r="A388" s="208" t="s">
        <v>690</v>
      </c>
      <c r="B388" s="209">
        <v>384</v>
      </c>
      <c r="C388" s="209" t="s">
        <v>490</v>
      </c>
      <c r="D388" s="208" t="s">
        <v>1086</v>
      </c>
      <c r="E388" s="209">
        <v>2016</v>
      </c>
      <c r="F388" s="208" t="s">
        <v>1227</v>
      </c>
    </row>
    <row r="389" spans="1:6" ht="25.5" x14ac:dyDescent="0.2">
      <c r="A389" s="208" t="s">
        <v>690</v>
      </c>
      <c r="B389" s="209">
        <v>385</v>
      </c>
      <c r="C389" s="209" t="s">
        <v>490</v>
      </c>
      <c r="D389" s="208" t="s">
        <v>1228</v>
      </c>
      <c r="E389" s="209">
        <v>2016</v>
      </c>
      <c r="F389" s="208" t="s">
        <v>5875</v>
      </c>
    </row>
    <row r="390" spans="1:6" ht="38.25" x14ac:dyDescent="0.2">
      <c r="A390" s="208" t="s">
        <v>690</v>
      </c>
      <c r="B390" s="209">
        <v>386</v>
      </c>
      <c r="C390" s="209" t="s">
        <v>490</v>
      </c>
      <c r="D390" s="208" t="s">
        <v>1072</v>
      </c>
      <c r="E390" s="209">
        <v>2016</v>
      </c>
      <c r="F390" s="208" t="s">
        <v>5560</v>
      </c>
    </row>
    <row r="391" spans="1:6" ht="38.25" x14ac:dyDescent="0.2">
      <c r="A391" s="208" t="s">
        <v>690</v>
      </c>
      <c r="B391" s="209">
        <v>387</v>
      </c>
      <c r="C391" s="209" t="s">
        <v>490</v>
      </c>
      <c r="D391" s="208" t="s">
        <v>5641</v>
      </c>
      <c r="E391" s="209">
        <v>2016</v>
      </c>
      <c r="F391" s="208" t="s">
        <v>6077</v>
      </c>
    </row>
    <row r="392" spans="1:6" ht="51" x14ac:dyDescent="0.2">
      <c r="A392" s="208" t="s">
        <v>690</v>
      </c>
      <c r="B392" s="209">
        <v>388</v>
      </c>
      <c r="C392" s="209" t="s">
        <v>490</v>
      </c>
      <c r="D392" s="208" t="s">
        <v>5561</v>
      </c>
      <c r="E392" s="209">
        <v>2016</v>
      </c>
      <c r="F392" s="208" t="s">
        <v>6078</v>
      </c>
    </row>
    <row r="393" spans="1:6" ht="38.25" x14ac:dyDescent="0.2">
      <c r="A393" s="208" t="s">
        <v>690</v>
      </c>
      <c r="B393" s="209">
        <v>389</v>
      </c>
      <c r="C393" s="209" t="s">
        <v>490</v>
      </c>
      <c r="D393" s="208" t="s">
        <v>827</v>
      </c>
      <c r="E393" s="209">
        <v>2016</v>
      </c>
      <c r="F393" s="208" t="s">
        <v>6079</v>
      </c>
    </row>
    <row r="394" spans="1:6" ht="25.5" x14ac:dyDescent="0.2">
      <c r="A394" s="208" t="s">
        <v>690</v>
      </c>
      <c r="B394" s="209">
        <v>390</v>
      </c>
      <c r="C394" s="209" t="s">
        <v>490</v>
      </c>
      <c r="D394" s="208" t="s">
        <v>1229</v>
      </c>
      <c r="E394" s="209">
        <v>2016</v>
      </c>
      <c r="F394" s="208" t="s">
        <v>5743</v>
      </c>
    </row>
    <row r="395" spans="1:6" ht="51" x14ac:dyDescent="0.2">
      <c r="A395" s="208" t="s">
        <v>690</v>
      </c>
      <c r="B395" s="209">
        <v>391</v>
      </c>
      <c r="C395" s="209" t="s">
        <v>490</v>
      </c>
      <c r="D395" s="208" t="s">
        <v>5562</v>
      </c>
      <c r="E395" s="209">
        <v>2016</v>
      </c>
      <c r="F395" s="208" t="s">
        <v>6080</v>
      </c>
    </row>
    <row r="396" spans="1:6" ht="25.5" x14ac:dyDescent="0.2">
      <c r="A396" s="208" t="s">
        <v>690</v>
      </c>
      <c r="B396" s="209">
        <v>392</v>
      </c>
      <c r="C396" s="209" t="s">
        <v>490</v>
      </c>
      <c r="D396" s="208" t="s">
        <v>1069</v>
      </c>
      <c r="E396" s="209">
        <v>2016</v>
      </c>
      <c r="F396" s="208" t="s">
        <v>6081</v>
      </c>
    </row>
    <row r="397" spans="1:6" ht="38.25" x14ac:dyDescent="0.2">
      <c r="A397" s="208" t="s">
        <v>690</v>
      </c>
      <c r="B397" s="209">
        <v>393</v>
      </c>
      <c r="C397" s="209" t="s">
        <v>1070</v>
      </c>
      <c r="D397" s="208" t="s">
        <v>1230</v>
      </c>
      <c r="E397" s="209">
        <v>2016</v>
      </c>
      <c r="F397" s="208" t="s">
        <v>5876</v>
      </c>
    </row>
    <row r="398" spans="1:6" ht="25.5" x14ac:dyDescent="0.2">
      <c r="A398" s="208" t="s">
        <v>690</v>
      </c>
      <c r="B398" s="209">
        <v>394</v>
      </c>
      <c r="C398" s="209" t="s">
        <v>1070</v>
      </c>
      <c r="D398" s="208" t="s">
        <v>1073</v>
      </c>
      <c r="E398" s="209">
        <v>2016</v>
      </c>
      <c r="F398" s="208" t="s">
        <v>1231</v>
      </c>
    </row>
    <row r="399" spans="1:6" ht="38.25" x14ac:dyDescent="0.2">
      <c r="A399" s="208" t="s">
        <v>690</v>
      </c>
      <c r="B399" s="209">
        <v>395</v>
      </c>
      <c r="C399" s="209" t="s">
        <v>1070</v>
      </c>
      <c r="D399" s="208" t="s">
        <v>6082</v>
      </c>
      <c r="E399" s="209">
        <v>2016</v>
      </c>
      <c r="F399" s="208" t="s">
        <v>6083</v>
      </c>
    </row>
    <row r="400" spans="1:6" ht="25.5" x14ac:dyDescent="0.2">
      <c r="A400" s="208" t="s">
        <v>690</v>
      </c>
      <c r="B400" s="209">
        <v>396</v>
      </c>
      <c r="C400" s="209" t="s">
        <v>1070</v>
      </c>
      <c r="D400" s="208" t="s">
        <v>1217</v>
      </c>
      <c r="E400" s="209">
        <v>2016</v>
      </c>
      <c r="F400" s="208" t="s">
        <v>6370</v>
      </c>
    </row>
    <row r="401" spans="1:6" ht="25.5" x14ac:dyDescent="0.2">
      <c r="A401" s="208" t="s">
        <v>690</v>
      </c>
      <c r="B401" s="209">
        <v>397</v>
      </c>
      <c r="C401" s="209" t="s">
        <v>1070</v>
      </c>
      <c r="D401" s="208" t="s">
        <v>1111</v>
      </c>
      <c r="E401" s="209">
        <v>2016</v>
      </c>
      <c r="F401" s="208" t="s">
        <v>6371</v>
      </c>
    </row>
    <row r="402" spans="1:6" ht="38.25" x14ac:dyDescent="0.2">
      <c r="A402" s="208" t="s">
        <v>690</v>
      </c>
      <c r="B402" s="209">
        <v>398</v>
      </c>
      <c r="C402" s="209" t="s">
        <v>1070</v>
      </c>
      <c r="D402" s="208" t="s">
        <v>5563</v>
      </c>
      <c r="E402" s="209">
        <v>2016</v>
      </c>
      <c r="F402" s="208" t="s">
        <v>6372</v>
      </c>
    </row>
    <row r="403" spans="1:6" ht="25.5" x14ac:dyDescent="0.2">
      <c r="A403" s="208" t="s">
        <v>690</v>
      </c>
      <c r="B403" s="209">
        <v>399</v>
      </c>
      <c r="C403" s="209" t="s">
        <v>1070</v>
      </c>
      <c r="D403" s="208" t="s">
        <v>1232</v>
      </c>
      <c r="E403" s="209">
        <v>2016</v>
      </c>
      <c r="F403" s="208" t="s">
        <v>1233</v>
      </c>
    </row>
    <row r="404" spans="1:6" ht="25.5" x14ac:dyDescent="0.2">
      <c r="A404" s="208" t="s">
        <v>690</v>
      </c>
      <c r="B404" s="209">
        <v>400</v>
      </c>
      <c r="C404" s="209" t="s">
        <v>1080</v>
      </c>
      <c r="D404" s="208" t="s">
        <v>5642</v>
      </c>
      <c r="E404" s="209">
        <v>2016</v>
      </c>
      <c r="F404" s="208" t="s">
        <v>5564</v>
      </c>
    </row>
    <row r="405" spans="1:6" ht="38.25" x14ac:dyDescent="0.2">
      <c r="A405" s="208" t="s">
        <v>690</v>
      </c>
      <c r="B405" s="209">
        <v>401</v>
      </c>
      <c r="C405" s="209" t="s">
        <v>1080</v>
      </c>
      <c r="D405" s="208" t="s">
        <v>5643</v>
      </c>
      <c r="E405" s="209">
        <v>2016</v>
      </c>
      <c r="F405" s="208" t="s">
        <v>6084</v>
      </c>
    </row>
    <row r="406" spans="1:6" ht="25.5" x14ac:dyDescent="0.2">
      <c r="A406" s="208" t="s">
        <v>690</v>
      </c>
      <c r="B406" s="209">
        <v>402</v>
      </c>
      <c r="C406" s="209" t="s">
        <v>1084</v>
      </c>
      <c r="D406" s="208" t="s">
        <v>1234</v>
      </c>
      <c r="E406" s="209">
        <v>2016</v>
      </c>
      <c r="F406" s="208" t="s">
        <v>5565</v>
      </c>
    </row>
    <row r="407" spans="1:6" ht="51" x14ac:dyDescent="0.2">
      <c r="A407" s="208" t="s">
        <v>690</v>
      </c>
      <c r="B407" s="209">
        <v>403</v>
      </c>
      <c r="C407" s="209" t="s">
        <v>1084</v>
      </c>
      <c r="D407" s="208" t="s">
        <v>1235</v>
      </c>
      <c r="E407" s="209">
        <v>2016</v>
      </c>
      <c r="F407" s="208" t="s">
        <v>5744</v>
      </c>
    </row>
    <row r="408" spans="1:6" ht="51" x14ac:dyDescent="0.2">
      <c r="A408" s="208" t="s">
        <v>690</v>
      </c>
      <c r="B408" s="209">
        <v>404</v>
      </c>
      <c r="C408" s="209" t="s">
        <v>1084</v>
      </c>
      <c r="D408" s="208" t="s">
        <v>6085</v>
      </c>
      <c r="E408" s="209">
        <v>2016</v>
      </c>
      <c r="F408" s="208" t="s">
        <v>6086</v>
      </c>
    </row>
    <row r="409" spans="1:6" ht="38.25" x14ac:dyDescent="0.2">
      <c r="A409" s="208" t="s">
        <v>690</v>
      </c>
      <c r="B409" s="209">
        <v>405</v>
      </c>
      <c r="C409" s="209" t="s">
        <v>1084</v>
      </c>
      <c r="D409" s="208" t="s">
        <v>1236</v>
      </c>
      <c r="E409" s="209">
        <v>2016</v>
      </c>
      <c r="F409" s="208" t="s">
        <v>6087</v>
      </c>
    </row>
    <row r="410" spans="1:6" ht="25.5" x14ac:dyDescent="0.2">
      <c r="A410" s="208" t="s">
        <v>690</v>
      </c>
      <c r="B410" s="209">
        <v>406</v>
      </c>
      <c r="C410" s="209" t="s">
        <v>1084</v>
      </c>
      <c r="D410" s="208" t="s">
        <v>1237</v>
      </c>
      <c r="E410" s="209">
        <v>2016</v>
      </c>
      <c r="F410" s="208" t="s">
        <v>5877</v>
      </c>
    </row>
    <row r="411" spans="1:6" ht="38.25" x14ac:dyDescent="0.2">
      <c r="A411" s="208" t="s">
        <v>690</v>
      </c>
      <c r="B411" s="209">
        <v>407</v>
      </c>
      <c r="C411" s="209" t="s">
        <v>1084</v>
      </c>
      <c r="D411" s="208" t="s">
        <v>1102</v>
      </c>
      <c r="E411" s="209">
        <v>2016</v>
      </c>
      <c r="F411" s="208" t="s">
        <v>6373</v>
      </c>
    </row>
    <row r="412" spans="1:6" ht="38.25" x14ac:dyDescent="0.2">
      <c r="A412" s="208" t="s">
        <v>690</v>
      </c>
      <c r="B412" s="209">
        <v>408</v>
      </c>
      <c r="C412" s="209" t="s">
        <v>1084</v>
      </c>
      <c r="D412" s="208" t="s">
        <v>1086</v>
      </c>
      <c r="E412" s="209">
        <v>2016</v>
      </c>
      <c r="F412" s="208" t="s">
        <v>6088</v>
      </c>
    </row>
    <row r="413" spans="1:6" ht="38.25" x14ac:dyDescent="0.2">
      <c r="A413" s="208" t="s">
        <v>690</v>
      </c>
      <c r="B413" s="209">
        <v>409</v>
      </c>
      <c r="C413" s="209" t="s">
        <v>1084</v>
      </c>
      <c r="D413" s="208" t="s">
        <v>6374</v>
      </c>
      <c r="E413" s="209">
        <v>2016</v>
      </c>
      <c r="F413" s="208" t="s">
        <v>6089</v>
      </c>
    </row>
    <row r="414" spans="1:6" ht="38.25" x14ac:dyDescent="0.2">
      <c r="A414" s="208" t="s">
        <v>690</v>
      </c>
      <c r="B414" s="209">
        <v>410</v>
      </c>
      <c r="C414" s="209" t="s">
        <v>1084</v>
      </c>
      <c r="D414" s="208" t="s">
        <v>6090</v>
      </c>
      <c r="E414" s="209">
        <v>2016</v>
      </c>
      <c r="F414" s="208" t="s">
        <v>5878</v>
      </c>
    </row>
    <row r="415" spans="1:6" ht="25.5" x14ac:dyDescent="0.2">
      <c r="A415" s="208" t="s">
        <v>690</v>
      </c>
      <c r="B415" s="209">
        <v>411</v>
      </c>
      <c r="C415" s="209" t="s">
        <v>1084</v>
      </c>
      <c r="D415" s="208" t="s">
        <v>1064</v>
      </c>
      <c r="E415" s="209">
        <v>2016</v>
      </c>
      <c r="F415" s="208" t="s">
        <v>5566</v>
      </c>
    </row>
    <row r="416" spans="1:6" ht="25.5" x14ac:dyDescent="0.2">
      <c r="A416" s="208" t="s">
        <v>690</v>
      </c>
      <c r="B416" s="209">
        <v>412</v>
      </c>
      <c r="C416" s="209" t="s">
        <v>1084</v>
      </c>
      <c r="D416" s="208" t="s">
        <v>5644</v>
      </c>
      <c r="E416" s="209">
        <v>2016</v>
      </c>
      <c r="F416" s="208" t="s">
        <v>1238</v>
      </c>
    </row>
    <row r="417" spans="1:6" ht="38.25" x14ac:dyDescent="0.2">
      <c r="A417" s="208" t="s">
        <v>690</v>
      </c>
      <c r="B417" s="209">
        <v>413</v>
      </c>
      <c r="C417" s="209" t="s">
        <v>1084</v>
      </c>
      <c r="D417" s="208" t="s">
        <v>6091</v>
      </c>
      <c r="E417" s="209">
        <v>2016</v>
      </c>
      <c r="F417" s="208" t="s">
        <v>6086</v>
      </c>
    </row>
    <row r="418" spans="1:6" ht="25.5" x14ac:dyDescent="0.2">
      <c r="A418" s="208" t="s">
        <v>690</v>
      </c>
      <c r="B418" s="209">
        <v>414</v>
      </c>
      <c r="C418" s="209" t="s">
        <v>1084</v>
      </c>
      <c r="D418" s="208" t="s">
        <v>282</v>
      </c>
      <c r="E418" s="209">
        <v>2016</v>
      </c>
      <c r="F418" s="208" t="s">
        <v>1239</v>
      </c>
    </row>
    <row r="419" spans="1:6" ht="38.25" x14ac:dyDescent="0.2">
      <c r="A419" s="208" t="s">
        <v>690</v>
      </c>
      <c r="B419" s="209">
        <v>415</v>
      </c>
      <c r="C419" s="209" t="s">
        <v>1084</v>
      </c>
      <c r="D419" s="208" t="s">
        <v>282</v>
      </c>
      <c r="E419" s="209">
        <v>2016</v>
      </c>
      <c r="F419" s="208" t="s">
        <v>6375</v>
      </c>
    </row>
    <row r="420" spans="1:6" ht="25.5" x14ac:dyDescent="0.2">
      <c r="A420" s="208" t="s">
        <v>690</v>
      </c>
      <c r="B420" s="209">
        <v>416</v>
      </c>
      <c r="C420" s="209" t="s">
        <v>1084</v>
      </c>
      <c r="D420" s="208" t="s">
        <v>1240</v>
      </c>
      <c r="E420" s="209">
        <v>2016</v>
      </c>
      <c r="F420" s="208" t="s">
        <v>6092</v>
      </c>
    </row>
    <row r="421" spans="1:6" ht="25.5" x14ac:dyDescent="0.2">
      <c r="A421" s="208" t="s">
        <v>690</v>
      </c>
      <c r="B421" s="209">
        <v>417</v>
      </c>
      <c r="C421" s="209" t="s">
        <v>1084</v>
      </c>
      <c r="D421" s="208" t="s">
        <v>282</v>
      </c>
      <c r="E421" s="209">
        <v>2016</v>
      </c>
      <c r="F421" s="208" t="s">
        <v>5879</v>
      </c>
    </row>
    <row r="422" spans="1:6" ht="38.25" x14ac:dyDescent="0.2">
      <c r="A422" s="208" t="s">
        <v>690</v>
      </c>
      <c r="B422" s="209">
        <v>418</v>
      </c>
      <c r="C422" s="209" t="s">
        <v>1084</v>
      </c>
      <c r="D422" s="208" t="s">
        <v>5645</v>
      </c>
      <c r="E422" s="209">
        <v>2016</v>
      </c>
      <c r="F422" s="208" t="s">
        <v>6376</v>
      </c>
    </row>
    <row r="423" spans="1:6" ht="38.25" x14ac:dyDescent="0.2">
      <c r="A423" s="208" t="s">
        <v>690</v>
      </c>
      <c r="B423" s="209">
        <v>419</v>
      </c>
      <c r="C423" s="209" t="s">
        <v>1084</v>
      </c>
      <c r="D423" s="208" t="s">
        <v>5567</v>
      </c>
      <c r="E423" s="209">
        <v>2016</v>
      </c>
      <c r="F423" s="208" t="s">
        <v>6377</v>
      </c>
    </row>
    <row r="424" spans="1:6" ht="25.5" x14ac:dyDescent="0.2">
      <c r="A424" s="208" t="s">
        <v>690</v>
      </c>
      <c r="B424" s="209">
        <v>420</v>
      </c>
      <c r="C424" s="209" t="s">
        <v>1084</v>
      </c>
      <c r="D424" s="208" t="s">
        <v>1241</v>
      </c>
      <c r="E424" s="209">
        <v>2016</v>
      </c>
      <c r="F424" s="208" t="s">
        <v>6378</v>
      </c>
    </row>
    <row r="425" spans="1:6" ht="25.5" x14ac:dyDescent="0.2">
      <c r="A425" s="208" t="s">
        <v>690</v>
      </c>
      <c r="B425" s="209">
        <v>421</v>
      </c>
      <c r="C425" s="209" t="s">
        <v>1084</v>
      </c>
      <c r="D425" s="208" t="s">
        <v>1242</v>
      </c>
      <c r="E425" s="209">
        <v>2016</v>
      </c>
      <c r="F425" s="208" t="s">
        <v>5745</v>
      </c>
    </row>
    <row r="426" spans="1:6" ht="25.5" x14ac:dyDescent="0.2">
      <c r="A426" s="208" t="s">
        <v>690</v>
      </c>
      <c r="B426" s="209">
        <v>422</v>
      </c>
      <c r="C426" s="209" t="s">
        <v>1084</v>
      </c>
      <c r="D426" s="208" t="s">
        <v>1243</v>
      </c>
      <c r="E426" s="209">
        <v>2016</v>
      </c>
      <c r="F426" s="208" t="s">
        <v>6379</v>
      </c>
    </row>
    <row r="427" spans="1:6" ht="63.75" x14ac:dyDescent="0.2">
      <c r="A427" s="208" t="s">
        <v>690</v>
      </c>
      <c r="B427" s="209">
        <v>423</v>
      </c>
      <c r="C427" s="209" t="s">
        <v>1084</v>
      </c>
      <c r="D427" s="208" t="s">
        <v>5568</v>
      </c>
      <c r="E427" s="209">
        <v>2016</v>
      </c>
      <c r="F427" s="208" t="s">
        <v>5565</v>
      </c>
    </row>
    <row r="428" spans="1:6" ht="25.5" x14ac:dyDescent="0.2">
      <c r="A428" s="208" t="s">
        <v>690</v>
      </c>
      <c r="B428" s="209">
        <v>424</v>
      </c>
      <c r="C428" s="209" t="s">
        <v>1084</v>
      </c>
      <c r="D428" s="208" t="s">
        <v>1069</v>
      </c>
      <c r="E428" s="209">
        <v>2016</v>
      </c>
      <c r="F428" s="208" t="s">
        <v>5646</v>
      </c>
    </row>
    <row r="429" spans="1:6" ht="25.5" x14ac:dyDescent="0.2">
      <c r="A429" s="208" t="s">
        <v>690</v>
      </c>
      <c r="B429" s="209">
        <v>425</v>
      </c>
      <c r="C429" s="209" t="s">
        <v>1094</v>
      </c>
      <c r="D429" s="208" t="s">
        <v>1063</v>
      </c>
      <c r="E429" s="209">
        <v>2016</v>
      </c>
      <c r="F429" s="208" t="s">
        <v>5880</v>
      </c>
    </row>
    <row r="430" spans="1:6" ht="25.5" x14ac:dyDescent="0.2">
      <c r="A430" s="208" t="s">
        <v>690</v>
      </c>
      <c r="B430" s="209">
        <v>426</v>
      </c>
      <c r="C430" s="209" t="s">
        <v>1094</v>
      </c>
      <c r="D430" s="208" t="s">
        <v>1098</v>
      </c>
      <c r="E430" s="209">
        <v>2016</v>
      </c>
      <c r="F430" s="208" t="s">
        <v>5569</v>
      </c>
    </row>
    <row r="431" spans="1:6" ht="25.5" x14ac:dyDescent="0.2">
      <c r="A431" s="208" t="s">
        <v>690</v>
      </c>
      <c r="B431" s="209">
        <v>427</v>
      </c>
      <c r="C431" s="209" t="s">
        <v>1094</v>
      </c>
      <c r="D431" s="208" t="s">
        <v>1098</v>
      </c>
      <c r="E431" s="209">
        <v>2016</v>
      </c>
      <c r="F431" s="208" t="s">
        <v>6380</v>
      </c>
    </row>
    <row r="432" spans="1:6" ht="25.5" x14ac:dyDescent="0.2">
      <c r="A432" s="208" t="s">
        <v>690</v>
      </c>
      <c r="B432" s="209">
        <v>428</v>
      </c>
      <c r="C432" s="209" t="s">
        <v>1094</v>
      </c>
      <c r="D432" s="208" t="s">
        <v>6093</v>
      </c>
      <c r="E432" s="209">
        <v>2016</v>
      </c>
      <c r="F432" s="208" t="s">
        <v>5746</v>
      </c>
    </row>
    <row r="433" spans="1:6" ht="25.5" x14ac:dyDescent="0.2">
      <c r="A433" s="208" t="s">
        <v>690</v>
      </c>
      <c r="B433" s="209">
        <v>429</v>
      </c>
      <c r="C433" s="209" t="s">
        <v>1094</v>
      </c>
      <c r="D433" s="208" t="s">
        <v>6093</v>
      </c>
      <c r="E433" s="209">
        <v>2016</v>
      </c>
      <c r="F433" s="208" t="s">
        <v>5747</v>
      </c>
    </row>
    <row r="434" spans="1:6" ht="25.5" x14ac:dyDescent="0.2">
      <c r="A434" s="208" t="s">
        <v>690</v>
      </c>
      <c r="B434" s="209">
        <v>430</v>
      </c>
      <c r="C434" s="209" t="s">
        <v>1094</v>
      </c>
      <c r="D434" s="208" t="s">
        <v>1063</v>
      </c>
      <c r="E434" s="209">
        <v>2016</v>
      </c>
      <c r="F434" s="208" t="s">
        <v>5881</v>
      </c>
    </row>
    <row r="435" spans="1:6" ht="25.5" x14ac:dyDescent="0.2">
      <c r="A435" s="208" t="s">
        <v>690</v>
      </c>
      <c r="B435" s="209">
        <v>431</v>
      </c>
      <c r="C435" s="209" t="s">
        <v>1094</v>
      </c>
      <c r="D435" s="208" t="s">
        <v>1098</v>
      </c>
      <c r="E435" s="209">
        <v>2016</v>
      </c>
      <c r="F435" s="208" t="s">
        <v>5570</v>
      </c>
    </row>
    <row r="436" spans="1:6" ht="25.5" x14ac:dyDescent="0.2">
      <c r="A436" s="208" t="s">
        <v>690</v>
      </c>
      <c r="B436" s="209">
        <v>432</v>
      </c>
      <c r="C436" s="209" t="s">
        <v>1094</v>
      </c>
      <c r="D436" s="208" t="s">
        <v>1063</v>
      </c>
      <c r="E436" s="209">
        <v>2016</v>
      </c>
      <c r="F436" s="208" t="s">
        <v>5571</v>
      </c>
    </row>
    <row r="437" spans="1:6" ht="25.5" x14ac:dyDescent="0.2">
      <c r="A437" s="208" t="s">
        <v>690</v>
      </c>
      <c r="B437" s="209">
        <v>433</v>
      </c>
      <c r="C437" s="209" t="s">
        <v>1094</v>
      </c>
      <c r="D437" s="208" t="s">
        <v>5608</v>
      </c>
      <c r="E437" s="209">
        <v>2016</v>
      </c>
      <c r="F437" s="208" t="s">
        <v>5748</v>
      </c>
    </row>
    <row r="438" spans="1:6" ht="25.5" x14ac:dyDescent="0.2">
      <c r="A438" s="208" t="s">
        <v>690</v>
      </c>
      <c r="B438" s="209">
        <v>434</v>
      </c>
      <c r="C438" s="209" t="s">
        <v>1094</v>
      </c>
      <c r="D438" s="208" t="s">
        <v>5608</v>
      </c>
      <c r="E438" s="209">
        <v>2016</v>
      </c>
      <c r="F438" s="208" t="s">
        <v>5882</v>
      </c>
    </row>
    <row r="439" spans="1:6" ht="25.5" x14ac:dyDescent="0.2">
      <c r="A439" s="208" t="s">
        <v>690</v>
      </c>
      <c r="B439" s="209">
        <v>435</v>
      </c>
      <c r="C439" s="209" t="s">
        <v>1094</v>
      </c>
      <c r="D439" s="208" t="s">
        <v>6094</v>
      </c>
      <c r="E439" s="209">
        <v>2016</v>
      </c>
      <c r="F439" s="208" t="s">
        <v>5572</v>
      </c>
    </row>
    <row r="440" spans="1:6" ht="25.5" x14ac:dyDescent="0.2">
      <c r="A440" s="208" t="s">
        <v>690</v>
      </c>
      <c r="B440" s="209">
        <v>436</v>
      </c>
      <c r="C440" s="209" t="s">
        <v>1094</v>
      </c>
      <c r="D440" s="208" t="s">
        <v>5647</v>
      </c>
      <c r="E440" s="209">
        <v>2016</v>
      </c>
      <c r="F440" s="208" t="s">
        <v>1244</v>
      </c>
    </row>
    <row r="441" spans="1:6" ht="25.5" x14ac:dyDescent="0.2">
      <c r="A441" s="208" t="s">
        <v>690</v>
      </c>
      <c r="B441" s="209">
        <v>437</v>
      </c>
      <c r="C441" s="209" t="s">
        <v>1094</v>
      </c>
      <c r="D441" s="208" t="s">
        <v>5608</v>
      </c>
      <c r="E441" s="209">
        <v>2016</v>
      </c>
      <c r="F441" s="208" t="s">
        <v>6095</v>
      </c>
    </row>
    <row r="442" spans="1:6" ht="25.5" x14ac:dyDescent="0.2">
      <c r="A442" s="208" t="s">
        <v>690</v>
      </c>
      <c r="B442" s="209">
        <v>438</v>
      </c>
      <c r="C442" s="209" t="s">
        <v>1094</v>
      </c>
      <c r="D442" s="208" t="s">
        <v>5608</v>
      </c>
      <c r="E442" s="209">
        <v>2016</v>
      </c>
      <c r="F442" s="208" t="s">
        <v>5883</v>
      </c>
    </row>
    <row r="443" spans="1:6" ht="25.5" x14ac:dyDescent="0.2">
      <c r="A443" s="208" t="s">
        <v>690</v>
      </c>
      <c r="B443" s="209">
        <v>439</v>
      </c>
      <c r="C443" s="209" t="s">
        <v>1094</v>
      </c>
      <c r="D443" s="208" t="s">
        <v>1245</v>
      </c>
      <c r="E443" s="209">
        <v>2016</v>
      </c>
      <c r="F443" s="208" t="s">
        <v>5884</v>
      </c>
    </row>
    <row r="444" spans="1:6" ht="51" x14ac:dyDescent="0.2">
      <c r="A444" s="208" t="s">
        <v>690</v>
      </c>
      <c r="B444" s="209">
        <v>440</v>
      </c>
      <c r="C444" s="209" t="s">
        <v>489</v>
      </c>
      <c r="D444" s="208" t="s">
        <v>1246</v>
      </c>
      <c r="E444" s="209">
        <v>2016</v>
      </c>
      <c r="F444" s="208" t="s">
        <v>5749</v>
      </c>
    </row>
    <row r="445" spans="1:6" ht="63.75" x14ac:dyDescent="0.2">
      <c r="A445" s="208" t="s">
        <v>690</v>
      </c>
      <c r="B445" s="209">
        <v>441</v>
      </c>
      <c r="C445" s="209" t="s">
        <v>489</v>
      </c>
      <c r="D445" s="208" t="s">
        <v>1247</v>
      </c>
      <c r="E445" s="209">
        <v>2016</v>
      </c>
      <c r="F445" s="208" t="s">
        <v>6096</v>
      </c>
    </row>
    <row r="446" spans="1:6" ht="51" x14ac:dyDescent="0.2">
      <c r="A446" s="208" t="s">
        <v>690</v>
      </c>
      <c r="B446" s="209">
        <v>442</v>
      </c>
      <c r="C446" s="209" t="s">
        <v>489</v>
      </c>
      <c r="D446" s="208" t="s">
        <v>1101</v>
      </c>
      <c r="E446" s="209">
        <v>2016</v>
      </c>
      <c r="F446" s="208" t="s">
        <v>6097</v>
      </c>
    </row>
    <row r="447" spans="1:6" ht="51" x14ac:dyDescent="0.2">
      <c r="A447" s="208" t="s">
        <v>690</v>
      </c>
      <c r="B447" s="209">
        <v>443</v>
      </c>
      <c r="C447" s="209" t="s">
        <v>489</v>
      </c>
      <c r="D447" s="208" t="s">
        <v>883</v>
      </c>
      <c r="E447" s="209">
        <v>2016</v>
      </c>
      <c r="F447" s="208" t="s">
        <v>6098</v>
      </c>
    </row>
    <row r="448" spans="1:6" ht="51" x14ac:dyDescent="0.2">
      <c r="A448" s="208" t="s">
        <v>690</v>
      </c>
      <c r="B448" s="209">
        <v>444</v>
      </c>
      <c r="C448" s="209" t="s">
        <v>489</v>
      </c>
      <c r="D448" s="208" t="s">
        <v>883</v>
      </c>
      <c r="E448" s="209">
        <v>2016</v>
      </c>
      <c r="F448" s="208" t="s">
        <v>6099</v>
      </c>
    </row>
    <row r="449" spans="1:6" ht="38.25" x14ac:dyDescent="0.2">
      <c r="A449" s="208" t="s">
        <v>690</v>
      </c>
      <c r="B449" s="209">
        <v>445</v>
      </c>
      <c r="C449" s="209" t="s">
        <v>489</v>
      </c>
      <c r="D449" s="208" t="s">
        <v>1103</v>
      </c>
      <c r="E449" s="209">
        <v>2016</v>
      </c>
      <c r="F449" s="208" t="s">
        <v>5750</v>
      </c>
    </row>
    <row r="450" spans="1:6" ht="51" x14ac:dyDescent="0.2">
      <c r="A450" s="208" t="s">
        <v>690</v>
      </c>
      <c r="B450" s="209">
        <v>446</v>
      </c>
      <c r="C450" s="209" t="s">
        <v>489</v>
      </c>
      <c r="D450" s="208" t="s">
        <v>1096</v>
      </c>
      <c r="E450" s="209">
        <v>2016</v>
      </c>
      <c r="F450" s="208" t="s">
        <v>5751</v>
      </c>
    </row>
    <row r="451" spans="1:6" ht="51" x14ac:dyDescent="0.2">
      <c r="A451" s="208" t="s">
        <v>690</v>
      </c>
      <c r="B451" s="209">
        <v>447</v>
      </c>
      <c r="C451" s="209" t="s">
        <v>489</v>
      </c>
      <c r="D451" s="208" t="s">
        <v>1248</v>
      </c>
      <c r="E451" s="209">
        <v>2016</v>
      </c>
      <c r="F451" s="208" t="s">
        <v>5648</v>
      </c>
    </row>
    <row r="452" spans="1:6" ht="38.25" x14ac:dyDescent="0.2">
      <c r="A452" s="208" t="s">
        <v>690</v>
      </c>
      <c r="B452" s="209">
        <v>448</v>
      </c>
      <c r="C452" s="209" t="s">
        <v>489</v>
      </c>
      <c r="D452" s="208" t="s">
        <v>1103</v>
      </c>
      <c r="E452" s="209">
        <v>2016</v>
      </c>
      <c r="F452" s="208" t="s">
        <v>5885</v>
      </c>
    </row>
    <row r="453" spans="1:6" ht="51" x14ac:dyDescent="0.2">
      <c r="A453" s="208" t="s">
        <v>690</v>
      </c>
      <c r="B453" s="209">
        <v>449</v>
      </c>
      <c r="C453" s="209" t="s">
        <v>489</v>
      </c>
      <c r="D453" s="208" t="s">
        <v>1096</v>
      </c>
      <c r="E453" s="209">
        <v>2016</v>
      </c>
      <c r="F453" s="208" t="s">
        <v>5752</v>
      </c>
    </row>
    <row r="454" spans="1:6" ht="51" x14ac:dyDescent="0.2">
      <c r="A454" s="208" t="s">
        <v>690</v>
      </c>
      <c r="B454" s="209">
        <v>450</v>
      </c>
      <c r="C454" s="209" t="s">
        <v>489</v>
      </c>
      <c r="D454" s="208" t="s">
        <v>999</v>
      </c>
      <c r="E454" s="209">
        <v>2016</v>
      </c>
      <c r="F454" s="208" t="s">
        <v>6100</v>
      </c>
    </row>
    <row r="455" spans="1:6" ht="63.75" x14ac:dyDescent="0.2">
      <c r="A455" s="208" t="s">
        <v>690</v>
      </c>
      <c r="B455" s="209">
        <v>451</v>
      </c>
      <c r="C455" s="209" t="s">
        <v>489</v>
      </c>
      <c r="D455" s="208" t="s">
        <v>1104</v>
      </c>
      <c r="E455" s="209">
        <v>2016</v>
      </c>
      <c r="F455" s="208" t="s">
        <v>6101</v>
      </c>
    </row>
    <row r="456" spans="1:6" ht="51" x14ac:dyDescent="0.2">
      <c r="A456" s="208" t="s">
        <v>690</v>
      </c>
      <c r="B456" s="209">
        <v>452</v>
      </c>
      <c r="C456" s="209" t="s">
        <v>489</v>
      </c>
      <c r="D456" s="208" t="s">
        <v>1104</v>
      </c>
      <c r="E456" s="209">
        <v>2016</v>
      </c>
      <c r="F456" s="208" t="s">
        <v>6102</v>
      </c>
    </row>
    <row r="457" spans="1:6" ht="63.75" x14ac:dyDescent="0.2">
      <c r="A457" s="208" t="s">
        <v>690</v>
      </c>
      <c r="B457" s="209">
        <v>453</v>
      </c>
      <c r="C457" s="209" t="s">
        <v>489</v>
      </c>
      <c r="D457" s="208" t="s">
        <v>1106</v>
      </c>
      <c r="E457" s="209">
        <v>2016</v>
      </c>
      <c r="F457" s="208" t="s">
        <v>6103</v>
      </c>
    </row>
    <row r="458" spans="1:6" ht="63.75" x14ac:dyDescent="0.2">
      <c r="A458" s="208" t="s">
        <v>690</v>
      </c>
      <c r="B458" s="209">
        <v>454</v>
      </c>
      <c r="C458" s="209" t="s">
        <v>489</v>
      </c>
      <c r="D458" s="208" t="s">
        <v>1106</v>
      </c>
      <c r="E458" s="209">
        <v>2016</v>
      </c>
      <c r="F458" s="208" t="s">
        <v>6381</v>
      </c>
    </row>
    <row r="459" spans="1:6" ht="51" x14ac:dyDescent="0.2">
      <c r="A459" s="208" t="s">
        <v>690</v>
      </c>
      <c r="B459" s="209">
        <v>455</v>
      </c>
      <c r="C459" s="209" t="s">
        <v>489</v>
      </c>
      <c r="D459" s="208" t="s">
        <v>1106</v>
      </c>
      <c r="E459" s="209">
        <v>2016</v>
      </c>
      <c r="F459" s="208" t="s">
        <v>6104</v>
      </c>
    </row>
    <row r="460" spans="1:6" ht="51" x14ac:dyDescent="0.2">
      <c r="A460" s="208" t="s">
        <v>690</v>
      </c>
      <c r="B460" s="209">
        <v>456</v>
      </c>
      <c r="C460" s="209" t="s">
        <v>489</v>
      </c>
      <c r="D460" s="208" t="s">
        <v>1249</v>
      </c>
      <c r="E460" s="209">
        <v>2016</v>
      </c>
      <c r="F460" s="208" t="s">
        <v>6105</v>
      </c>
    </row>
    <row r="461" spans="1:6" ht="51" x14ac:dyDescent="0.2">
      <c r="A461" s="208" t="s">
        <v>690</v>
      </c>
      <c r="B461" s="209">
        <v>457</v>
      </c>
      <c r="C461" s="209" t="s">
        <v>489</v>
      </c>
      <c r="D461" s="208" t="s">
        <v>1106</v>
      </c>
      <c r="E461" s="209">
        <v>2016</v>
      </c>
      <c r="F461" s="208" t="s">
        <v>6106</v>
      </c>
    </row>
    <row r="462" spans="1:6" ht="51" x14ac:dyDescent="0.2">
      <c r="A462" s="208" t="s">
        <v>690</v>
      </c>
      <c r="B462" s="209">
        <v>458</v>
      </c>
      <c r="C462" s="209" t="s">
        <v>489</v>
      </c>
      <c r="D462" s="208" t="s">
        <v>1106</v>
      </c>
      <c r="E462" s="209">
        <v>2016</v>
      </c>
      <c r="F462" s="208" t="s">
        <v>6107</v>
      </c>
    </row>
    <row r="463" spans="1:6" ht="51" x14ac:dyDescent="0.2">
      <c r="A463" s="208" t="s">
        <v>690</v>
      </c>
      <c r="B463" s="209">
        <v>459</v>
      </c>
      <c r="C463" s="209" t="s">
        <v>489</v>
      </c>
      <c r="D463" s="208" t="s">
        <v>1106</v>
      </c>
      <c r="E463" s="209">
        <v>2016</v>
      </c>
      <c r="F463" s="208" t="s">
        <v>6108</v>
      </c>
    </row>
    <row r="464" spans="1:6" ht="63.75" x14ac:dyDescent="0.2">
      <c r="A464" s="208" t="s">
        <v>690</v>
      </c>
      <c r="B464" s="209">
        <v>460</v>
      </c>
      <c r="C464" s="209" t="s">
        <v>489</v>
      </c>
      <c r="D464" s="208" t="s">
        <v>1108</v>
      </c>
      <c r="E464" s="209">
        <v>2016</v>
      </c>
      <c r="F464" s="208" t="s">
        <v>6109</v>
      </c>
    </row>
    <row r="465" spans="1:6" ht="51" x14ac:dyDescent="0.2">
      <c r="A465" s="208" t="s">
        <v>690</v>
      </c>
      <c r="B465" s="209">
        <v>461</v>
      </c>
      <c r="C465" s="209" t="s">
        <v>489</v>
      </c>
      <c r="D465" s="208" t="s">
        <v>1108</v>
      </c>
      <c r="E465" s="209">
        <v>2016</v>
      </c>
      <c r="F465" s="208" t="s">
        <v>6110</v>
      </c>
    </row>
    <row r="466" spans="1:6" ht="63.75" x14ac:dyDescent="0.2">
      <c r="A466" s="208" t="s">
        <v>690</v>
      </c>
      <c r="B466" s="209">
        <v>462</v>
      </c>
      <c r="C466" s="209" t="s">
        <v>489</v>
      </c>
      <c r="D466" s="208" t="s">
        <v>1064</v>
      </c>
      <c r="E466" s="209">
        <v>2016</v>
      </c>
      <c r="F466" s="208" t="s">
        <v>5753</v>
      </c>
    </row>
    <row r="467" spans="1:6" ht="51" x14ac:dyDescent="0.2">
      <c r="A467" s="208" t="s">
        <v>690</v>
      </c>
      <c r="B467" s="209">
        <v>463</v>
      </c>
      <c r="C467" s="209" t="s">
        <v>489</v>
      </c>
      <c r="D467" s="208" t="s">
        <v>1064</v>
      </c>
      <c r="E467" s="209">
        <v>2016</v>
      </c>
      <c r="F467" s="208" t="s">
        <v>5754</v>
      </c>
    </row>
    <row r="468" spans="1:6" ht="51" x14ac:dyDescent="0.2">
      <c r="A468" s="208" t="s">
        <v>690</v>
      </c>
      <c r="B468" s="209">
        <v>464</v>
      </c>
      <c r="C468" s="209" t="s">
        <v>489</v>
      </c>
      <c r="D468" s="208" t="s">
        <v>5608</v>
      </c>
      <c r="E468" s="209">
        <v>2016</v>
      </c>
      <c r="F468" s="208" t="s">
        <v>6111</v>
      </c>
    </row>
    <row r="469" spans="1:6" ht="51" x14ac:dyDescent="0.2">
      <c r="A469" s="208" t="s">
        <v>690</v>
      </c>
      <c r="B469" s="209">
        <v>465</v>
      </c>
      <c r="C469" s="209" t="s">
        <v>489</v>
      </c>
      <c r="D469" s="208" t="s">
        <v>5608</v>
      </c>
      <c r="E469" s="209">
        <v>2016</v>
      </c>
      <c r="F469" s="208" t="s">
        <v>5886</v>
      </c>
    </row>
    <row r="470" spans="1:6" ht="51" x14ac:dyDescent="0.2">
      <c r="A470" s="208" t="s">
        <v>690</v>
      </c>
      <c r="B470" s="209">
        <v>466</v>
      </c>
      <c r="C470" s="209" t="s">
        <v>489</v>
      </c>
      <c r="D470" s="208" t="s">
        <v>1092</v>
      </c>
      <c r="E470" s="209">
        <v>2016</v>
      </c>
      <c r="F470" s="208" t="s">
        <v>6112</v>
      </c>
    </row>
    <row r="471" spans="1:6" ht="63.75" x14ac:dyDescent="0.2">
      <c r="A471" s="208" t="s">
        <v>690</v>
      </c>
      <c r="B471" s="209">
        <v>467</v>
      </c>
      <c r="C471" s="209" t="s">
        <v>489</v>
      </c>
      <c r="D471" s="208" t="s">
        <v>282</v>
      </c>
      <c r="E471" s="209">
        <v>2016</v>
      </c>
      <c r="F471" s="208" t="s">
        <v>6113</v>
      </c>
    </row>
    <row r="472" spans="1:6" ht="63.75" x14ac:dyDescent="0.2">
      <c r="A472" s="208" t="s">
        <v>690</v>
      </c>
      <c r="B472" s="209">
        <v>468</v>
      </c>
      <c r="C472" s="209" t="s">
        <v>489</v>
      </c>
      <c r="D472" s="208" t="s">
        <v>282</v>
      </c>
      <c r="E472" s="209">
        <v>2016</v>
      </c>
      <c r="F472" s="208" t="s">
        <v>6382</v>
      </c>
    </row>
    <row r="473" spans="1:6" ht="63.75" x14ac:dyDescent="0.2">
      <c r="A473" s="208" t="s">
        <v>690</v>
      </c>
      <c r="B473" s="209">
        <v>469</v>
      </c>
      <c r="C473" s="209" t="s">
        <v>489</v>
      </c>
      <c r="D473" s="208" t="s">
        <v>282</v>
      </c>
      <c r="E473" s="209">
        <v>2016</v>
      </c>
      <c r="F473" s="208" t="s">
        <v>6383</v>
      </c>
    </row>
    <row r="474" spans="1:6" ht="63.75" x14ac:dyDescent="0.2">
      <c r="A474" s="208" t="s">
        <v>690</v>
      </c>
      <c r="B474" s="209">
        <v>470</v>
      </c>
      <c r="C474" s="209" t="s">
        <v>489</v>
      </c>
      <c r="D474" s="208" t="s">
        <v>827</v>
      </c>
      <c r="E474" s="209">
        <v>2016</v>
      </c>
      <c r="F474" s="208" t="s">
        <v>5755</v>
      </c>
    </row>
    <row r="475" spans="1:6" ht="51" x14ac:dyDescent="0.2">
      <c r="A475" s="208" t="s">
        <v>690</v>
      </c>
      <c r="B475" s="209">
        <v>471</v>
      </c>
      <c r="C475" s="209" t="s">
        <v>489</v>
      </c>
      <c r="D475" s="208" t="s">
        <v>827</v>
      </c>
      <c r="E475" s="209">
        <v>2016</v>
      </c>
      <c r="F475" s="208" t="s">
        <v>5756</v>
      </c>
    </row>
    <row r="476" spans="1:6" ht="51" x14ac:dyDescent="0.2">
      <c r="A476" s="208" t="s">
        <v>690</v>
      </c>
      <c r="B476" s="209">
        <v>472</v>
      </c>
      <c r="C476" s="209" t="s">
        <v>489</v>
      </c>
      <c r="D476" s="208" t="s">
        <v>827</v>
      </c>
      <c r="E476" s="209">
        <v>2016</v>
      </c>
      <c r="F476" s="208" t="s">
        <v>5757</v>
      </c>
    </row>
    <row r="477" spans="1:6" ht="63.75" x14ac:dyDescent="0.2">
      <c r="A477" s="208" t="s">
        <v>690</v>
      </c>
      <c r="B477" s="209">
        <v>473</v>
      </c>
      <c r="C477" s="209" t="s">
        <v>489</v>
      </c>
      <c r="D477" s="208" t="s">
        <v>827</v>
      </c>
      <c r="E477" s="209">
        <v>2016</v>
      </c>
      <c r="F477" s="208" t="s">
        <v>6114</v>
      </c>
    </row>
    <row r="478" spans="1:6" ht="51" x14ac:dyDescent="0.2">
      <c r="A478" s="208" t="s">
        <v>690</v>
      </c>
      <c r="B478" s="209">
        <v>474</v>
      </c>
      <c r="C478" s="209" t="s">
        <v>489</v>
      </c>
      <c r="D478" s="208" t="s">
        <v>827</v>
      </c>
      <c r="E478" s="209">
        <v>2016</v>
      </c>
      <c r="F478" s="208" t="s">
        <v>6115</v>
      </c>
    </row>
    <row r="479" spans="1:6" ht="51" x14ac:dyDescent="0.2">
      <c r="A479" s="208" t="s">
        <v>690</v>
      </c>
      <c r="B479" s="209">
        <v>475</v>
      </c>
      <c r="C479" s="209" t="s">
        <v>489</v>
      </c>
      <c r="D479" s="208" t="s">
        <v>827</v>
      </c>
      <c r="E479" s="209">
        <v>2016</v>
      </c>
      <c r="F479" s="208" t="s">
        <v>6116</v>
      </c>
    </row>
    <row r="480" spans="1:6" ht="51" x14ac:dyDescent="0.2">
      <c r="A480" s="208" t="s">
        <v>690</v>
      </c>
      <c r="B480" s="209">
        <v>476</v>
      </c>
      <c r="C480" s="209" t="s">
        <v>489</v>
      </c>
      <c r="D480" s="208" t="s">
        <v>5945</v>
      </c>
      <c r="E480" s="209">
        <v>2016</v>
      </c>
      <c r="F480" s="208" t="s">
        <v>6384</v>
      </c>
    </row>
    <row r="481" spans="1:6" ht="51" x14ac:dyDescent="0.2">
      <c r="A481" s="208" t="s">
        <v>690</v>
      </c>
      <c r="B481" s="209">
        <v>477</v>
      </c>
      <c r="C481" s="209" t="s">
        <v>489</v>
      </c>
      <c r="D481" s="208" t="s">
        <v>1250</v>
      </c>
      <c r="E481" s="209">
        <v>2016</v>
      </c>
      <c r="F481" s="208" t="s">
        <v>6117</v>
      </c>
    </row>
    <row r="482" spans="1:6" ht="63.75" x14ac:dyDescent="0.2">
      <c r="A482" s="208" t="s">
        <v>690</v>
      </c>
      <c r="B482" s="209">
        <v>478</v>
      </c>
      <c r="C482" s="209" t="s">
        <v>489</v>
      </c>
      <c r="D482" s="208" t="s">
        <v>1250</v>
      </c>
      <c r="E482" s="209">
        <v>2016</v>
      </c>
      <c r="F482" s="208" t="s">
        <v>6118</v>
      </c>
    </row>
    <row r="483" spans="1:6" ht="63.75" x14ac:dyDescent="0.2">
      <c r="A483" s="208" t="s">
        <v>690</v>
      </c>
      <c r="B483" s="209">
        <v>479</v>
      </c>
      <c r="C483" s="209" t="s">
        <v>489</v>
      </c>
      <c r="D483" s="208" t="s">
        <v>1251</v>
      </c>
      <c r="E483" s="209">
        <v>2016</v>
      </c>
      <c r="F483" s="208" t="s">
        <v>6385</v>
      </c>
    </row>
    <row r="484" spans="1:6" ht="63.75" x14ac:dyDescent="0.2">
      <c r="A484" s="208" t="s">
        <v>690</v>
      </c>
      <c r="B484" s="209">
        <v>480</v>
      </c>
      <c r="C484" s="209" t="s">
        <v>489</v>
      </c>
      <c r="D484" s="208" t="s">
        <v>1115</v>
      </c>
      <c r="E484" s="209">
        <v>2016</v>
      </c>
      <c r="F484" s="208" t="s">
        <v>6386</v>
      </c>
    </row>
    <row r="485" spans="1:6" ht="63.75" x14ac:dyDescent="0.2">
      <c r="A485" s="208" t="s">
        <v>690</v>
      </c>
      <c r="B485" s="209">
        <v>481</v>
      </c>
      <c r="C485" s="209" t="s">
        <v>489</v>
      </c>
      <c r="D485" s="208" t="s">
        <v>1115</v>
      </c>
      <c r="E485" s="209">
        <v>2016</v>
      </c>
      <c r="F485" s="208" t="s">
        <v>6119</v>
      </c>
    </row>
    <row r="486" spans="1:6" ht="51" x14ac:dyDescent="0.2">
      <c r="A486" s="208" t="s">
        <v>690</v>
      </c>
      <c r="B486" s="209">
        <v>482</v>
      </c>
      <c r="C486" s="209" t="s">
        <v>489</v>
      </c>
      <c r="D486" s="208" t="s">
        <v>1068</v>
      </c>
      <c r="E486" s="209">
        <v>2016</v>
      </c>
      <c r="F486" s="208" t="s">
        <v>6120</v>
      </c>
    </row>
    <row r="487" spans="1:6" ht="51" x14ac:dyDescent="0.2">
      <c r="A487" s="208" t="s">
        <v>690</v>
      </c>
      <c r="B487" s="209">
        <v>483</v>
      </c>
      <c r="C487" s="209" t="s">
        <v>489</v>
      </c>
      <c r="D487" s="208" t="s">
        <v>1068</v>
      </c>
      <c r="E487" s="209">
        <v>2016</v>
      </c>
      <c r="F487" s="208" t="s">
        <v>6121</v>
      </c>
    </row>
    <row r="488" spans="1:6" ht="38.25" x14ac:dyDescent="0.2">
      <c r="A488" s="208" t="s">
        <v>1116</v>
      </c>
      <c r="B488" s="209">
        <v>484</v>
      </c>
      <c r="C488" s="209" t="s">
        <v>492</v>
      </c>
      <c r="D488" s="208" t="s">
        <v>1151</v>
      </c>
      <c r="E488" s="209">
        <v>2016</v>
      </c>
      <c r="F488" s="208" t="s">
        <v>6122</v>
      </c>
    </row>
    <row r="489" spans="1:6" ht="25.5" x14ac:dyDescent="0.2">
      <c r="A489" s="208" t="s">
        <v>1116</v>
      </c>
      <c r="B489" s="209">
        <v>485</v>
      </c>
      <c r="C489" s="209" t="s">
        <v>492</v>
      </c>
      <c r="D489" s="208" t="s">
        <v>1155</v>
      </c>
      <c r="E489" s="209">
        <v>2016</v>
      </c>
      <c r="F489" s="208" t="s">
        <v>6123</v>
      </c>
    </row>
    <row r="490" spans="1:6" ht="25.5" x14ac:dyDescent="0.2">
      <c r="A490" s="208" t="s">
        <v>1116</v>
      </c>
      <c r="B490" s="209">
        <v>486</v>
      </c>
      <c r="C490" s="209" t="s">
        <v>492</v>
      </c>
      <c r="D490" s="208" t="s">
        <v>6124</v>
      </c>
      <c r="E490" s="209">
        <v>2016</v>
      </c>
      <c r="F490" s="208" t="s">
        <v>6125</v>
      </c>
    </row>
    <row r="491" spans="1:6" ht="25.5" x14ac:dyDescent="0.2">
      <c r="A491" s="208" t="s">
        <v>1116</v>
      </c>
      <c r="B491" s="209">
        <v>487</v>
      </c>
      <c r="C491" s="209" t="s">
        <v>491</v>
      </c>
      <c r="D491" s="208" t="s">
        <v>1119</v>
      </c>
      <c r="E491" s="209">
        <v>2016</v>
      </c>
      <c r="F491" s="208" t="s">
        <v>5573</v>
      </c>
    </row>
    <row r="492" spans="1:6" ht="38.25" x14ac:dyDescent="0.2">
      <c r="A492" s="208" t="s">
        <v>1116</v>
      </c>
      <c r="B492" s="209">
        <v>488</v>
      </c>
      <c r="C492" s="209" t="s">
        <v>491</v>
      </c>
      <c r="D492" s="208" t="s">
        <v>5649</v>
      </c>
      <c r="E492" s="209">
        <v>2016</v>
      </c>
      <c r="F492" s="208" t="s">
        <v>5650</v>
      </c>
    </row>
    <row r="493" spans="1:6" ht="25.5" x14ac:dyDescent="0.2">
      <c r="A493" s="208" t="s">
        <v>1116</v>
      </c>
      <c r="B493" s="209">
        <v>489</v>
      </c>
      <c r="C493" s="209" t="s">
        <v>491</v>
      </c>
      <c r="D493" s="208" t="s">
        <v>5614</v>
      </c>
      <c r="E493" s="209">
        <v>2016</v>
      </c>
      <c r="F493" s="208" t="s">
        <v>5574</v>
      </c>
    </row>
    <row r="494" spans="1:6" ht="25.5" x14ac:dyDescent="0.2">
      <c r="A494" s="208" t="s">
        <v>1116</v>
      </c>
      <c r="B494" s="209">
        <v>490</v>
      </c>
      <c r="C494" s="209" t="s">
        <v>491</v>
      </c>
      <c r="D494" s="208" t="s">
        <v>5546</v>
      </c>
      <c r="E494" s="209">
        <v>2016</v>
      </c>
      <c r="F494" s="208" t="s">
        <v>5651</v>
      </c>
    </row>
    <row r="495" spans="1:6" ht="25.5" x14ac:dyDescent="0.2">
      <c r="A495" s="208" t="s">
        <v>1116</v>
      </c>
      <c r="B495" s="209">
        <v>491</v>
      </c>
      <c r="C495" s="209" t="s">
        <v>490</v>
      </c>
      <c r="D495" s="208" t="s">
        <v>1252</v>
      </c>
      <c r="E495" s="209">
        <v>2016</v>
      </c>
      <c r="F495" s="208" t="s">
        <v>5652</v>
      </c>
    </row>
    <row r="496" spans="1:6" ht="25.5" x14ac:dyDescent="0.2">
      <c r="A496" s="208" t="s">
        <v>1116</v>
      </c>
      <c r="B496" s="209">
        <v>492</v>
      </c>
      <c r="C496" s="209" t="s">
        <v>1070</v>
      </c>
      <c r="D496" s="208" t="s">
        <v>1253</v>
      </c>
      <c r="E496" s="209">
        <v>2016</v>
      </c>
      <c r="F496" s="208" t="s">
        <v>5887</v>
      </c>
    </row>
    <row r="497" spans="1:6" ht="38.25" x14ac:dyDescent="0.2">
      <c r="A497" s="208" t="s">
        <v>1116</v>
      </c>
      <c r="B497" s="209">
        <v>493</v>
      </c>
      <c r="C497" s="209" t="s">
        <v>1070</v>
      </c>
      <c r="D497" s="208" t="s">
        <v>1254</v>
      </c>
      <c r="E497" s="209">
        <v>2016</v>
      </c>
      <c r="F497" s="208" t="s">
        <v>5758</v>
      </c>
    </row>
    <row r="498" spans="1:6" ht="38.25" x14ac:dyDescent="0.2">
      <c r="A498" s="208" t="s">
        <v>1116</v>
      </c>
      <c r="B498" s="209">
        <v>494</v>
      </c>
      <c r="C498" s="209" t="s">
        <v>1070</v>
      </c>
      <c r="D498" s="208" t="s">
        <v>5653</v>
      </c>
      <c r="E498" s="209">
        <v>2016</v>
      </c>
      <c r="F498" s="208" t="s">
        <v>6126</v>
      </c>
    </row>
    <row r="499" spans="1:6" ht="38.25" x14ac:dyDescent="0.2">
      <c r="A499" s="208" t="s">
        <v>1116</v>
      </c>
      <c r="B499" s="209">
        <v>495</v>
      </c>
      <c r="C499" s="209" t="s">
        <v>1070</v>
      </c>
      <c r="D499" s="208" t="s">
        <v>5759</v>
      </c>
      <c r="E499" s="209">
        <v>2016</v>
      </c>
      <c r="F499" s="208" t="s">
        <v>6127</v>
      </c>
    </row>
    <row r="500" spans="1:6" ht="38.25" x14ac:dyDescent="0.2">
      <c r="A500" s="208" t="s">
        <v>1116</v>
      </c>
      <c r="B500" s="209">
        <v>496</v>
      </c>
      <c r="C500" s="209" t="s">
        <v>1070</v>
      </c>
      <c r="D500" s="208" t="s">
        <v>1255</v>
      </c>
      <c r="E500" s="209">
        <v>2016</v>
      </c>
      <c r="F500" s="208" t="s">
        <v>1256</v>
      </c>
    </row>
    <row r="501" spans="1:6" ht="25.5" x14ac:dyDescent="0.2">
      <c r="A501" s="208" t="s">
        <v>1116</v>
      </c>
      <c r="B501" s="209">
        <v>497</v>
      </c>
      <c r="C501" s="209" t="s">
        <v>1070</v>
      </c>
      <c r="D501" s="208" t="s">
        <v>1257</v>
      </c>
      <c r="E501" s="209">
        <v>2016</v>
      </c>
      <c r="F501" s="208" t="s">
        <v>5575</v>
      </c>
    </row>
    <row r="502" spans="1:6" ht="25.5" x14ac:dyDescent="0.2">
      <c r="A502" s="208" t="s">
        <v>1116</v>
      </c>
      <c r="B502" s="209">
        <v>498</v>
      </c>
      <c r="C502" s="209" t="s">
        <v>1070</v>
      </c>
      <c r="D502" s="208" t="s">
        <v>1125</v>
      </c>
      <c r="E502" s="209">
        <v>2016</v>
      </c>
      <c r="F502" s="208" t="s">
        <v>1258</v>
      </c>
    </row>
    <row r="503" spans="1:6" ht="25.5" x14ac:dyDescent="0.2">
      <c r="A503" s="208" t="s">
        <v>1116</v>
      </c>
      <c r="B503" s="209">
        <v>499</v>
      </c>
      <c r="C503" s="209" t="s">
        <v>1070</v>
      </c>
      <c r="D503" s="208" t="s">
        <v>1259</v>
      </c>
      <c r="E503" s="209">
        <v>2016</v>
      </c>
      <c r="F503" s="208" t="s">
        <v>6387</v>
      </c>
    </row>
    <row r="504" spans="1:6" ht="25.5" x14ac:dyDescent="0.2">
      <c r="A504" s="208" t="s">
        <v>1116</v>
      </c>
      <c r="B504" s="209">
        <v>500</v>
      </c>
      <c r="C504" s="209" t="s">
        <v>1070</v>
      </c>
      <c r="D504" s="208" t="s">
        <v>1260</v>
      </c>
      <c r="E504" s="209">
        <v>2016</v>
      </c>
      <c r="F504" s="208" t="s">
        <v>1261</v>
      </c>
    </row>
    <row r="505" spans="1:6" ht="25.5" x14ac:dyDescent="0.2">
      <c r="A505" s="208" t="s">
        <v>1116</v>
      </c>
      <c r="B505" s="209">
        <v>501</v>
      </c>
      <c r="C505" s="209" t="s">
        <v>1084</v>
      </c>
      <c r="D505" s="208" t="s">
        <v>1150</v>
      </c>
      <c r="E505" s="209">
        <v>2016</v>
      </c>
      <c r="F505" s="208" t="s">
        <v>5888</v>
      </c>
    </row>
    <row r="506" spans="1:6" ht="51" x14ac:dyDescent="0.2">
      <c r="A506" s="208" t="s">
        <v>1116</v>
      </c>
      <c r="B506" s="209">
        <v>502</v>
      </c>
      <c r="C506" s="209" t="s">
        <v>1084</v>
      </c>
      <c r="D506" s="208" t="s">
        <v>6128</v>
      </c>
      <c r="E506" s="209">
        <v>2016</v>
      </c>
      <c r="F506" s="208" t="s">
        <v>6388</v>
      </c>
    </row>
    <row r="507" spans="1:6" ht="25.5" x14ac:dyDescent="0.2">
      <c r="A507" s="208" t="s">
        <v>1116</v>
      </c>
      <c r="B507" s="209">
        <v>503</v>
      </c>
      <c r="C507" s="209" t="s">
        <v>1084</v>
      </c>
      <c r="D507" s="208" t="s">
        <v>5614</v>
      </c>
      <c r="E507" s="209">
        <v>2016</v>
      </c>
      <c r="F507" s="208" t="s">
        <v>5889</v>
      </c>
    </row>
    <row r="508" spans="1:6" ht="38.25" x14ac:dyDescent="0.2">
      <c r="A508" s="208" t="s">
        <v>1116</v>
      </c>
      <c r="B508" s="209">
        <v>504</v>
      </c>
      <c r="C508" s="209" t="s">
        <v>1084</v>
      </c>
      <c r="D508" s="208" t="s">
        <v>1262</v>
      </c>
      <c r="E508" s="209">
        <v>2016</v>
      </c>
      <c r="F508" s="208" t="s">
        <v>6129</v>
      </c>
    </row>
    <row r="509" spans="1:6" ht="38.25" x14ac:dyDescent="0.2">
      <c r="A509" s="208" t="s">
        <v>1116</v>
      </c>
      <c r="B509" s="209">
        <v>505</v>
      </c>
      <c r="C509" s="209" t="s">
        <v>1084</v>
      </c>
      <c r="D509" s="208" t="s">
        <v>1263</v>
      </c>
      <c r="E509" s="209">
        <v>2016</v>
      </c>
      <c r="F509" s="208" t="s">
        <v>6130</v>
      </c>
    </row>
    <row r="510" spans="1:6" ht="25.5" x14ac:dyDescent="0.2">
      <c r="A510" s="208" t="s">
        <v>1116</v>
      </c>
      <c r="B510" s="209">
        <v>506</v>
      </c>
      <c r="C510" s="209" t="s">
        <v>1084</v>
      </c>
      <c r="D510" s="208" t="s">
        <v>1134</v>
      </c>
      <c r="E510" s="209">
        <v>2016</v>
      </c>
      <c r="F510" s="208" t="s">
        <v>6131</v>
      </c>
    </row>
    <row r="511" spans="1:6" ht="25.5" x14ac:dyDescent="0.2">
      <c r="A511" s="208" t="s">
        <v>1116</v>
      </c>
      <c r="B511" s="209">
        <v>507</v>
      </c>
      <c r="C511" s="209" t="s">
        <v>1084</v>
      </c>
      <c r="D511" s="208" t="s">
        <v>796</v>
      </c>
      <c r="E511" s="209">
        <v>2016</v>
      </c>
      <c r="F511" s="208" t="s">
        <v>6132</v>
      </c>
    </row>
    <row r="512" spans="1:6" ht="25.5" x14ac:dyDescent="0.2">
      <c r="A512" s="208" t="s">
        <v>1116</v>
      </c>
      <c r="B512" s="209">
        <v>508</v>
      </c>
      <c r="C512" s="209" t="s">
        <v>1084</v>
      </c>
      <c r="D512" s="208" t="s">
        <v>5654</v>
      </c>
      <c r="E512" s="209">
        <v>2016</v>
      </c>
      <c r="F512" s="208" t="s">
        <v>5760</v>
      </c>
    </row>
    <row r="513" spans="1:6" ht="25.5" x14ac:dyDescent="0.2">
      <c r="A513" s="208" t="s">
        <v>1116</v>
      </c>
      <c r="B513" s="209">
        <v>509</v>
      </c>
      <c r="C513" s="209" t="s">
        <v>1084</v>
      </c>
      <c r="D513" s="208" t="s">
        <v>1264</v>
      </c>
      <c r="E513" s="209">
        <v>2016</v>
      </c>
      <c r="F513" s="208" t="s">
        <v>5890</v>
      </c>
    </row>
    <row r="514" spans="1:6" ht="25.5" x14ac:dyDescent="0.2">
      <c r="A514" s="208" t="s">
        <v>1116</v>
      </c>
      <c r="B514" s="209">
        <v>510</v>
      </c>
      <c r="C514" s="209" t="s">
        <v>1084</v>
      </c>
      <c r="D514" s="208" t="s">
        <v>1155</v>
      </c>
      <c r="E514" s="209">
        <v>2016</v>
      </c>
      <c r="F514" s="208" t="s">
        <v>1265</v>
      </c>
    </row>
    <row r="515" spans="1:6" ht="76.5" x14ac:dyDescent="0.2">
      <c r="A515" s="208" t="s">
        <v>1116</v>
      </c>
      <c r="B515" s="209">
        <v>511</v>
      </c>
      <c r="C515" s="209" t="s">
        <v>1084</v>
      </c>
      <c r="D515" s="208" t="s">
        <v>6133</v>
      </c>
      <c r="E515" s="209">
        <v>2016</v>
      </c>
      <c r="F515" s="208" t="s">
        <v>5761</v>
      </c>
    </row>
    <row r="516" spans="1:6" ht="25.5" x14ac:dyDescent="0.2">
      <c r="A516" s="208" t="s">
        <v>1116</v>
      </c>
      <c r="B516" s="209">
        <v>512</v>
      </c>
      <c r="C516" s="209" t="s">
        <v>1084</v>
      </c>
      <c r="D516" s="208" t="s">
        <v>830</v>
      </c>
      <c r="E516" s="209">
        <v>2016</v>
      </c>
      <c r="F516" s="208" t="s">
        <v>5576</v>
      </c>
    </row>
    <row r="517" spans="1:6" ht="25.5" x14ac:dyDescent="0.2">
      <c r="A517" s="208" t="s">
        <v>1116</v>
      </c>
      <c r="B517" s="209">
        <v>513</v>
      </c>
      <c r="C517" s="209" t="s">
        <v>1084</v>
      </c>
      <c r="D517" s="208" t="s">
        <v>1266</v>
      </c>
      <c r="E517" s="209">
        <v>2016</v>
      </c>
      <c r="F517" s="208" t="s">
        <v>5762</v>
      </c>
    </row>
    <row r="518" spans="1:6" ht="38.25" x14ac:dyDescent="0.2">
      <c r="A518" s="208" t="s">
        <v>1116</v>
      </c>
      <c r="B518" s="209">
        <v>514</v>
      </c>
      <c r="C518" s="209" t="s">
        <v>1084</v>
      </c>
      <c r="D518" s="208" t="s">
        <v>1267</v>
      </c>
      <c r="E518" s="209">
        <v>2016</v>
      </c>
      <c r="F518" s="208" t="s">
        <v>6389</v>
      </c>
    </row>
    <row r="519" spans="1:6" ht="25.5" x14ac:dyDescent="0.2">
      <c r="A519" s="208" t="s">
        <v>1116</v>
      </c>
      <c r="B519" s="209">
        <v>515</v>
      </c>
      <c r="C519" s="209" t="s">
        <v>1084</v>
      </c>
      <c r="D519" s="208" t="s">
        <v>1268</v>
      </c>
      <c r="E519" s="209">
        <v>2016</v>
      </c>
      <c r="F519" s="208" t="s">
        <v>5763</v>
      </c>
    </row>
    <row r="520" spans="1:6" ht="25.5" x14ac:dyDescent="0.2">
      <c r="A520" s="208" t="s">
        <v>1116</v>
      </c>
      <c r="B520" s="209">
        <v>516</v>
      </c>
      <c r="C520" s="209" t="s">
        <v>1084</v>
      </c>
      <c r="D520" s="208" t="s">
        <v>1269</v>
      </c>
      <c r="E520" s="209">
        <v>2016</v>
      </c>
      <c r="F520" s="208" t="s">
        <v>1270</v>
      </c>
    </row>
    <row r="521" spans="1:6" ht="38.25" x14ac:dyDescent="0.2">
      <c r="A521" s="208" t="s">
        <v>1116</v>
      </c>
      <c r="B521" s="209">
        <v>517</v>
      </c>
      <c r="C521" s="209" t="s">
        <v>1084</v>
      </c>
      <c r="D521" s="208" t="s">
        <v>1271</v>
      </c>
      <c r="E521" s="209">
        <v>2016</v>
      </c>
      <c r="F521" s="208" t="s">
        <v>6134</v>
      </c>
    </row>
    <row r="522" spans="1:6" ht="51" x14ac:dyDescent="0.2">
      <c r="A522" s="208" t="s">
        <v>1116</v>
      </c>
      <c r="B522" s="209">
        <v>518</v>
      </c>
      <c r="C522" s="209" t="s">
        <v>489</v>
      </c>
      <c r="D522" s="208" t="s">
        <v>1148</v>
      </c>
      <c r="E522" s="209">
        <v>2016</v>
      </c>
      <c r="F522" s="208" t="s">
        <v>6135</v>
      </c>
    </row>
    <row r="523" spans="1:6" ht="51" x14ac:dyDescent="0.2">
      <c r="A523" s="208" t="s">
        <v>1116</v>
      </c>
      <c r="B523" s="209">
        <v>519</v>
      </c>
      <c r="C523" s="209" t="s">
        <v>489</v>
      </c>
      <c r="D523" s="208" t="s">
        <v>1151</v>
      </c>
      <c r="E523" s="209">
        <v>2016</v>
      </c>
      <c r="F523" s="208" t="s">
        <v>6390</v>
      </c>
    </row>
    <row r="524" spans="1:6" ht="51" x14ac:dyDescent="0.2">
      <c r="A524" s="208" t="s">
        <v>1116</v>
      </c>
      <c r="B524" s="209">
        <v>520</v>
      </c>
      <c r="C524" s="209" t="s">
        <v>489</v>
      </c>
      <c r="D524" s="208" t="s">
        <v>1150</v>
      </c>
      <c r="E524" s="209">
        <v>2016</v>
      </c>
      <c r="F524" s="208" t="s">
        <v>6136</v>
      </c>
    </row>
    <row r="525" spans="1:6" ht="63.75" x14ac:dyDescent="0.2">
      <c r="A525" s="208" t="s">
        <v>1116</v>
      </c>
      <c r="B525" s="209">
        <v>521</v>
      </c>
      <c r="C525" s="209" t="s">
        <v>489</v>
      </c>
      <c r="D525" s="208" t="s">
        <v>1149</v>
      </c>
      <c r="E525" s="209">
        <v>2016</v>
      </c>
      <c r="F525" s="208" t="s">
        <v>5891</v>
      </c>
    </row>
    <row r="526" spans="1:6" ht="51" x14ac:dyDescent="0.2">
      <c r="A526" s="208" t="s">
        <v>1116</v>
      </c>
      <c r="B526" s="209">
        <v>522</v>
      </c>
      <c r="C526" s="209" t="s">
        <v>489</v>
      </c>
      <c r="D526" s="208" t="s">
        <v>1150</v>
      </c>
      <c r="E526" s="209">
        <v>2016</v>
      </c>
      <c r="F526" s="208" t="s">
        <v>6137</v>
      </c>
    </row>
    <row r="527" spans="1:6" ht="63.75" x14ac:dyDescent="0.2">
      <c r="A527" s="208" t="s">
        <v>1116</v>
      </c>
      <c r="B527" s="209">
        <v>523</v>
      </c>
      <c r="C527" s="209" t="s">
        <v>489</v>
      </c>
      <c r="D527" s="208" t="s">
        <v>1150</v>
      </c>
      <c r="E527" s="209">
        <v>2016</v>
      </c>
      <c r="F527" s="208" t="s">
        <v>6138</v>
      </c>
    </row>
    <row r="528" spans="1:6" ht="51" x14ac:dyDescent="0.2">
      <c r="A528" s="208" t="s">
        <v>1116</v>
      </c>
      <c r="B528" s="209">
        <v>524</v>
      </c>
      <c r="C528" s="209" t="s">
        <v>489</v>
      </c>
      <c r="D528" s="208" t="s">
        <v>1150</v>
      </c>
      <c r="E528" s="209">
        <v>2016</v>
      </c>
      <c r="F528" s="208" t="s">
        <v>6139</v>
      </c>
    </row>
    <row r="529" spans="1:6" ht="63.75" x14ac:dyDescent="0.2">
      <c r="A529" s="208" t="s">
        <v>1116</v>
      </c>
      <c r="B529" s="209">
        <v>525</v>
      </c>
      <c r="C529" s="209" t="s">
        <v>489</v>
      </c>
      <c r="D529" s="208" t="s">
        <v>301</v>
      </c>
      <c r="E529" s="209">
        <v>2016</v>
      </c>
      <c r="F529" s="208" t="s">
        <v>6140</v>
      </c>
    </row>
    <row r="530" spans="1:6" ht="63.75" x14ac:dyDescent="0.2">
      <c r="A530" s="208" t="s">
        <v>1116</v>
      </c>
      <c r="B530" s="209">
        <v>526</v>
      </c>
      <c r="C530" s="209" t="s">
        <v>489</v>
      </c>
      <c r="D530" s="208" t="s">
        <v>1272</v>
      </c>
      <c r="E530" s="209">
        <v>2016</v>
      </c>
      <c r="F530" s="208" t="s">
        <v>5764</v>
      </c>
    </row>
    <row r="531" spans="1:6" ht="51" x14ac:dyDescent="0.2">
      <c r="A531" s="208" t="s">
        <v>1116</v>
      </c>
      <c r="B531" s="209">
        <v>527</v>
      </c>
      <c r="C531" s="209" t="s">
        <v>489</v>
      </c>
      <c r="D531" s="208" t="s">
        <v>1252</v>
      </c>
      <c r="E531" s="209">
        <v>2016</v>
      </c>
      <c r="F531" s="208" t="s">
        <v>6141</v>
      </c>
    </row>
    <row r="532" spans="1:6" ht="51" x14ac:dyDescent="0.2">
      <c r="A532" s="208" t="s">
        <v>1116</v>
      </c>
      <c r="B532" s="209">
        <v>528</v>
      </c>
      <c r="C532" s="209" t="s">
        <v>489</v>
      </c>
      <c r="D532" s="208" t="s">
        <v>1252</v>
      </c>
      <c r="E532" s="209">
        <v>2016</v>
      </c>
      <c r="F532" s="208" t="s">
        <v>6142</v>
      </c>
    </row>
    <row r="533" spans="1:6" ht="51" x14ac:dyDescent="0.2">
      <c r="A533" s="208" t="s">
        <v>1116</v>
      </c>
      <c r="B533" s="209">
        <v>529</v>
      </c>
      <c r="C533" s="209" t="s">
        <v>489</v>
      </c>
      <c r="D533" s="208" t="s">
        <v>6339</v>
      </c>
      <c r="E533" s="209">
        <v>2016</v>
      </c>
      <c r="F533" s="208" t="s">
        <v>6143</v>
      </c>
    </row>
    <row r="534" spans="1:6" ht="63.75" x14ac:dyDescent="0.2">
      <c r="A534" s="208" t="s">
        <v>1116</v>
      </c>
      <c r="B534" s="209">
        <v>530</v>
      </c>
      <c r="C534" s="209" t="s">
        <v>489</v>
      </c>
      <c r="D534" s="208" t="s">
        <v>1252</v>
      </c>
      <c r="E534" s="209">
        <v>2016</v>
      </c>
      <c r="F534" s="208" t="s">
        <v>6144</v>
      </c>
    </row>
    <row r="535" spans="1:6" ht="63.75" x14ac:dyDescent="0.2">
      <c r="A535" s="208" t="s">
        <v>1116</v>
      </c>
      <c r="B535" s="209">
        <v>531</v>
      </c>
      <c r="C535" s="209" t="s">
        <v>489</v>
      </c>
      <c r="D535" s="208" t="s">
        <v>1273</v>
      </c>
      <c r="E535" s="209">
        <v>2016</v>
      </c>
      <c r="F535" s="208" t="s">
        <v>6145</v>
      </c>
    </row>
    <row r="536" spans="1:6" ht="63.75" x14ac:dyDescent="0.2">
      <c r="A536" s="208" t="s">
        <v>1116</v>
      </c>
      <c r="B536" s="209">
        <v>532</v>
      </c>
      <c r="C536" s="209" t="s">
        <v>489</v>
      </c>
      <c r="D536" s="208" t="s">
        <v>1273</v>
      </c>
      <c r="E536" s="209">
        <v>2016</v>
      </c>
      <c r="F536" s="208" t="s">
        <v>6146</v>
      </c>
    </row>
    <row r="537" spans="1:6" ht="63.75" x14ac:dyDescent="0.2">
      <c r="A537" s="208" t="s">
        <v>1116</v>
      </c>
      <c r="B537" s="209">
        <v>533</v>
      </c>
      <c r="C537" s="209" t="s">
        <v>489</v>
      </c>
      <c r="D537" s="208" t="s">
        <v>1273</v>
      </c>
      <c r="E537" s="209">
        <v>2016</v>
      </c>
      <c r="F537" s="208" t="s">
        <v>6147</v>
      </c>
    </row>
    <row r="538" spans="1:6" ht="51" x14ac:dyDescent="0.2">
      <c r="A538" s="208" t="s">
        <v>1116</v>
      </c>
      <c r="B538" s="209">
        <v>534</v>
      </c>
      <c r="C538" s="209" t="s">
        <v>489</v>
      </c>
      <c r="D538" s="208" t="s">
        <v>1252</v>
      </c>
      <c r="E538" s="209">
        <v>2016</v>
      </c>
      <c r="F538" s="208" t="s">
        <v>6148</v>
      </c>
    </row>
    <row r="539" spans="1:6" ht="51" x14ac:dyDescent="0.2">
      <c r="A539" s="208" t="s">
        <v>1116</v>
      </c>
      <c r="B539" s="209">
        <v>535</v>
      </c>
      <c r="C539" s="209" t="s">
        <v>489</v>
      </c>
      <c r="D539" s="208" t="s">
        <v>1273</v>
      </c>
      <c r="E539" s="209">
        <v>2016</v>
      </c>
      <c r="F539" s="208" t="s">
        <v>6149</v>
      </c>
    </row>
    <row r="540" spans="1:6" ht="51" x14ac:dyDescent="0.2">
      <c r="A540" s="208" t="s">
        <v>1116</v>
      </c>
      <c r="B540" s="209">
        <v>536</v>
      </c>
      <c r="C540" s="209" t="s">
        <v>489</v>
      </c>
      <c r="D540" s="208" t="s">
        <v>1274</v>
      </c>
      <c r="E540" s="209">
        <v>2016</v>
      </c>
      <c r="F540" s="208" t="s">
        <v>6391</v>
      </c>
    </row>
    <row r="541" spans="1:6" ht="51" x14ac:dyDescent="0.2">
      <c r="A541" s="208" t="s">
        <v>1116</v>
      </c>
      <c r="B541" s="209">
        <v>537</v>
      </c>
      <c r="C541" s="209" t="s">
        <v>489</v>
      </c>
      <c r="D541" s="208" t="s">
        <v>6124</v>
      </c>
      <c r="E541" s="209">
        <v>2016</v>
      </c>
      <c r="F541" s="208" t="s">
        <v>6150</v>
      </c>
    </row>
    <row r="542" spans="1:6" ht="51" x14ac:dyDescent="0.2">
      <c r="A542" s="208" t="s">
        <v>1116</v>
      </c>
      <c r="B542" s="209">
        <v>538</v>
      </c>
      <c r="C542" s="209" t="s">
        <v>489</v>
      </c>
      <c r="D542" s="208" t="s">
        <v>5765</v>
      </c>
      <c r="E542" s="209">
        <v>2016</v>
      </c>
      <c r="F542" s="208" t="s">
        <v>5766</v>
      </c>
    </row>
    <row r="543" spans="1:6" ht="51" x14ac:dyDescent="0.2">
      <c r="A543" s="208" t="s">
        <v>1116</v>
      </c>
      <c r="B543" s="209">
        <v>539</v>
      </c>
      <c r="C543" s="209" t="s">
        <v>489</v>
      </c>
      <c r="D543" s="208" t="s">
        <v>5765</v>
      </c>
      <c r="E543" s="209">
        <v>2016</v>
      </c>
      <c r="F543" s="208" t="s">
        <v>5767</v>
      </c>
    </row>
    <row r="544" spans="1:6" ht="51" x14ac:dyDescent="0.2">
      <c r="A544" s="208" t="s">
        <v>1116</v>
      </c>
      <c r="B544" s="209">
        <v>540</v>
      </c>
      <c r="C544" s="209" t="s">
        <v>489</v>
      </c>
      <c r="D544" s="208" t="s">
        <v>5765</v>
      </c>
      <c r="E544" s="209">
        <v>2016</v>
      </c>
      <c r="F544" s="208" t="s">
        <v>5768</v>
      </c>
    </row>
    <row r="545" spans="1:6" ht="51" x14ac:dyDescent="0.2">
      <c r="A545" s="208" t="s">
        <v>1116</v>
      </c>
      <c r="B545" s="209">
        <v>541</v>
      </c>
      <c r="C545" s="209" t="s">
        <v>489</v>
      </c>
      <c r="D545" s="208" t="s">
        <v>1275</v>
      </c>
      <c r="E545" s="209">
        <v>2016</v>
      </c>
      <c r="F545" s="208" t="s">
        <v>5769</v>
      </c>
    </row>
    <row r="546" spans="1:6" ht="51" x14ac:dyDescent="0.2">
      <c r="A546" s="208" t="s">
        <v>1116</v>
      </c>
      <c r="B546" s="209">
        <v>542</v>
      </c>
      <c r="C546" s="209" t="s">
        <v>489</v>
      </c>
      <c r="D546" s="208" t="s">
        <v>1276</v>
      </c>
      <c r="E546" s="209">
        <v>2016</v>
      </c>
      <c r="F546" s="208" t="s">
        <v>6151</v>
      </c>
    </row>
    <row r="547" spans="1:6" ht="63.75" x14ac:dyDescent="0.2">
      <c r="A547" s="208" t="s">
        <v>1116</v>
      </c>
      <c r="B547" s="209">
        <v>543</v>
      </c>
      <c r="C547" s="209" t="s">
        <v>489</v>
      </c>
      <c r="D547" s="208" t="s">
        <v>1156</v>
      </c>
      <c r="E547" s="209">
        <v>2016</v>
      </c>
      <c r="F547" s="208" t="s">
        <v>6152</v>
      </c>
    </row>
    <row r="548" spans="1:6" ht="51" x14ac:dyDescent="0.2">
      <c r="A548" s="208" t="s">
        <v>1116</v>
      </c>
      <c r="B548" s="209">
        <v>544</v>
      </c>
      <c r="C548" s="209" t="s">
        <v>489</v>
      </c>
      <c r="D548" s="208" t="s">
        <v>1156</v>
      </c>
      <c r="E548" s="209">
        <v>2016</v>
      </c>
      <c r="F548" s="208" t="s">
        <v>6392</v>
      </c>
    </row>
    <row r="549" spans="1:6" ht="63.75" x14ac:dyDescent="0.2">
      <c r="A549" s="208" t="s">
        <v>1116</v>
      </c>
      <c r="B549" s="209">
        <v>545</v>
      </c>
      <c r="C549" s="209" t="s">
        <v>489</v>
      </c>
      <c r="D549" s="208" t="s">
        <v>1277</v>
      </c>
      <c r="E549" s="209">
        <v>2016</v>
      </c>
      <c r="F549" s="208" t="s">
        <v>5770</v>
      </c>
    </row>
    <row r="550" spans="1:6" ht="63.75" x14ac:dyDescent="0.2">
      <c r="A550" s="208" t="s">
        <v>1116</v>
      </c>
      <c r="B550" s="209">
        <v>546</v>
      </c>
      <c r="C550" s="209" t="s">
        <v>489</v>
      </c>
      <c r="D550" s="208" t="s">
        <v>1156</v>
      </c>
      <c r="E550" s="209">
        <v>2016</v>
      </c>
      <c r="F550" s="208" t="s">
        <v>6153</v>
      </c>
    </row>
    <row r="551" spans="1:6" ht="51" x14ac:dyDescent="0.2">
      <c r="A551" s="208" t="s">
        <v>1116</v>
      </c>
      <c r="B551" s="209">
        <v>547</v>
      </c>
      <c r="C551" s="209" t="s">
        <v>489</v>
      </c>
      <c r="D551" s="208" t="s">
        <v>1122</v>
      </c>
      <c r="E551" s="209">
        <v>2016</v>
      </c>
      <c r="F551" s="208" t="s">
        <v>6154</v>
      </c>
    </row>
    <row r="552" spans="1:6" ht="63.75" x14ac:dyDescent="0.2">
      <c r="A552" s="208" t="s">
        <v>1116</v>
      </c>
      <c r="B552" s="209">
        <v>548</v>
      </c>
      <c r="C552" s="209" t="s">
        <v>489</v>
      </c>
      <c r="D552" s="208" t="s">
        <v>1122</v>
      </c>
      <c r="E552" s="209">
        <v>2016</v>
      </c>
      <c r="F552" s="208" t="s">
        <v>6393</v>
      </c>
    </row>
    <row r="553" spans="1:6" ht="63.75" x14ac:dyDescent="0.2">
      <c r="A553" s="208" t="s">
        <v>1116</v>
      </c>
      <c r="B553" s="209">
        <v>549</v>
      </c>
      <c r="C553" s="209" t="s">
        <v>489</v>
      </c>
      <c r="D553" s="208" t="s">
        <v>1122</v>
      </c>
      <c r="E553" s="209">
        <v>2016</v>
      </c>
      <c r="F553" s="208" t="s">
        <v>6155</v>
      </c>
    </row>
    <row r="554" spans="1:6" ht="63.75" x14ac:dyDescent="0.2">
      <c r="A554" s="208" t="s">
        <v>1116</v>
      </c>
      <c r="B554" s="209">
        <v>550</v>
      </c>
      <c r="C554" s="209" t="s">
        <v>489</v>
      </c>
      <c r="D554" s="208" t="s">
        <v>830</v>
      </c>
      <c r="E554" s="209">
        <v>2016</v>
      </c>
      <c r="F554" s="208" t="s">
        <v>6156</v>
      </c>
    </row>
    <row r="555" spans="1:6" ht="51" x14ac:dyDescent="0.2">
      <c r="A555" s="208" t="s">
        <v>1116</v>
      </c>
      <c r="B555" s="209">
        <v>551</v>
      </c>
      <c r="C555" s="209" t="s">
        <v>489</v>
      </c>
      <c r="D555" s="208" t="s">
        <v>830</v>
      </c>
      <c r="E555" s="209">
        <v>2016</v>
      </c>
      <c r="F555" s="208" t="s">
        <v>6157</v>
      </c>
    </row>
    <row r="556" spans="1:6" ht="51" x14ac:dyDescent="0.2">
      <c r="A556" s="208" t="s">
        <v>1116</v>
      </c>
      <c r="B556" s="209">
        <v>552</v>
      </c>
      <c r="C556" s="209" t="s">
        <v>489</v>
      </c>
      <c r="D556" s="208" t="s">
        <v>1158</v>
      </c>
      <c r="E556" s="209">
        <v>2016</v>
      </c>
      <c r="F556" s="208" t="s">
        <v>6394</v>
      </c>
    </row>
    <row r="557" spans="1:6" ht="51" x14ac:dyDescent="0.2">
      <c r="A557" s="208" t="s">
        <v>691</v>
      </c>
      <c r="B557" s="209">
        <v>553</v>
      </c>
      <c r="C557" s="209" t="s">
        <v>490</v>
      </c>
      <c r="D557" s="208" t="s">
        <v>1175</v>
      </c>
      <c r="E557" s="209">
        <v>2016</v>
      </c>
      <c r="F557" s="208" t="s">
        <v>6158</v>
      </c>
    </row>
    <row r="558" spans="1:6" ht="25.5" x14ac:dyDescent="0.2">
      <c r="A558" s="208" t="s">
        <v>691</v>
      </c>
      <c r="B558" s="209">
        <v>554</v>
      </c>
      <c r="C558" s="209" t="s">
        <v>1084</v>
      </c>
      <c r="D558" s="208" t="s">
        <v>1278</v>
      </c>
      <c r="E558" s="209">
        <v>2016</v>
      </c>
      <c r="F558" s="208" t="s">
        <v>6159</v>
      </c>
    </row>
    <row r="559" spans="1:6" ht="25.5" x14ac:dyDescent="0.2">
      <c r="A559" s="208" t="s">
        <v>691</v>
      </c>
      <c r="B559" s="209">
        <v>555</v>
      </c>
      <c r="C559" s="209" t="s">
        <v>1084</v>
      </c>
      <c r="D559" s="208" t="s">
        <v>1175</v>
      </c>
      <c r="E559" s="209">
        <v>2016</v>
      </c>
      <c r="F559" s="208" t="s">
        <v>6160</v>
      </c>
    </row>
    <row r="560" spans="1:6" ht="25.5" x14ac:dyDescent="0.2">
      <c r="A560" s="208" t="s">
        <v>691</v>
      </c>
      <c r="B560" s="209">
        <v>556</v>
      </c>
      <c r="C560" s="209" t="s">
        <v>1084</v>
      </c>
      <c r="D560" s="208" t="s">
        <v>1279</v>
      </c>
      <c r="E560" s="209">
        <v>2016</v>
      </c>
      <c r="F560" s="208" t="s">
        <v>6161</v>
      </c>
    </row>
    <row r="561" spans="1:6" ht="38.25" x14ac:dyDescent="0.2">
      <c r="A561" s="208" t="s">
        <v>691</v>
      </c>
      <c r="B561" s="209">
        <v>557</v>
      </c>
      <c r="C561" s="209" t="s">
        <v>1084</v>
      </c>
      <c r="D561" s="208" t="s">
        <v>5892</v>
      </c>
      <c r="E561" s="209">
        <v>2016</v>
      </c>
      <c r="F561" s="208" t="s">
        <v>6395</v>
      </c>
    </row>
    <row r="562" spans="1:6" ht="38.25" x14ac:dyDescent="0.2">
      <c r="A562" s="208" t="s">
        <v>691</v>
      </c>
      <c r="B562" s="209">
        <v>558</v>
      </c>
      <c r="C562" s="209" t="s">
        <v>1084</v>
      </c>
      <c r="D562" s="208" t="s">
        <v>5893</v>
      </c>
      <c r="E562" s="209">
        <v>2016</v>
      </c>
      <c r="F562" s="208" t="s">
        <v>6396</v>
      </c>
    </row>
    <row r="563" spans="1:6" ht="38.25" x14ac:dyDescent="0.2">
      <c r="A563" s="208" t="s">
        <v>691</v>
      </c>
      <c r="B563" s="209">
        <v>559</v>
      </c>
      <c r="C563" s="209" t="s">
        <v>1084</v>
      </c>
      <c r="D563" s="208" t="s">
        <v>5894</v>
      </c>
      <c r="E563" s="209">
        <v>2016</v>
      </c>
      <c r="F563" s="208" t="s">
        <v>6397</v>
      </c>
    </row>
    <row r="564" spans="1:6" ht="38.25" x14ac:dyDescent="0.2">
      <c r="A564" s="208" t="s">
        <v>691</v>
      </c>
      <c r="B564" s="209">
        <v>560</v>
      </c>
      <c r="C564" s="209" t="s">
        <v>1084</v>
      </c>
      <c r="D564" s="208" t="s">
        <v>1160</v>
      </c>
      <c r="E564" s="209">
        <v>2016</v>
      </c>
      <c r="F564" s="208" t="s">
        <v>6398</v>
      </c>
    </row>
    <row r="565" spans="1:6" ht="25.5" x14ac:dyDescent="0.2">
      <c r="A565" s="208" t="s">
        <v>691</v>
      </c>
      <c r="B565" s="209">
        <v>561</v>
      </c>
      <c r="C565" s="209" t="s">
        <v>1084</v>
      </c>
      <c r="D565" s="208" t="s">
        <v>977</v>
      </c>
      <c r="E565" s="209">
        <v>2016</v>
      </c>
      <c r="F565" s="208" t="s">
        <v>5771</v>
      </c>
    </row>
    <row r="566" spans="1:6" ht="38.25" x14ac:dyDescent="0.2">
      <c r="A566" s="208" t="s">
        <v>691</v>
      </c>
      <c r="B566" s="209">
        <v>562</v>
      </c>
      <c r="C566" s="209" t="s">
        <v>1084</v>
      </c>
      <c r="D566" s="208" t="s">
        <v>1173</v>
      </c>
      <c r="E566" s="209">
        <v>2016</v>
      </c>
      <c r="F566" s="208" t="s">
        <v>6162</v>
      </c>
    </row>
    <row r="567" spans="1:6" ht="25.5" x14ac:dyDescent="0.2">
      <c r="A567" s="208" t="s">
        <v>691</v>
      </c>
      <c r="B567" s="209">
        <v>563</v>
      </c>
      <c r="C567" s="209" t="s">
        <v>1084</v>
      </c>
      <c r="D567" s="208" t="s">
        <v>1170</v>
      </c>
      <c r="E567" s="209">
        <v>2016</v>
      </c>
      <c r="F567" s="208" t="s">
        <v>6399</v>
      </c>
    </row>
    <row r="568" spans="1:6" ht="25.5" x14ac:dyDescent="0.2">
      <c r="A568" s="208" t="s">
        <v>691</v>
      </c>
      <c r="B568" s="209">
        <v>564</v>
      </c>
      <c r="C568" s="209" t="s">
        <v>1084</v>
      </c>
      <c r="D568" s="208" t="s">
        <v>1280</v>
      </c>
      <c r="E568" s="209">
        <v>2016</v>
      </c>
      <c r="F568" s="208" t="s">
        <v>6400</v>
      </c>
    </row>
    <row r="569" spans="1:6" ht="25.5" x14ac:dyDescent="0.2">
      <c r="A569" s="208" t="s">
        <v>691</v>
      </c>
      <c r="B569" s="209">
        <v>565</v>
      </c>
      <c r="C569" s="209" t="s">
        <v>1084</v>
      </c>
      <c r="D569" s="208" t="s">
        <v>1281</v>
      </c>
      <c r="E569" s="209">
        <v>2016</v>
      </c>
      <c r="F569" s="208" t="s">
        <v>5655</v>
      </c>
    </row>
    <row r="570" spans="1:6" ht="38.25" x14ac:dyDescent="0.2">
      <c r="A570" s="208" t="s">
        <v>691</v>
      </c>
      <c r="B570" s="209">
        <v>566</v>
      </c>
      <c r="C570" s="209" t="s">
        <v>1084</v>
      </c>
      <c r="D570" s="208" t="s">
        <v>1282</v>
      </c>
      <c r="E570" s="209">
        <v>2016</v>
      </c>
      <c r="F570" s="208" t="s">
        <v>6163</v>
      </c>
    </row>
    <row r="571" spans="1:6" ht="51" x14ac:dyDescent="0.2">
      <c r="A571" s="208" t="s">
        <v>691</v>
      </c>
      <c r="B571" s="209">
        <v>567</v>
      </c>
      <c r="C571" s="209" t="s">
        <v>489</v>
      </c>
      <c r="D571" s="208" t="s">
        <v>1160</v>
      </c>
      <c r="E571" s="209">
        <v>2016</v>
      </c>
      <c r="F571" s="208" t="s">
        <v>5895</v>
      </c>
    </row>
    <row r="572" spans="1:6" ht="51" x14ac:dyDescent="0.2">
      <c r="A572" s="208" t="s">
        <v>691</v>
      </c>
      <c r="B572" s="209">
        <v>568</v>
      </c>
      <c r="C572" s="209" t="s">
        <v>489</v>
      </c>
      <c r="D572" s="208" t="s">
        <v>1173</v>
      </c>
      <c r="E572" s="209">
        <v>2016</v>
      </c>
      <c r="F572" s="208" t="s">
        <v>5896</v>
      </c>
    </row>
    <row r="573" spans="1:6" ht="51" x14ac:dyDescent="0.2">
      <c r="A573" s="208" t="s">
        <v>691</v>
      </c>
      <c r="B573" s="209">
        <v>569</v>
      </c>
      <c r="C573" s="209" t="s">
        <v>489</v>
      </c>
      <c r="D573" s="208" t="s">
        <v>1160</v>
      </c>
      <c r="E573" s="209">
        <v>2016</v>
      </c>
      <c r="F573" s="208" t="s">
        <v>5772</v>
      </c>
    </row>
    <row r="574" spans="1:6" ht="51" x14ac:dyDescent="0.2">
      <c r="A574" s="208" t="s">
        <v>691</v>
      </c>
      <c r="B574" s="209">
        <v>570</v>
      </c>
      <c r="C574" s="209" t="s">
        <v>489</v>
      </c>
      <c r="D574" s="208" t="s">
        <v>1160</v>
      </c>
      <c r="E574" s="209">
        <v>2016</v>
      </c>
      <c r="F574" s="208" t="s">
        <v>5773</v>
      </c>
    </row>
    <row r="575" spans="1:6" ht="51" x14ac:dyDescent="0.2">
      <c r="A575" s="208" t="s">
        <v>691</v>
      </c>
      <c r="B575" s="209">
        <v>571</v>
      </c>
      <c r="C575" s="209" t="s">
        <v>489</v>
      </c>
      <c r="D575" s="208" t="s">
        <v>1173</v>
      </c>
      <c r="E575" s="209">
        <v>2016</v>
      </c>
      <c r="F575" s="208" t="s">
        <v>6164</v>
      </c>
    </row>
    <row r="576" spans="1:6" ht="51" x14ac:dyDescent="0.2">
      <c r="A576" s="208" t="s">
        <v>691</v>
      </c>
      <c r="B576" s="209">
        <v>572</v>
      </c>
      <c r="C576" s="209" t="s">
        <v>489</v>
      </c>
      <c r="D576" s="208" t="s">
        <v>1015</v>
      </c>
      <c r="E576" s="209">
        <v>2016</v>
      </c>
      <c r="F576" s="208" t="s">
        <v>6165</v>
      </c>
    </row>
    <row r="577" spans="1:6" ht="63.75" x14ac:dyDescent="0.2">
      <c r="A577" s="208" t="s">
        <v>691</v>
      </c>
      <c r="B577" s="209">
        <v>573</v>
      </c>
      <c r="C577" s="209" t="s">
        <v>489</v>
      </c>
      <c r="D577" s="208" t="s">
        <v>1015</v>
      </c>
      <c r="E577" s="209">
        <v>2016</v>
      </c>
      <c r="F577" s="208" t="s">
        <v>6166</v>
      </c>
    </row>
    <row r="578" spans="1:6" ht="63.75" x14ac:dyDescent="0.2">
      <c r="A578" s="208" t="s">
        <v>691</v>
      </c>
      <c r="B578" s="209">
        <v>574</v>
      </c>
      <c r="C578" s="209" t="s">
        <v>489</v>
      </c>
      <c r="D578" s="208" t="s">
        <v>1015</v>
      </c>
      <c r="E578" s="209">
        <v>2016</v>
      </c>
      <c r="F578" s="208" t="s">
        <v>6167</v>
      </c>
    </row>
    <row r="579" spans="1:6" ht="51" x14ac:dyDescent="0.2">
      <c r="A579" s="208" t="s">
        <v>691</v>
      </c>
      <c r="B579" s="209">
        <v>575</v>
      </c>
      <c r="C579" s="209" t="s">
        <v>489</v>
      </c>
      <c r="D579" s="208" t="s">
        <v>1015</v>
      </c>
      <c r="E579" s="209">
        <v>2016</v>
      </c>
      <c r="F579" s="208" t="s">
        <v>6168</v>
      </c>
    </row>
    <row r="580" spans="1:6" ht="76.5" x14ac:dyDescent="0.2">
      <c r="A580" s="208" t="s">
        <v>691</v>
      </c>
      <c r="B580" s="209">
        <v>576</v>
      </c>
      <c r="C580" s="209" t="s">
        <v>489</v>
      </c>
      <c r="D580" s="208" t="s">
        <v>1171</v>
      </c>
      <c r="E580" s="209">
        <v>2016</v>
      </c>
      <c r="F580" s="208" t="s">
        <v>6506</v>
      </c>
    </row>
    <row r="581" spans="1:6" ht="63.75" x14ac:dyDescent="0.2">
      <c r="A581" s="208" t="s">
        <v>691</v>
      </c>
      <c r="B581" s="209">
        <v>577</v>
      </c>
      <c r="C581" s="209" t="s">
        <v>489</v>
      </c>
      <c r="D581" s="208" t="s">
        <v>972</v>
      </c>
      <c r="E581" s="209">
        <v>2016</v>
      </c>
      <c r="F581" s="208" t="s">
        <v>6488</v>
      </c>
    </row>
    <row r="582" spans="1:6" ht="51" x14ac:dyDescent="0.2">
      <c r="A582" s="208" t="s">
        <v>691</v>
      </c>
      <c r="B582" s="209">
        <v>578</v>
      </c>
      <c r="C582" s="209" t="s">
        <v>489</v>
      </c>
      <c r="D582" s="208" t="s">
        <v>972</v>
      </c>
      <c r="E582" s="209">
        <v>2016</v>
      </c>
      <c r="F582" s="208" t="s">
        <v>6169</v>
      </c>
    </row>
    <row r="583" spans="1:6" ht="51" x14ac:dyDescent="0.2">
      <c r="A583" s="208" t="s">
        <v>691</v>
      </c>
      <c r="B583" s="209">
        <v>579</v>
      </c>
      <c r="C583" s="209" t="s">
        <v>489</v>
      </c>
      <c r="D583" s="208" t="s">
        <v>972</v>
      </c>
      <c r="E583" s="209">
        <v>2016</v>
      </c>
      <c r="F583" s="208" t="s">
        <v>6170</v>
      </c>
    </row>
    <row r="584" spans="1:6" ht="63.75" x14ac:dyDescent="0.2">
      <c r="A584" s="208" t="s">
        <v>691</v>
      </c>
      <c r="B584" s="209">
        <v>580</v>
      </c>
      <c r="C584" s="209" t="s">
        <v>489</v>
      </c>
      <c r="D584" s="208" t="s">
        <v>972</v>
      </c>
      <c r="E584" s="209">
        <v>2016</v>
      </c>
      <c r="F584" s="208" t="s">
        <v>6171</v>
      </c>
    </row>
    <row r="585" spans="1:6" ht="63.75" x14ac:dyDescent="0.2">
      <c r="A585" s="208" t="s">
        <v>691</v>
      </c>
      <c r="B585" s="209">
        <v>581</v>
      </c>
      <c r="C585" s="209" t="s">
        <v>489</v>
      </c>
      <c r="D585" s="208" t="s">
        <v>1173</v>
      </c>
      <c r="E585" s="209">
        <v>2016</v>
      </c>
      <c r="F585" s="208" t="s">
        <v>6489</v>
      </c>
    </row>
    <row r="586" spans="1:6" ht="63.75" x14ac:dyDescent="0.2">
      <c r="A586" s="208" t="s">
        <v>691</v>
      </c>
      <c r="B586" s="209">
        <v>582</v>
      </c>
      <c r="C586" s="209" t="s">
        <v>489</v>
      </c>
      <c r="D586" s="208" t="s">
        <v>1160</v>
      </c>
      <c r="E586" s="209">
        <v>2016</v>
      </c>
      <c r="F586" s="208" t="s">
        <v>6401</v>
      </c>
    </row>
    <row r="587" spans="1:6" ht="76.5" x14ac:dyDescent="0.2">
      <c r="A587" s="208" t="s">
        <v>691</v>
      </c>
      <c r="B587" s="209">
        <v>583</v>
      </c>
      <c r="C587" s="209" t="s">
        <v>489</v>
      </c>
      <c r="D587" s="208" t="s">
        <v>1283</v>
      </c>
      <c r="E587" s="209">
        <v>2016</v>
      </c>
      <c r="F587" s="208" t="s">
        <v>6172</v>
      </c>
    </row>
    <row r="588" spans="1:6" ht="63.75" x14ac:dyDescent="0.2">
      <c r="A588" s="208" t="s">
        <v>691</v>
      </c>
      <c r="B588" s="209">
        <v>584</v>
      </c>
      <c r="C588" s="209" t="s">
        <v>489</v>
      </c>
      <c r="D588" s="208" t="s">
        <v>1284</v>
      </c>
      <c r="E588" s="209">
        <v>2016</v>
      </c>
      <c r="F588" s="208" t="s">
        <v>6173</v>
      </c>
    </row>
    <row r="589" spans="1:6" ht="51" x14ac:dyDescent="0.2">
      <c r="A589" s="208" t="s">
        <v>691</v>
      </c>
      <c r="B589" s="209">
        <v>585</v>
      </c>
      <c r="C589" s="209" t="s">
        <v>489</v>
      </c>
      <c r="D589" s="208" t="s">
        <v>1164</v>
      </c>
      <c r="E589" s="209">
        <v>2016</v>
      </c>
      <c r="F589" s="208" t="s">
        <v>5774</v>
      </c>
    </row>
    <row r="590" spans="1:6" ht="51" x14ac:dyDescent="0.2">
      <c r="A590" s="208" t="s">
        <v>691</v>
      </c>
      <c r="B590" s="209">
        <v>586</v>
      </c>
      <c r="C590" s="209" t="s">
        <v>489</v>
      </c>
      <c r="D590" s="208" t="s">
        <v>1169</v>
      </c>
      <c r="E590" s="209">
        <v>2016</v>
      </c>
      <c r="F590" s="208" t="s">
        <v>6402</v>
      </c>
    </row>
    <row r="591" spans="1:6" ht="38.25" x14ac:dyDescent="0.2">
      <c r="A591" s="208" t="s">
        <v>691</v>
      </c>
      <c r="B591" s="209">
        <v>587</v>
      </c>
      <c r="C591" s="209" t="s">
        <v>489</v>
      </c>
      <c r="D591" s="208" t="s">
        <v>1169</v>
      </c>
      <c r="E591" s="209">
        <v>2016</v>
      </c>
      <c r="F591" s="208" t="s">
        <v>5775</v>
      </c>
    </row>
    <row r="592" spans="1:6" ht="51" x14ac:dyDescent="0.2">
      <c r="A592" s="208" t="s">
        <v>691</v>
      </c>
      <c r="B592" s="209">
        <v>588</v>
      </c>
      <c r="C592" s="209" t="s">
        <v>489</v>
      </c>
      <c r="D592" s="208" t="s">
        <v>1169</v>
      </c>
      <c r="E592" s="209">
        <v>2016</v>
      </c>
      <c r="F592" s="208" t="s">
        <v>5776</v>
      </c>
    </row>
    <row r="593" spans="1:6" ht="63.75" x14ac:dyDescent="0.2">
      <c r="A593" s="208" t="s">
        <v>691</v>
      </c>
      <c r="B593" s="209">
        <v>589</v>
      </c>
      <c r="C593" s="209" t="s">
        <v>489</v>
      </c>
      <c r="D593" s="208" t="s">
        <v>1285</v>
      </c>
      <c r="E593" s="209">
        <v>2016</v>
      </c>
      <c r="F593" s="208" t="s">
        <v>5777</v>
      </c>
    </row>
    <row r="594" spans="1:6" ht="63.75" x14ac:dyDescent="0.2">
      <c r="A594" s="208" t="s">
        <v>691</v>
      </c>
      <c r="B594" s="209">
        <v>590</v>
      </c>
      <c r="C594" s="209" t="s">
        <v>489</v>
      </c>
      <c r="D594" s="208" t="s">
        <v>1285</v>
      </c>
      <c r="E594" s="209">
        <v>2016</v>
      </c>
      <c r="F594" s="208" t="s">
        <v>6507</v>
      </c>
    </row>
    <row r="595" spans="1:6" ht="51" x14ac:dyDescent="0.2">
      <c r="A595" s="208" t="s">
        <v>691</v>
      </c>
      <c r="B595" s="209">
        <v>591</v>
      </c>
      <c r="C595" s="209" t="s">
        <v>489</v>
      </c>
      <c r="D595" s="208" t="s">
        <v>1169</v>
      </c>
      <c r="E595" s="209">
        <v>2016</v>
      </c>
      <c r="F595" s="208" t="s">
        <v>5897</v>
      </c>
    </row>
    <row r="596" spans="1:6" ht="51" x14ac:dyDescent="0.2">
      <c r="A596" s="208" t="s">
        <v>691</v>
      </c>
      <c r="B596" s="209">
        <v>592</v>
      </c>
      <c r="C596" s="209" t="s">
        <v>489</v>
      </c>
      <c r="D596" s="208" t="s">
        <v>1169</v>
      </c>
      <c r="E596" s="209">
        <v>2016</v>
      </c>
      <c r="F596" s="208" t="s">
        <v>6403</v>
      </c>
    </row>
    <row r="597" spans="1:6" ht="51" x14ac:dyDescent="0.2">
      <c r="A597" s="208" t="s">
        <v>691</v>
      </c>
      <c r="B597" s="209">
        <v>593</v>
      </c>
      <c r="C597" s="209" t="s">
        <v>489</v>
      </c>
      <c r="D597" s="208" t="s">
        <v>1169</v>
      </c>
      <c r="E597" s="209">
        <v>2016</v>
      </c>
      <c r="F597" s="208" t="s">
        <v>6404</v>
      </c>
    </row>
    <row r="598" spans="1:6" ht="51" x14ac:dyDescent="0.2">
      <c r="A598" s="208" t="s">
        <v>691</v>
      </c>
      <c r="B598" s="209">
        <v>594</v>
      </c>
      <c r="C598" s="209" t="s">
        <v>489</v>
      </c>
      <c r="D598" s="208" t="s">
        <v>1169</v>
      </c>
      <c r="E598" s="209">
        <v>2016</v>
      </c>
      <c r="F598" s="208" t="s">
        <v>6405</v>
      </c>
    </row>
    <row r="599" spans="1:6" ht="63.75" x14ac:dyDescent="0.2">
      <c r="A599" s="208" t="s">
        <v>691</v>
      </c>
      <c r="B599" s="209">
        <v>595</v>
      </c>
      <c r="C599" s="209" t="s">
        <v>489</v>
      </c>
      <c r="D599" s="208" t="s">
        <v>1164</v>
      </c>
      <c r="E599" s="209">
        <v>2016</v>
      </c>
      <c r="F599" s="208" t="s">
        <v>6174</v>
      </c>
    </row>
    <row r="600" spans="1:6" ht="38.25" x14ac:dyDescent="0.2">
      <c r="A600" s="208" t="s">
        <v>809</v>
      </c>
      <c r="B600" s="209">
        <v>596</v>
      </c>
      <c r="C600" s="209" t="s">
        <v>492</v>
      </c>
      <c r="D600" s="208" t="s">
        <v>1180</v>
      </c>
      <c r="E600" s="209">
        <v>2016</v>
      </c>
      <c r="F600" s="208" t="s">
        <v>6406</v>
      </c>
    </row>
    <row r="601" spans="1:6" ht="51" x14ac:dyDescent="0.2">
      <c r="A601" s="208" t="s">
        <v>809</v>
      </c>
      <c r="B601" s="209">
        <v>597</v>
      </c>
      <c r="C601" s="209" t="s">
        <v>492</v>
      </c>
      <c r="D601" s="208" t="s">
        <v>1286</v>
      </c>
      <c r="E601" s="209">
        <v>2016</v>
      </c>
      <c r="F601" s="208" t="s">
        <v>6175</v>
      </c>
    </row>
    <row r="602" spans="1:6" ht="38.25" x14ac:dyDescent="0.2">
      <c r="A602" s="208" t="s">
        <v>809</v>
      </c>
      <c r="B602" s="209">
        <v>598</v>
      </c>
      <c r="C602" s="209" t="s">
        <v>492</v>
      </c>
      <c r="D602" s="208" t="s">
        <v>850</v>
      </c>
      <c r="E602" s="209">
        <v>2016</v>
      </c>
      <c r="F602" s="208" t="s">
        <v>5656</v>
      </c>
    </row>
    <row r="603" spans="1:6" ht="63.75" x14ac:dyDescent="0.2">
      <c r="A603" s="208" t="s">
        <v>809</v>
      </c>
      <c r="B603" s="209">
        <v>599</v>
      </c>
      <c r="C603" s="209" t="s">
        <v>492</v>
      </c>
      <c r="D603" s="208" t="s">
        <v>1181</v>
      </c>
      <c r="E603" s="209">
        <v>2016</v>
      </c>
      <c r="F603" s="208" t="s">
        <v>6176</v>
      </c>
    </row>
    <row r="604" spans="1:6" ht="25.5" x14ac:dyDescent="0.2">
      <c r="A604" s="208" t="s">
        <v>809</v>
      </c>
      <c r="B604" s="209">
        <v>600</v>
      </c>
      <c r="C604" s="209" t="s">
        <v>491</v>
      </c>
      <c r="D604" s="208" t="s">
        <v>1181</v>
      </c>
      <c r="E604" s="209">
        <v>2016</v>
      </c>
      <c r="F604" s="208" t="s">
        <v>6508</v>
      </c>
    </row>
    <row r="605" spans="1:6" ht="25.5" x14ac:dyDescent="0.2">
      <c r="A605" s="208" t="s">
        <v>809</v>
      </c>
      <c r="B605" s="209">
        <v>601</v>
      </c>
      <c r="C605" s="209" t="s">
        <v>491</v>
      </c>
      <c r="D605" s="208" t="s">
        <v>1287</v>
      </c>
      <c r="E605" s="209">
        <v>2016</v>
      </c>
      <c r="F605" s="208" t="s">
        <v>6177</v>
      </c>
    </row>
    <row r="606" spans="1:6" ht="25.5" x14ac:dyDescent="0.2">
      <c r="A606" s="208" t="s">
        <v>809</v>
      </c>
      <c r="B606" s="209">
        <v>602</v>
      </c>
      <c r="C606" s="209" t="s">
        <v>491</v>
      </c>
      <c r="D606" s="208" t="s">
        <v>1287</v>
      </c>
      <c r="E606" s="209">
        <v>2016</v>
      </c>
      <c r="F606" s="208" t="s">
        <v>5898</v>
      </c>
    </row>
    <row r="607" spans="1:6" ht="25.5" x14ac:dyDescent="0.2">
      <c r="A607" s="208" t="s">
        <v>809</v>
      </c>
      <c r="B607" s="209">
        <v>603</v>
      </c>
      <c r="C607" s="209" t="s">
        <v>491</v>
      </c>
      <c r="D607" s="208" t="s">
        <v>1287</v>
      </c>
      <c r="E607" s="209">
        <v>2016</v>
      </c>
      <c r="F607" s="208" t="s">
        <v>6178</v>
      </c>
    </row>
    <row r="608" spans="1:6" ht="25.5" x14ac:dyDescent="0.2">
      <c r="A608" s="208" t="s">
        <v>809</v>
      </c>
      <c r="B608" s="209">
        <v>604</v>
      </c>
      <c r="C608" s="209" t="s">
        <v>491</v>
      </c>
      <c r="D608" s="208" t="s">
        <v>1288</v>
      </c>
      <c r="E608" s="209">
        <v>2016</v>
      </c>
      <c r="F608" s="208" t="s">
        <v>5899</v>
      </c>
    </row>
    <row r="609" spans="1:6" ht="25.5" x14ac:dyDescent="0.2">
      <c r="A609" s="208" t="s">
        <v>809</v>
      </c>
      <c r="B609" s="209">
        <v>605</v>
      </c>
      <c r="C609" s="209" t="s">
        <v>490</v>
      </c>
      <c r="D609" s="208" t="s">
        <v>6179</v>
      </c>
      <c r="E609" s="209">
        <v>2016</v>
      </c>
      <c r="F609" s="208" t="s">
        <v>5778</v>
      </c>
    </row>
    <row r="610" spans="1:6" ht="25.5" x14ac:dyDescent="0.2">
      <c r="A610" s="208" t="s">
        <v>809</v>
      </c>
      <c r="B610" s="209">
        <v>606</v>
      </c>
      <c r="C610" s="209" t="s">
        <v>490</v>
      </c>
      <c r="D610" s="208" t="s">
        <v>850</v>
      </c>
      <c r="E610" s="209">
        <v>2016</v>
      </c>
      <c r="F610" s="208" t="s">
        <v>5577</v>
      </c>
    </row>
    <row r="611" spans="1:6" ht="25.5" x14ac:dyDescent="0.2">
      <c r="A611" s="208" t="s">
        <v>809</v>
      </c>
      <c r="B611" s="209">
        <v>607</v>
      </c>
      <c r="C611" s="209" t="s">
        <v>490</v>
      </c>
      <c r="D611" s="208" t="s">
        <v>850</v>
      </c>
      <c r="E611" s="209">
        <v>2016</v>
      </c>
      <c r="F611" s="208" t="s">
        <v>5578</v>
      </c>
    </row>
    <row r="612" spans="1:6" ht="25.5" x14ac:dyDescent="0.2">
      <c r="A612" s="208" t="s">
        <v>809</v>
      </c>
      <c r="B612" s="209">
        <v>608</v>
      </c>
      <c r="C612" s="209" t="s">
        <v>490</v>
      </c>
      <c r="D612" s="208" t="s">
        <v>1289</v>
      </c>
      <c r="E612" s="209">
        <v>2016</v>
      </c>
      <c r="F612" s="208" t="s">
        <v>5779</v>
      </c>
    </row>
    <row r="613" spans="1:6" ht="38.25" x14ac:dyDescent="0.2">
      <c r="A613" s="208" t="s">
        <v>809</v>
      </c>
      <c r="B613" s="209">
        <v>609</v>
      </c>
      <c r="C613" s="209" t="s">
        <v>1080</v>
      </c>
      <c r="D613" s="208" t="s">
        <v>1290</v>
      </c>
      <c r="E613" s="209">
        <v>2016</v>
      </c>
      <c r="F613" s="208" t="s">
        <v>5657</v>
      </c>
    </row>
    <row r="614" spans="1:6" ht="25.5" x14ac:dyDescent="0.2">
      <c r="A614" s="208" t="s">
        <v>809</v>
      </c>
      <c r="B614" s="209">
        <v>610</v>
      </c>
      <c r="C614" s="209" t="s">
        <v>1084</v>
      </c>
      <c r="D614" s="208" t="s">
        <v>1176</v>
      </c>
      <c r="E614" s="209">
        <v>2016</v>
      </c>
      <c r="F614" s="208" t="s">
        <v>6180</v>
      </c>
    </row>
    <row r="615" spans="1:6" ht="25.5" x14ac:dyDescent="0.2">
      <c r="A615" s="208" t="s">
        <v>809</v>
      </c>
      <c r="B615" s="209">
        <v>611</v>
      </c>
      <c r="C615" s="209" t="s">
        <v>1084</v>
      </c>
      <c r="D615" s="208" t="s">
        <v>1176</v>
      </c>
      <c r="E615" s="209">
        <v>2016</v>
      </c>
      <c r="F615" s="208" t="s">
        <v>5900</v>
      </c>
    </row>
    <row r="616" spans="1:6" ht="38.25" x14ac:dyDescent="0.2">
      <c r="A616" s="208" t="s">
        <v>809</v>
      </c>
      <c r="B616" s="209">
        <v>612</v>
      </c>
      <c r="C616" s="209" t="s">
        <v>1084</v>
      </c>
      <c r="D616" s="208" t="s">
        <v>5645</v>
      </c>
      <c r="E616" s="209">
        <v>2016</v>
      </c>
      <c r="F616" s="208" t="s">
        <v>6376</v>
      </c>
    </row>
    <row r="617" spans="1:6" ht="25.5" x14ac:dyDescent="0.2">
      <c r="A617" s="208" t="s">
        <v>809</v>
      </c>
      <c r="B617" s="209">
        <v>613</v>
      </c>
      <c r="C617" s="209" t="s">
        <v>1084</v>
      </c>
      <c r="D617" s="208" t="s">
        <v>395</v>
      </c>
      <c r="E617" s="209">
        <v>2016</v>
      </c>
      <c r="F617" s="208" t="s">
        <v>6407</v>
      </c>
    </row>
    <row r="618" spans="1:6" ht="25.5" x14ac:dyDescent="0.2">
      <c r="A618" s="208" t="s">
        <v>809</v>
      </c>
      <c r="B618" s="209">
        <v>614</v>
      </c>
      <c r="C618" s="209" t="s">
        <v>1084</v>
      </c>
      <c r="D618" s="208" t="s">
        <v>1287</v>
      </c>
      <c r="E618" s="209">
        <v>2016</v>
      </c>
      <c r="F618" s="208" t="s">
        <v>6509</v>
      </c>
    </row>
    <row r="619" spans="1:6" ht="25.5" x14ac:dyDescent="0.2">
      <c r="A619" s="208" t="s">
        <v>809</v>
      </c>
      <c r="B619" s="209">
        <v>615</v>
      </c>
      <c r="C619" s="209" t="s">
        <v>1084</v>
      </c>
      <c r="D619" s="208" t="s">
        <v>1291</v>
      </c>
      <c r="E619" s="209">
        <v>2016</v>
      </c>
      <c r="F619" s="208" t="s">
        <v>6510</v>
      </c>
    </row>
    <row r="620" spans="1:6" ht="25.5" x14ac:dyDescent="0.2">
      <c r="A620" s="208" t="s">
        <v>809</v>
      </c>
      <c r="B620" s="209">
        <v>616</v>
      </c>
      <c r="C620" s="209" t="s">
        <v>1084</v>
      </c>
      <c r="D620" s="208" t="s">
        <v>1291</v>
      </c>
      <c r="E620" s="209">
        <v>2016</v>
      </c>
      <c r="F620" s="208" t="s">
        <v>5780</v>
      </c>
    </row>
    <row r="621" spans="1:6" ht="38.25" x14ac:dyDescent="0.2">
      <c r="A621" s="208" t="s">
        <v>809</v>
      </c>
      <c r="B621" s="209">
        <v>617</v>
      </c>
      <c r="C621" s="209" t="s">
        <v>1084</v>
      </c>
      <c r="D621" s="208" t="s">
        <v>6181</v>
      </c>
      <c r="E621" s="209">
        <v>2016</v>
      </c>
      <c r="F621" s="208" t="s">
        <v>5658</v>
      </c>
    </row>
    <row r="622" spans="1:6" ht="25.5" x14ac:dyDescent="0.2">
      <c r="A622" s="208" t="s">
        <v>809</v>
      </c>
      <c r="B622" s="209">
        <v>618</v>
      </c>
      <c r="C622" s="209" t="s">
        <v>1094</v>
      </c>
      <c r="D622" s="208" t="s">
        <v>1292</v>
      </c>
      <c r="E622" s="209">
        <v>2016</v>
      </c>
      <c r="F622" s="208" t="s">
        <v>5901</v>
      </c>
    </row>
    <row r="623" spans="1:6" ht="25.5" x14ac:dyDescent="0.2">
      <c r="A623" s="208" t="s">
        <v>809</v>
      </c>
      <c r="B623" s="209">
        <v>619</v>
      </c>
      <c r="C623" s="209" t="s">
        <v>1094</v>
      </c>
      <c r="D623" s="208" t="s">
        <v>1293</v>
      </c>
      <c r="E623" s="209">
        <v>2016</v>
      </c>
      <c r="F623" s="208" t="s">
        <v>5902</v>
      </c>
    </row>
    <row r="624" spans="1:6" ht="25.5" x14ac:dyDescent="0.2">
      <c r="A624" s="208" t="s">
        <v>809</v>
      </c>
      <c r="B624" s="209">
        <v>620</v>
      </c>
      <c r="C624" s="209" t="s">
        <v>1094</v>
      </c>
      <c r="D624" s="208" t="s">
        <v>1294</v>
      </c>
      <c r="E624" s="209">
        <v>2016</v>
      </c>
      <c r="F624" s="208" t="s">
        <v>6408</v>
      </c>
    </row>
    <row r="625" spans="1:6" ht="25.5" x14ac:dyDescent="0.2">
      <c r="A625" s="208" t="s">
        <v>809</v>
      </c>
      <c r="B625" s="209">
        <v>621</v>
      </c>
      <c r="C625" s="209" t="s">
        <v>1094</v>
      </c>
      <c r="D625" s="208" t="s">
        <v>850</v>
      </c>
      <c r="E625" s="209">
        <v>2016</v>
      </c>
      <c r="F625" s="208" t="s">
        <v>6182</v>
      </c>
    </row>
    <row r="626" spans="1:6" ht="25.5" x14ac:dyDescent="0.2">
      <c r="A626" s="208" t="s">
        <v>809</v>
      </c>
      <c r="B626" s="209">
        <v>622</v>
      </c>
      <c r="C626" s="209" t="s">
        <v>1094</v>
      </c>
      <c r="D626" s="208" t="s">
        <v>850</v>
      </c>
      <c r="E626" s="209">
        <v>2016</v>
      </c>
      <c r="F626" s="208" t="s">
        <v>5781</v>
      </c>
    </row>
    <row r="627" spans="1:6" ht="25.5" x14ac:dyDescent="0.2">
      <c r="A627" s="208" t="s">
        <v>809</v>
      </c>
      <c r="B627" s="209">
        <v>623</v>
      </c>
      <c r="C627" s="209" t="s">
        <v>1094</v>
      </c>
      <c r="D627" s="208" t="s">
        <v>1181</v>
      </c>
      <c r="E627" s="209">
        <v>2016</v>
      </c>
      <c r="F627" s="208" t="s">
        <v>6409</v>
      </c>
    </row>
    <row r="628" spans="1:6" ht="25.5" x14ac:dyDescent="0.2">
      <c r="A628" s="208" t="s">
        <v>809</v>
      </c>
      <c r="B628" s="209">
        <v>624</v>
      </c>
      <c r="C628" s="209" t="s">
        <v>1094</v>
      </c>
      <c r="D628" s="208" t="s">
        <v>1294</v>
      </c>
      <c r="E628" s="209">
        <v>2016</v>
      </c>
      <c r="F628" s="208" t="s">
        <v>6410</v>
      </c>
    </row>
    <row r="629" spans="1:6" ht="38.25" x14ac:dyDescent="0.2">
      <c r="A629" s="208" t="s">
        <v>809</v>
      </c>
      <c r="B629" s="209">
        <v>625</v>
      </c>
      <c r="C629" s="209" t="s">
        <v>1094</v>
      </c>
      <c r="D629" s="208" t="s">
        <v>850</v>
      </c>
      <c r="E629" s="209">
        <v>2016</v>
      </c>
      <c r="F629" s="208" t="s">
        <v>6183</v>
      </c>
    </row>
    <row r="630" spans="1:6" ht="25.5" x14ac:dyDescent="0.2">
      <c r="A630" s="208" t="s">
        <v>809</v>
      </c>
      <c r="B630" s="209">
        <v>626</v>
      </c>
      <c r="C630" s="209" t="s">
        <v>1094</v>
      </c>
      <c r="D630" s="208" t="s">
        <v>1181</v>
      </c>
      <c r="E630" s="209">
        <v>2016</v>
      </c>
      <c r="F630" s="208" t="s">
        <v>6184</v>
      </c>
    </row>
    <row r="631" spans="1:6" ht="25.5" x14ac:dyDescent="0.2">
      <c r="A631" s="208" t="s">
        <v>809</v>
      </c>
      <c r="B631" s="209">
        <v>627</v>
      </c>
      <c r="C631" s="209" t="s">
        <v>1094</v>
      </c>
      <c r="D631" s="208" t="s">
        <v>850</v>
      </c>
      <c r="E631" s="209">
        <v>2016</v>
      </c>
      <c r="F631" s="208" t="s">
        <v>5782</v>
      </c>
    </row>
    <row r="632" spans="1:6" ht="25.5" x14ac:dyDescent="0.2">
      <c r="A632" s="208" t="s">
        <v>809</v>
      </c>
      <c r="B632" s="209">
        <v>628</v>
      </c>
      <c r="C632" s="209" t="s">
        <v>1094</v>
      </c>
      <c r="D632" s="208" t="s">
        <v>1181</v>
      </c>
      <c r="E632" s="209">
        <v>2016</v>
      </c>
      <c r="F632" s="208" t="s">
        <v>6411</v>
      </c>
    </row>
    <row r="633" spans="1:6" ht="25.5" x14ac:dyDescent="0.2">
      <c r="A633" s="208" t="s">
        <v>809</v>
      </c>
      <c r="B633" s="209">
        <v>629</v>
      </c>
      <c r="C633" s="209" t="s">
        <v>1094</v>
      </c>
      <c r="D633" s="208" t="s">
        <v>850</v>
      </c>
      <c r="E633" s="209">
        <v>2016</v>
      </c>
      <c r="F633" s="208" t="s">
        <v>5659</v>
      </c>
    </row>
    <row r="634" spans="1:6" ht="25.5" x14ac:dyDescent="0.2">
      <c r="A634" s="208" t="s">
        <v>809</v>
      </c>
      <c r="B634" s="209">
        <v>630</v>
      </c>
      <c r="C634" s="209" t="s">
        <v>1094</v>
      </c>
      <c r="D634" s="208" t="s">
        <v>1295</v>
      </c>
      <c r="E634" s="209">
        <v>2016</v>
      </c>
      <c r="F634" s="208" t="s">
        <v>6185</v>
      </c>
    </row>
    <row r="635" spans="1:6" ht="51" x14ac:dyDescent="0.2">
      <c r="A635" s="208" t="s">
        <v>809</v>
      </c>
      <c r="B635" s="209">
        <v>631</v>
      </c>
      <c r="C635" s="209" t="s">
        <v>489</v>
      </c>
      <c r="D635" s="208" t="s">
        <v>1183</v>
      </c>
      <c r="E635" s="209">
        <v>2016</v>
      </c>
      <c r="F635" s="208" t="s">
        <v>5903</v>
      </c>
    </row>
    <row r="636" spans="1:6" ht="51" x14ac:dyDescent="0.2">
      <c r="A636" s="208" t="s">
        <v>809</v>
      </c>
      <c r="B636" s="209">
        <v>632</v>
      </c>
      <c r="C636" s="209" t="s">
        <v>489</v>
      </c>
      <c r="D636" s="208" t="s">
        <v>1183</v>
      </c>
      <c r="E636" s="209">
        <v>2016</v>
      </c>
      <c r="F636" s="208" t="s">
        <v>5783</v>
      </c>
    </row>
    <row r="637" spans="1:6" ht="51" x14ac:dyDescent="0.2">
      <c r="A637" s="208" t="s">
        <v>809</v>
      </c>
      <c r="B637" s="209">
        <v>633</v>
      </c>
      <c r="C637" s="209" t="s">
        <v>489</v>
      </c>
      <c r="D637" s="208" t="s">
        <v>1183</v>
      </c>
      <c r="E637" s="209">
        <v>2016</v>
      </c>
      <c r="F637" s="208" t="s">
        <v>5784</v>
      </c>
    </row>
    <row r="638" spans="1:6" ht="51" x14ac:dyDescent="0.2">
      <c r="A638" s="208" t="s">
        <v>809</v>
      </c>
      <c r="B638" s="209">
        <v>634</v>
      </c>
      <c r="C638" s="209" t="s">
        <v>489</v>
      </c>
      <c r="D638" s="208" t="s">
        <v>1182</v>
      </c>
      <c r="E638" s="209">
        <v>2016</v>
      </c>
      <c r="F638" s="208" t="s">
        <v>6186</v>
      </c>
    </row>
    <row r="639" spans="1:6" ht="51" x14ac:dyDescent="0.2">
      <c r="A639" s="208" t="s">
        <v>809</v>
      </c>
      <c r="B639" s="209">
        <v>635</v>
      </c>
      <c r="C639" s="209" t="s">
        <v>489</v>
      </c>
      <c r="D639" s="208" t="s">
        <v>1182</v>
      </c>
      <c r="E639" s="209">
        <v>2016</v>
      </c>
      <c r="F639" s="208" t="s">
        <v>6412</v>
      </c>
    </row>
    <row r="640" spans="1:6" ht="51" x14ac:dyDescent="0.2">
      <c r="A640" s="208" t="s">
        <v>809</v>
      </c>
      <c r="B640" s="209">
        <v>636</v>
      </c>
      <c r="C640" s="209" t="s">
        <v>489</v>
      </c>
      <c r="D640" s="208" t="s">
        <v>1182</v>
      </c>
      <c r="E640" s="209">
        <v>2016</v>
      </c>
      <c r="F640" s="208" t="s">
        <v>6187</v>
      </c>
    </row>
    <row r="641" spans="1:6" ht="51" x14ac:dyDescent="0.2">
      <c r="A641" s="208" t="s">
        <v>809</v>
      </c>
      <c r="B641" s="209">
        <v>637</v>
      </c>
      <c r="C641" s="209" t="s">
        <v>489</v>
      </c>
      <c r="D641" s="208" t="s">
        <v>5785</v>
      </c>
      <c r="E641" s="209">
        <v>2016</v>
      </c>
      <c r="F641" s="208" t="s">
        <v>6188</v>
      </c>
    </row>
    <row r="642" spans="1:6" ht="63.75" x14ac:dyDescent="0.2">
      <c r="A642" s="208" t="s">
        <v>809</v>
      </c>
      <c r="B642" s="209">
        <v>638</v>
      </c>
      <c r="C642" s="209" t="s">
        <v>489</v>
      </c>
      <c r="D642" s="208" t="s">
        <v>1177</v>
      </c>
      <c r="E642" s="209">
        <v>2016</v>
      </c>
      <c r="F642" s="208" t="s">
        <v>6189</v>
      </c>
    </row>
    <row r="643" spans="1:6" ht="63.75" x14ac:dyDescent="0.2">
      <c r="A643" s="208" t="s">
        <v>809</v>
      </c>
      <c r="B643" s="209">
        <v>639</v>
      </c>
      <c r="C643" s="209" t="s">
        <v>489</v>
      </c>
      <c r="D643" s="208" t="s">
        <v>1177</v>
      </c>
      <c r="E643" s="209">
        <v>2016</v>
      </c>
      <c r="F643" s="208" t="s">
        <v>6190</v>
      </c>
    </row>
    <row r="644" spans="1:6" ht="76.5" x14ac:dyDescent="0.2">
      <c r="A644" s="208" t="s">
        <v>809</v>
      </c>
      <c r="B644" s="209">
        <v>640</v>
      </c>
      <c r="C644" s="209" t="s">
        <v>489</v>
      </c>
      <c r="D644" s="208" t="s">
        <v>1177</v>
      </c>
      <c r="E644" s="209">
        <v>2016</v>
      </c>
      <c r="F644" s="208" t="s">
        <v>6413</v>
      </c>
    </row>
    <row r="645" spans="1:6" ht="63.75" x14ac:dyDescent="0.2">
      <c r="A645" s="208" t="s">
        <v>809</v>
      </c>
      <c r="B645" s="209">
        <v>641</v>
      </c>
      <c r="C645" s="209" t="s">
        <v>489</v>
      </c>
      <c r="D645" s="208" t="s">
        <v>1177</v>
      </c>
      <c r="E645" s="209">
        <v>2016</v>
      </c>
      <c r="F645" s="208" t="s">
        <v>6191</v>
      </c>
    </row>
    <row r="646" spans="1:6" ht="63.75" x14ac:dyDescent="0.2">
      <c r="A646" s="208" t="s">
        <v>809</v>
      </c>
      <c r="B646" s="209">
        <v>642</v>
      </c>
      <c r="C646" s="209" t="s">
        <v>489</v>
      </c>
      <c r="D646" s="208" t="s">
        <v>1177</v>
      </c>
      <c r="E646" s="209">
        <v>2016</v>
      </c>
      <c r="F646" s="208" t="s">
        <v>6192</v>
      </c>
    </row>
    <row r="647" spans="1:6" ht="76.5" x14ac:dyDescent="0.2">
      <c r="A647" s="208" t="s">
        <v>809</v>
      </c>
      <c r="B647" s="209">
        <v>643</v>
      </c>
      <c r="C647" s="209" t="s">
        <v>489</v>
      </c>
      <c r="D647" s="208" t="s">
        <v>1191</v>
      </c>
      <c r="E647" s="209">
        <v>2016</v>
      </c>
      <c r="F647" s="208" t="s">
        <v>6193</v>
      </c>
    </row>
    <row r="648" spans="1:6" ht="63.75" x14ac:dyDescent="0.2">
      <c r="A648" s="208" t="s">
        <v>809</v>
      </c>
      <c r="B648" s="209">
        <v>644</v>
      </c>
      <c r="C648" s="209" t="s">
        <v>489</v>
      </c>
      <c r="D648" s="208" t="s">
        <v>1191</v>
      </c>
      <c r="E648" s="209">
        <v>2016</v>
      </c>
      <c r="F648" s="208" t="s">
        <v>6194</v>
      </c>
    </row>
    <row r="649" spans="1:6" ht="63.75" x14ac:dyDescent="0.2">
      <c r="A649" s="208" t="s">
        <v>809</v>
      </c>
      <c r="B649" s="209">
        <v>645</v>
      </c>
      <c r="C649" s="209" t="s">
        <v>489</v>
      </c>
      <c r="D649" s="208" t="s">
        <v>1192</v>
      </c>
      <c r="E649" s="209">
        <v>2016</v>
      </c>
      <c r="F649" s="208" t="s">
        <v>6195</v>
      </c>
    </row>
    <row r="650" spans="1:6" ht="63.75" x14ac:dyDescent="0.2">
      <c r="A650" s="208" t="s">
        <v>809</v>
      </c>
      <c r="B650" s="209">
        <v>646</v>
      </c>
      <c r="C650" s="209" t="s">
        <v>489</v>
      </c>
      <c r="D650" s="208" t="s">
        <v>1192</v>
      </c>
      <c r="E650" s="209">
        <v>2016</v>
      </c>
      <c r="F650" s="208" t="s">
        <v>6196</v>
      </c>
    </row>
    <row r="651" spans="1:6" ht="76.5" x14ac:dyDescent="0.2">
      <c r="A651" s="208" t="s">
        <v>809</v>
      </c>
      <c r="B651" s="209">
        <v>647</v>
      </c>
      <c r="C651" s="209" t="s">
        <v>489</v>
      </c>
      <c r="D651" s="208" t="s">
        <v>1191</v>
      </c>
      <c r="E651" s="209">
        <v>2016</v>
      </c>
      <c r="F651" s="208" t="s">
        <v>6197</v>
      </c>
    </row>
    <row r="652" spans="1:6" ht="63.75" x14ac:dyDescent="0.2">
      <c r="A652" s="208" t="s">
        <v>809</v>
      </c>
      <c r="B652" s="209">
        <v>648</v>
      </c>
      <c r="C652" s="209" t="s">
        <v>489</v>
      </c>
      <c r="D652" s="208" t="s">
        <v>1191</v>
      </c>
      <c r="E652" s="209">
        <v>2016</v>
      </c>
      <c r="F652" s="208" t="s">
        <v>6198</v>
      </c>
    </row>
    <row r="653" spans="1:6" ht="63.75" x14ac:dyDescent="0.2">
      <c r="A653" s="208" t="s">
        <v>809</v>
      </c>
      <c r="B653" s="209">
        <v>649</v>
      </c>
      <c r="C653" s="209" t="s">
        <v>489</v>
      </c>
      <c r="D653" s="208" t="s">
        <v>1191</v>
      </c>
      <c r="E653" s="209">
        <v>2016</v>
      </c>
      <c r="F653" s="208" t="s">
        <v>6199</v>
      </c>
    </row>
    <row r="654" spans="1:6" ht="76.5" x14ac:dyDescent="0.2">
      <c r="A654" s="208" t="s">
        <v>809</v>
      </c>
      <c r="B654" s="209">
        <v>650</v>
      </c>
      <c r="C654" s="209" t="s">
        <v>489</v>
      </c>
      <c r="D654" s="208" t="s">
        <v>1191</v>
      </c>
      <c r="E654" s="209">
        <v>2016</v>
      </c>
      <c r="F654" s="208" t="s">
        <v>6200</v>
      </c>
    </row>
    <row r="655" spans="1:6" ht="76.5" x14ac:dyDescent="0.2">
      <c r="A655" s="208" t="s">
        <v>809</v>
      </c>
      <c r="B655" s="209">
        <v>651</v>
      </c>
      <c r="C655" s="209" t="s">
        <v>489</v>
      </c>
      <c r="D655" s="208" t="s">
        <v>1192</v>
      </c>
      <c r="E655" s="209">
        <v>2016</v>
      </c>
      <c r="F655" s="208" t="s">
        <v>6201</v>
      </c>
    </row>
    <row r="656" spans="1:6" ht="76.5" x14ac:dyDescent="0.2">
      <c r="A656" s="208" t="s">
        <v>809</v>
      </c>
      <c r="B656" s="209">
        <v>652</v>
      </c>
      <c r="C656" s="209" t="s">
        <v>489</v>
      </c>
      <c r="D656" s="208" t="s">
        <v>1191</v>
      </c>
      <c r="E656" s="209">
        <v>2016</v>
      </c>
      <c r="F656" s="208" t="s">
        <v>6202</v>
      </c>
    </row>
    <row r="657" spans="1:6" ht="63.75" x14ac:dyDescent="0.2">
      <c r="A657" s="208" t="s">
        <v>809</v>
      </c>
      <c r="B657" s="209">
        <v>653</v>
      </c>
      <c r="C657" s="209" t="s">
        <v>489</v>
      </c>
      <c r="D657" s="208" t="s">
        <v>1191</v>
      </c>
      <c r="E657" s="209">
        <v>2016</v>
      </c>
      <c r="F657" s="208" t="s">
        <v>6203</v>
      </c>
    </row>
    <row r="658" spans="1:6" ht="51" x14ac:dyDescent="0.2">
      <c r="A658" s="208" t="s">
        <v>809</v>
      </c>
      <c r="B658" s="209">
        <v>654</v>
      </c>
      <c r="C658" s="209" t="s">
        <v>489</v>
      </c>
      <c r="D658" s="208" t="s">
        <v>1189</v>
      </c>
      <c r="E658" s="209">
        <v>2016</v>
      </c>
      <c r="F658" s="208" t="s">
        <v>6500</v>
      </c>
    </row>
    <row r="659" spans="1:6" ht="63.75" x14ac:dyDescent="0.2">
      <c r="A659" s="208" t="s">
        <v>809</v>
      </c>
      <c r="B659" s="209">
        <v>655</v>
      </c>
      <c r="C659" s="209" t="s">
        <v>489</v>
      </c>
      <c r="D659" s="208" t="s">
        <v>1177</v>
      </c>
      <c r="E659" s="209">
        <v>2016</v>
      </c>
      <c r="F659" s="208" t="s">
        <v>6204</v>
      </c>
    </row>
    <row r="660" spans="1:6" ht="51" x14ac:dyDescent="0.2">
      <c r="A660" s="208" t="s">
        <v>809</v>
      </c>
      <c r="B660" s="209">
        <v>656</v>
      </c>
      <c r="C660" s="209" t="s">
        <v>489</v>
      </c>
      <c r="D660" s="208" t="s">
        <v>917</v>
      </c>
      <c r="E660" s="209">
        <v>2016</v>
      </c>
      <c r="F660" s="208" t="s">
        <v>5904</v>
      </c>
    </row>
    <row r="661" spans="1:6" ht="51" x14ac:dyDescent="0.2">
      <c r="A661" s="208" t="s">
        <v>809</v>
      </c>
      <c r="B661" s="209">
        <v>657</v>
      </c>
      <c r="C661" s="209" t="s">
        <v>489</v>
      </c>
      <c r="D661" s="208" t="s">
        <v>1250</v>
      </c>
      <c r="E661" s="209">
        <v>2016</v>
      </c>
      <c r="F661" s="208" t="s">
        <v>6205</v>
      </c>
    </row>
    <row r="662" spans="1:6" ht="63.75" x14ac:dyDescent="0.2">
      <c r="A662" s="208" t="s">
        <v>809</v>
      </c>
      <c r="B662" s="209">
        <v>658</v>
      </c>
      <c r="C662" s="209" t="s">
        <v>489</v>
      </c>
      <c r="D662" s="208" t="s">
        <v>1250</v>
      </c>
      <c r="E662" s="209">
        <v>2016</v>
      </c>
      <c r="F662" s="208" t="s">
        <v>6206</v>
      </c>
    </row>
    <row r="663" spans="1:6" ht="51" x14ac:dyDescent="0.2">
      <c r="A663" s="208" t="s">
        <v>809</v>
      </c>
      <c r="B663" s="209">
        <v>659</v>
      </c>
      <c r="C663" s="209" t="s">
        <v>489</v>
      </c>
      <c r="D663" s="208" t="s">
        <v>917</v>
      </c>
      <c r="E663" s="209">
        <v>2016</v>
      </c>
      <c r="F663" s="208" t="s">
        <v>6207</v>
      </c>
    </row>
    <row r="664" spans="1:6" ht="63.75" x14ac:dyDescent="0.2">
      <c r="A664" s="208" t="s">
        <v>809</v>
      </c>
      <c r="B664" s="209">
        <v>660</v>
      </c>
      <c r="C664" s="209" t="s">
        <v>489</v>
      </c>
      <c r="D664" s="208" t="s">
        <v>1177</v>
      </c>
      <c r="E664" s="209">
        <v>2016</v>
      </c>
      <c r="F664" s="208" t="s">
        <v>6208</v>
      </c>
    </row>
    <row r="665" spans="1:6" ht="51" x14ac:dyDescent="0.2">
      <c r="A665" s="208" t="s">
        <v>809</v>
      </c>
      <c r="B665" s="209">
        <v>661</v>
      </c>
      <c r="C665" s="209" t="s">
        <v>489</v>
      </c>
      <c r="D665" s="208" t="s">
        <v>1189</v>
      </c>
      <c r="E665" s="209">
        <v>2016</v>
      </c>
      <c r="F665" s="208" t="s">
        <v>6209</v>
      </c>
    </row>
    <row r="666" spans="1:6" ht="51" x14ac:dyDescent="0.2">
      <c r="A666" s="208" t="s">
        <v>809</v>
      </c>
      <c r="B666" s="209">
        <v>662</v>
      </c>
      <c r="C666" s="209" t="s">
        <v>489</v>
      </c>
      <c r="D666" s="208" t="s">
        <v>1297</v>
      </c>
      <c r="E666" s="209">
        <v>2016</v>
      </c>
      <c r="F666" s="208" t="s">
        <v>5786</v>
      </c>
    </row>
    <row r="667" spans="1:6" ht="63.75" x14ac:dyDescent="0.2">
      <c r="A667" s="208" t="s">
        <v>809</v>
      </c>
      <c r="B667" s="209">
        <v>663</v>
      </c>
      <c r="C667" s="209" t="s">
        <v>489</v>
      </c>
      <c r="D667" s="208" t="s">
        <v>917</v>
      </c>
      <c r="E667" s="209">
        <v>2016</v>
      </c>
      <c r="F667" s="208" t="s">
        <v>6210</v>
      </c>
    </row>
    <row r="668" spans="1:6" ht="51" x14ac:dyDescent="0.2">
      <c r="A668" s="208" t="s">
        <v>809</v>
      </c>
      <c r="B668" s="209">
        <v>664</v>
      </c>
      <c r="C668" s="209" t="s">
        <v>489</v>
      </c>
      <c r="D668" s="208" t="s">
        <v>917</v>
      </c>
      <c r="E668" s="209">
        <v>2016</v>
      </c>
      <c r="F668" s="208" t="s">
        <v>6211</v>
      </c>
    </row>
    <row r="669" spans="1:6" ht="51" x14ac:dyDescent="0.2">
      <c r="A669" s="208" t="s">
        <v>809</v>
      </c>
      <c r="B669" s="209">
        <v>665</v>
      </c>
      <c r="C669" s="209" t="s">
        <v>489</v>
      </c>
      <c r="D669" s="208" t="s">
        <v>917</v>
      </c>
      <c r="E669" s="209">
        <v>2016</v>
      </c>
      <c r="F669" s="208" t="s">
        <v>6212</v>
      </c>
    </row>
    <row r="670" spans="1:6" ht="51" x14ac:dyDescent="0.2">
      <c r="A670" s="208" t="s">
        <v>809</v>
      </c>
      <c r="B670" s="209">
        <v>666</v>
      </c>
      <c r="C670" s="209" t="s">
        <v>489</v>
      </c>
      <c r="D670" s="208" t="s">
        <v>917</v>
      </c>
      <c r="E670" s="209">
        <v>2016</v>
      </c>
      <c r="F670" s="208" t="s">
        <v>6213</v>
      </c>
    </row>
    <row r="671" spans="1:6" ht="51" x14ac:dyDescent="0.2">
      <c r="A671" s="208" t="s">
        <v>809</v>
      </c>
      <c r="B671" s="209">
        <v>667</v>
      </c>
      <c r="C671" s="209" t="s">
        <v>489</v>
      </c>
      <c r="D671" s="208" t="s">
        <v>1298</v>
      </c>
      <c r="E671" s="209">
        <v>2016</v>
      </c>
      <c r="F671" s="208" t="s">
        <v>5787</v>
      </c>
    </row>
    <row r="672" spans="1:6" ht="51" x14ac:dyDescent="0.2">
      <c r="A672" s="208" t="s">
        <v>809</v>
      </c>
      <c r="B672" s="209">
        <v>668</v>
      </c>
      <c r="C672" s="209" t="s">
        <v>489</v>
      </c>
      <c r="D672" s="208" t="s">
        <v>5785</v>
      </c>
      <c r="E672" s="209">
        <v>2016</v>
      </c>
      <c r="F672" s="208" t="s">
        <v>6214</v>
      </c>
    </row>
    <row r="673" spans="1:6" ht="63.75" x14ac:dyDescent="0.2">
      <c r="A673" s="208" t="s">
        <v>809</v>
      </c>
      <c r="B673" s="209">
        <v>669</v>
      </c>
      <c r="C673" s="209" t="s">
        <v>489</v>
      </c>
      <c r="D673" s="208" t="s">
        <v>5785</v>
      </c>
      <c r="E673" s="209">
        <v>2016</v>
      </c>
      <c r="F673" s="208" t="s">
        <v>6414</v>
      </c>
    </row>
    <row r="674" spans="1:6" ht="63.75" x14ac:dyDescent="0.2">
      <c r="A674" s="208" t="s">
        <v>809</v>
      </c>
      <c r="B674" s="209">
        <v>670</v>
      </c>
      <c r="C674" s="209" t="s">
        <v>489</v>
      </c>
      <c r="D674" s="208" t="s">
        <v>1177</v>
      </c>
      <c r="E674" s="209">
        <v>2016</v>
      </c>
      <c r="F674" s="208" t="s">
        <v>6215</v>
      </c>
    </row>
    <row r="675" spans="1:6" ht="38.25" x14ac:dyDescent="0.2">
      <c r="A675" s="208" t="s">
        <v>809</v>
      </c>
      <c r="B675" s="209">
        <v>671</v>
      </c>
      <c r="C675" s="209" t="s">
        <v>489</v>
      </c>
      <c r="D675" s="208" t="s">
        <v>917</v>
      </c>
      <c r="E675" s="209">
        <v>2016</v>
      </c>
      <c r="F675" s="208" t="s">
        <v>5579</v>
      </c>
    </row>
    <row r="676" spans="1:6" ht="51" x14ac:dyDescent="0.2">
      <c r="A676" s="208" t="s">
        <v>809</v>
      </c>
      <c r="B676" s="209">
        <v>672</v>
      </c>
      <c r="C676" s="209" t="s">
        <v>489</v>
      </c>
      <c r="D676" s="208" t="s">
        <v>917</v>
      </c>
      <c r="E676" s="209">
        <v>2016</v>
      </c>
      <c r="F676" s="208" t="s">
        <v>5660</v>
      </c>
    </row>
    <row r="677" spans="1:6" ht="51" x14ac:dyDescent="0.2">
      <c r="A677" s="208" t="s">
        <v>809</v>
      </c>
      <c r="B677" s="209">
        <v>673</v>
      </c>
      <c r="C677" s="209" t="s">
        <v>489</v>
      </c>
      <c r="D677" s="208" t="s">
        <v>917</v>
      </c>
      <c r="E677" s="209">
        <v>2016</v>
      </c>
      <c r="F677" s="208" t="s">
        <v>6216</v>
      </c>
    </row>
    <row r="678" spans="1:6" ht="51" x14ac:dyDescent="0.2">
      <c r="A678" s="208" t="s">
        <v>809</v>
      </c>
      <c r="B678" s="209">
        <v>674</v>
      </c>
      <c r="C678" s="209" t="s">
        <v>489</v>
      </c>
      <c r="D678" s="208" t="s">
        <v>917</v>
      </c>
      <c r="E678" s="209">
        <v>2016</v>
      </c>
      <c r="F678" s="208" t="s">
        <v>6217</v>
      </c>
    </row>
    <row r="679" spans="1:6" ht="63.75" x14ac:dyDescent="0.2">
      <c r="A679" s="208" t="s">
        <v>809</v>
      </c>
      <c r="B679" s="209">
        <v>675</v>
      </c>
      <c r="C679" s="209" t="s">
        <v>489</v>
      </c>
      <c r="D679" s="208" t="s">
        <v>1294</v>
      </c>
      <c r="E679" s="209">
        <v>2016</v>
      </c>
      <c r="F679" s="208" t="s">
        <v>6415</v>
      </c>
    </row>
    <row r="680" spans="1:6" ht="63.75" x14ac:dyDescent="0.2">
      <c r="A680" s="208" t="s">
        <v>809</v>
      </c>
      <c r="B680" s="209">
        <v>676</v>
      </c>
      <c r="C680" s="209" t="s">
        <v>489</v>
      </c>
      <c r="D680" s="208" t="s">
        <v>1294</v>
      </c>
      <c r="E680" s="209">
        <v>2016</v>
      </c>
      <c r="F680" s="208" t="s">
        <v>5905</v>
      </c>
    </row>
    <row r="681" spans="1:6" ht="51" x14ac:dyDescent="0.2">
      <c r="A681" s="208" t="s">
        <v>809</v>
      </c>
      <c r="B681" s="209">
        <v>677</v>
      </c>
      <c r="C681" s="209" t="s">
        <v>489</v>
      </c>
      <c r="D681" s="208" t="s">
        <v>1190</v>
      </c>
      <c r="E681" s="209">
        <v>2016</v>
      </c>
      <c r="F681" s="208" t="s">
        <v>5661</v>
      </c>
    </row>
    <row r="682" spans="1:6" ht="51" x14ac:dyDescent="0.2">
      <c r="A682" s="208" t="s">
        <v>809</v>
      </c>
      <c r="B682" s="209">
        <v>678</v>
      </c>
      <c r="C682" s="209" t="s">
        <v>489</v>
      </c>
      <c r="D682" s="208" t="s">
        <v>1190</v>
      </c>
      <c r="E682" s="209">
        <v>2016</v>
      </c>
      <c r="F682" s="208" t="s">
        <v>5662</v>
      </c>
    </row>
    <row r="683" spans="1:6" ht="63.75" x14ac:dyDescent="0.2">
      <c r="A683" s="208" t="s">
        <v>809</v>
      </c>
      <c r="B683" s="209">
        <v>679</v>
      </c>
      <c r="C683" s="209" t="s">
        <v>489</v>
      </c>
      <c r="D683" s="208" t="s">
        <v>1294</v>
      </c>
      <c r="E683" s="209">
        <v>2016</v>
      </c>
      <c r="F683" s="208" t="s">
        <v>5906</v>
      </c>
    </row>
    <row r="684" spans="1:6" ht="38.25" x14ac:dyDescent="0.2">
      <c r="A684" s="208" t="s">
        <v>809</v>
      </c>
      <c r="B684" s="209">
        <v>680</v>
      </c>
      <c r="C684" s="209" t="s">
        <v>489</v>
      </c>
      <c r="D684" s="208" t="s">
        <v>1299</v>
      </c>
      <c r="E684" s="209">
        <v>2016</v>
      </c>
      <c r="F684" s="208" t="s">
        <v>5580</v>
      </c>
    </row>
    <row r="685" spans="1:6" ht="51" x14ac:dyDescent="0.2">
      <c r="A685" s="208" t="s">
        <v>809</v>
      </c>
      <c r="B685" s="209">
        <v>681</v>
      </c>
      <c r="C685" s="209" t="s">
        <v>489</v>
      </c>
      <c r="D685" s="208" t="s">
        <v>1299</v>
      </c>
      <c r="E685" s="209">
        <v>2016</v>
      </c>
      <c r="F685" s="208" t="s">
        <v>5663</v>
      </c>
    </row>
    <row r="686" spans="1:6" ht="51" x14ac:dyDescent="0.2">
      <c r="A686" s="208" t="s">
        <v>809</v>
      </c>
      <c r="B686" s="209">
        <v>682</v>
      </c>
      <c r="C686" s="209" t="s">
        <v>489</v>
      </c>
      <c r="D686" s="208" t="s">
        <v>850</v>
      </c>
      <c r="E686" s="209">
        <v>2016</v>
      </c>
      <c r="F686" s="208" t="s">
        <v>6218</v>
      </c>
    </row>
    <row r="687" spans="1:6" ht="63.75" x14ac:dyDescent="0.2">
      <c r="A687" s="208" t="s">
        <v>809</v>
      </c>
      <c r="B687" s="209">
        <v>683</v>
      </c>
      <c r="C687" s="209" t="s">
        <v>489</v>
      </c>
      <c r="D687" s="208" t="s">
        <v>850</v>
      </c>
      <c r="E687" s="209">
        <v>2016</v>
      </c>
      <c r="F687" s="208" t="s">
        <v>6416</v>
      </c>
    </row>
    <row r="688" spans="1:6" ht="63.75" x14ac:dyDescent="0.2">
      <c r="A688" s="208" t="s">
        <v>809</v>
      </c>
      <c r="B688" s="209">
        <v>684</v>
      </c>
      <c r="C688" s="209" t="s">
        <v>489</v>
      </c>
      <c r="D688" s="208" t="s">
        <v>850</v>
      </c>
      <c r="E688" s="209">
        <v>2016</v>
      </c>
      <c r="F688" s="208" t="s">
        <v>6219</v>
      </c>
    </row>
    <row r="689" spans="1:6" ht="51" x14ac:dyDescent="0.2">
      <c r="A689" s="208" t="s">
        <v>809</v>
      </c>
      <c r="B689" s="209">
        <v>685</v>
      </c>
      <c r="C689" s="209" t="s">
        <v>489</v>
      </c>
      <c r="D689" s="208" t="s">
        <v>850</v>
      </c>
      <c r="E689" s="209">
        <v>2016</v>
      </c>
      <c r="F689" s="208" t="s">
        <v>6220</v>
      </c>
    </row>
    <row r="690" spans="1:6" ht="51" x14ac:dyDescent="0.2">
      <c r="A690" s="208" t="s">
        <v>809</v>
      </c>
      <c r="B690" s="209">
        <v>686</v>
      </c>
      <c r="C690" s="209" t="s">
        <v>489</v>
      </c>
      <c r="D690" s="208" t="s">
        <v>1294</v>
      </c>
      <c r="E690" s="209">
        <v>2016</v>
      </c>
      <c r="F690" s="208" t="s">
        <v>5664</v>
      </c>
    </row>
    <row r="691" spans="1:6" ht="63.75" x14ac:dyDescent="0.2">
      <c r="A691" s="208" t="s">
        <v>809</v>
      </c>
      <c r="B691" s="209">
        <v>687</v>
      </c>
      <c r="C691" s="209" t="s">
        <v>489</v>
      </c>
      <c r="D691" s="208" t="s">
        <v>1185</v>
      </c>
      <c r="E691" s="209">
        <v>2016</v>
      </c>
      <c r="F691" s="208" t="s">
        <v>6221</v>
      </c>
    </row>
    <row r="692" spans="1:6" ht="63.75" x14ac:dyDescent="0.2">
      <c r="A692" s="208" t="s">
        <v>809</v>
      </c>
      <c r="B692" s="209">
        <v>688</v>
      </c>
      <c r="C692" s="209" t="s">
        <v>489</v>
      </c>
      <c r="D692" s="208" t="s">
        <v>1185</v>
      </c>
      <c r="E692" s="209">
        <v>2016</v>
      </c>
      <c r="F692" s="208" t="s">
        <v>6222</v>
      </c>
    </row>
    <row r="693" spans="1:6" ht="63.75" x14ac:dyDescent="0.2">
      <c r="A693" s="208" t="s">
        <v>809</v>
      </c>
      <c r="B693" s="209">
        <v>689</v>
      </c>
      <c r="C693" s="209" t="s">
        <v>489</v>
      </c>
      <c r="D693" s="208" t="s">
        <v>926</v>
      </c>
      <c r="E693" s="209">
        <v>2016</v>
      </c>
      <c r="F693" s="208" t="s">
        <v>6223</v>
      </c>
    </row>
    <row r="694" spans="1:6" ht="63.75" x14ac:dyDescent="0.2">
      <c r="A694" s="208" t="s">
        <v>809</v>
      </c>
      <c r="B694" s="209">
        <v>690</v>
      </c>
      <c r="C694" s="209" t="s">
        <v>489</v>
      </c>
      <c r="D694" s="208" t="s">
        <v>926</v>
      </c>
      <c r="E694" s="209">
        <v>2016</v>
      </c>
      <c r="F694" s="208" t="s">
        <v>6224</v>
      </c>
    </row>
    <row r="695" spans="1:6" ht="63.75" x14ac:dyDescent="0.2">
      <c r="A695" s="208" t="s">
        <v>809</v>
      </c>
      <c r="B695" s="209">
        <v>691</v>
      </c>
      <c r="C695" s="209" t="s">
        <v>489</v>
      </c>
      <c r="D695" s="208" t="s">
        <v>926</v>
      </c>
      <c r="E695" s="209">
        <v>2016</v>
      </c>
      <c r="F695" s="208" t="s">
        <v>5665</v>
      </c>
    </row>
    <row r="696" spans="1:6" ht="51" x14ac:dyDescent="0.2">
      <c r="A696" s="208" t="s">
        <v>809</v>
      </c>
      <c r="B696" s="209">
        <v>692</v>
      </c>
      <c r="C696" s="209" t="s">
        <v>489</v>
      </c>
      <c r="D696" s="208" t="s">
        <v>926</v>
      </c>
      <c r="E696" s="209">
        <v>2016</v>
      </c>
      <c r="F696" s="208" t="s">
        <v>6417</v>
      </c>
    </row>
    <row r="697" spans="1:6" ht="63.75" x14ac:dyDescent="0.2">
      <c r="A697" s="208" t="s">
        <v>809</v>
      </c>
      <c r="B697" s="209">
        <v>693</v>
      </c>
      <c r="C697" s="209" t="s">
        <v>489</v>
      </c>
      <c r="D697" s="208" t="s">
        <v>926</v>
      </c>
      <c r="E697" s="209">
        <v>2016</v>
      </c>
      <c r="F697" s="208" t="s">
        <v>6225</v>
      </c>
    </row>
    <row r="698" spans="1:6" ht="51" x14ac:dyDescent="0.2">
      <c r="A698" s="208" t="s">
        <v>809</v>
      </c>
      <c r="B698" s="209">
        <v>694</v>
      </c>
      <c r="C698" s="209" t="s">
        <v>489</v>
      </c>
      <c r="D698" s="208" t="s">
        <v>1185</v>
      </c>
      <c r="E698" s="209">
        <v>2016</v>
      </c>
      <c r="F698" s="208" t="s">
        <v>6418</v>
      </c>
    </row>
    <row r="699" spans="1:6" ht="51" x14ac:dyDescent="0.2">
      <c r="A699" s="208" t="s">
        <v>809</v>
      </c>
      <c r="B699" s="209">
        <v>695</v>
      </c>
      <c r="C699" s="209" t="s">
        <v>489</v>
      </c>
      <c r="D699" s="208" t="s">
        <v>1185</v>
      </c>
      <c r="E699" s="209">
        <v>2016</v>
      </c>
      <c r="F699" s="208" t="s">
        <v>6226</v>
      </c>
    </row>
    <row r="700" spans="1:6" ht="63.75" x14ac:dyDescent="0.2">
      <c r="A700" s="208" t="s">
        <v>809</v>
      </c>
      <c r="B700" s="209">
        <v>696</v>
      </c>
      <c r="C700" s="209" t="s">
        <v>489</v>
      </c>
      <c r="D700" s="208" t="s">
        <v>1185</v>
      </c>
      <c r="E700" s="209">
        <v>2016</v>
      </c>
      <c r="F700" s="208" t="s">
        <v>6227</v>
      </c>
    </row>
    <row r="701" spans="1:6" ht="63.75" x14ac:dyDescent="0.2">
      <c r="A701" s="208" t="s">
        <v>809</v>
      </c>
      <c r="B701" s="209">
        <v>697</v>
      </c>
      <c r="C701" s="209" t="s">
        <v>489</v>
      </c>
      <c r="D701" s="208" t="s">
        <v>1185</v>
      </c>
      <c r="E701" s="209">
        <v>2016</v>
      </c>
      <c r="F701" s="208" t="s">
        <v>6228</v>
      </c>
    </row>
    <row r="702" spans="1:6" ht="51" x14ac:dyDescent="0.2">
      <c r="A702" s="208" t="s">
        <v>809</v>
      </c>
      <c r="B702" s="209">
        <v>698</v>
      </c>
      <c r="C702" s="209" t="s">
        <v>489</v>
      </c>
      <c r="D702" s="208" t="s">
        <v>1287</v>
      </c>
      <c r="E702" s="209">
        <v>2016</v>
      </c>
      <c r="F702" s="208" t="s">
        <v>6229</v>
      </c>
    </row>
    <row r="703" spans="1:6" ht="51" x14ac:dyDescent="0.2">
      <c r="A703" s="208" t="s">
        <v>809</v>
      </c>
      <c r="B703" s="209">
        <v>699</v>
      </c>
      <c r="C703" s="209" t="s">
        <v>489</v>
      </c>
      <c r="D703" s="208" t="s">
        <v>1186</v>
      </c>
      <c r="E703" s="209">
        <v>2016</v>
      </c>
      <c r="F703" s="208" t="s">
        <v>6230</v>
      </c>
    </row>
    <row r="704" spans="1:6" ht="63.75" x14ac:dyDescent="0.2">
      <c r="A704" s="208" t="s">
        <v>809</v>
      </c>
      <c r="B704" s="209">
        <v>700</v>
      </c>
      <c r="C704" s="209" t="s">
        <v>489</v>
      </c>
      <c r="D704" s="208" t="s">
        <v>1295</v>
      </c>
      <c r="E704" s="209">
        <v>2016</v>
      </c>
      <c r="F704" s="208" t="s">
        <v>6231</v>
      </c>
    </row>
    <row r="705" spans="1:6" ht="38.25" x14ac:dyDescent="0.2">
      <c r="A705" s="208" t="s">
        <v>809</v>
      </c>
      <c r="B705" s="209">
        <v>701</v>
      </c>
      <c r="C705" s="209" t="s">
        <v>489</v>
      </c>
      <c r="D705" s="208" t="s">
        <v>923</v>
      </c>
      <c r="E705" s="209">
        <v>2016</v>
      </c>
      <c r="F705" s="208" t="s">
        <v>5581</v>
      </c>
    </row>
    <row r="706" spans="1:6" ht="25.5" x14ac:dyDescent="0.2">
      <c r="A706" s="208" t="s">
        <v>6049</v>
      </c>
      <c r="B706" s="209">
        <v>702</v>
      </c>
      <c r="C706" s="209" t="s">
        <v>491</v>
      </c>
      <c r="D706" s="208" t="s">
        <v>1199</v>
      </c>
      <c r="E706" s="209">
        <v>2016</v>
      </c>
      <c r="F706" s="208" t="s">
        <v>6232</v>
      </c>
    </row>
    <row r="707" spans="1:6" ht="25.5" x14ac:dyDescent="0.2">
      <c r="A707" s="208" t="s">
        <v>6049</v>
      </c>
      <c r="B707" s="209">
        <v>703</v>
      </c>
      <c r="C707" s="209" t="s">
        <v>491</v>
      </c>
      <c r="D707" s="208" t="s">
        <v>1216</v>
      </c>
      <c r="E707" s="209">
        <v>2016</v>
      </c>
      <c r="F707" s="208" t="s">
        <v>1300</v>
      </c>
    </row>
    <row r="708" spans="1:6" ht="25.5" x14ac:dyDescent="0.2">
      <c r="A708" s="208" t="s">
        <v>6049</v>
      </c>
      <c r="B708" s="209">
        <v>704</v>
      </c>
      <c r="C708" s="209" t="s">
        <v>490</v>
      </c>
      <c r="D708" s="208" t="s">
        <v>1301</v>
      </c>
      <c r="E708" s="209">
        <v>2016</v>
      </c>
      <c r="F708" s="208" t="s">
        <v>6233</v>
      </c>
    </row>
    <row r="709" spans="1:6" ht="51" x14ac:dyDescent="0.2">
      <c r="A709" s="208" t="s">
        <v>6049</v>
      </c>
      <c r="B709" s="209">
        <v>705</v>
      </c>
      <c r="C709" s="209" t="s">
        <v>490</v>
      </c>
      <c r="D709" s="208" t="s">
        <v>1301</v>
      </c>
      <c r="E709" s="209">
        <v>2016</v>
      </c>
      <c r="F709" s="208" t="s">
        <v>6234</v>
      </c>
    </row>
    <row r="710" spans="1:6" ht="25.5" x14ac:dyDescent="0.2">
      <c r="A710" s="208" t="s">
        <v>6049</v>
      </c>
      <c r="B710" s="209">
        <v>706</v>
      </c>
      <c r="C710" s="209" t="s">
        <v>490</v>
      </c>
      <c r="D710" s="208" t="s">
        <v>1211</v>
      </c>
      <c r="E710" s="209">
        <v>2016</v>
      </c>
      <c r="F710" s="208" t="s">
        <v>5788</v>
      </c>
    </row>
    <row r="711" spans="1:6" ht="25.5" x14ac:dyDescent="0.2">
      <c r="A711" s="208" t="s">
        <v>6049</v>
      </c>
      <c r="B711" s="209">
        <v>707</v>
      </c>
      <c r="C711" s="209" t="s">
        <v>490</v>
      </c>
      <c r="D711" s="208" t="s">
        <v>5789</v>
      </c>
      <c r="E711" s="209">
        <v>2016</v>
      </c>
      <c r="F711" s="208" t="s">
        <v>5582</v>
      </c>
    </row>
    <row r="712" spans="1:6" ht="25.5" x14ac:dyDescent="0.2">
      <c r="A712" s="208" t="s">
        <v>6049</v>
      </c>
      <c r="B712" s="209">
        <v>708</v>
      </c>
      <c r="C712" s="209" t="s">
        <v>490</v>
      </c>
      <c r="D712" s="208" t="s">
        <v>5789</v>
      </c>
      <c r="E712" s="209">
        <v>2016</v>
      </c>
      <c r="F712" s="208" t="s">
        <v>5907</v>
      </c>
    </row>
    <row r="713" spans="1:6" ht="25.5" x14ac:dyDescent="0.2">
      <c r="A713" s="208" t="s">
        <v>6049</v>
      </c>
      <c r="B713" s="209">
        <v>709</v>
      </c>
      <c r="C713" s="209" t="s">
        <v>490</v>
      </c>
      <c r="D713" s="208" t="s">
        <v>5789</v>
      </c>
      <c r="E713" s="209">
        <v>2016</v>
      </c>
      <c r="F713" s="208" t="s">
        <v>5908</v>
      </c>
    </row>
    <row r="714" spans="1:6" ht="25.5" x14ac:dyDescent="0.2">
      <c r="A714" s="208" t="s">
        <v>6049</v>
      </c>
      <c r="B714" s="209">
        <v>710</v>
      </c>
      <c r="C714" s="209" t="s">
        <v>490</v>
      </c>
      <c r="D714" s="208" t="s">
        <v>5789</v>
      </c>
      <c r="E714" s="209">
        <v>2016</v>
      </c>
      <c r="F714" s="208" t="s">
        <v>5666</v>
      </c>
    </row>
    <row r="715" spans="1:6" ht="25.5" x14ac:dyDescent="0.2">
      <c r="A715" s="208" t="s">
        <v>6049</v>
      </c>
      <c r="B715" s="209">
        <v>711</v>
      </c>
      <c r="C715" s="209" t="s">
        <v>490</v>
      </c>
      <c r="D715" s="208" t="s">
        <v>1202</v>
      </c>
      <c r="E715" s="209">
        <v>2016</v>
      </c>
      <c r="F715" s="208" t="s">
        <v>5790</v>
      </c>
    </row>
    <row r="716" spans="1:6" ht="25.5" x14ac:dyDescent="0.2">
      <c r="A716" s="208" t="s">
        <v>6049</v>
      </c>
      <c r="B716" s="209">
        <v>712</v>
      </c>
      <c r="C716" s="209" t="s">
        <v>490</v>
      </c>
      <c r="D716" s="208" t="s">
        <v>1202</v>
      </c>
      <c r="E716" s="209">
        <v>2016</v>
      </c>
      <c r="F716" s="208" t="s">
        <v>5909</v>
      </c>
    </row>
    <row r="717" spans="1:6" ht="38.25" x14ac:dyDescent="0.2">
      <c r="A717" s="208" t="s">
        <v>6049</v>
      </c>
      <c r="B717" s="209">
        <v>713</v>
      </c>
      <c r="C717" s="209" t="s">
        <v>490</v>
      </c>
      <c r="D717" s="208" t="s">
        <v>1202</v>
      </c>
      <c r="E717" s="209">
        <v>2016</v>
      </c>
      <c r="F717" s="208" t="s">
        <v>6235</v>
      </c>
    </row>
    <row r="718" spans="1:6" ht="25.5" x14ac:dyDescent="0.2">
      <c r="A718" s="208" t="s">
        <v>6049</v>
      </c>
      <c r="B718" s="209">
        <v>714</v>
      </c>
      <c r="C718" s="209" t="s">
        <v>490</v>
      </c>
      <c r="D718" s="208" t="s">
        <v>1201</v>
      </c>
      <c r="E718" s="209">
        <v>2016</v>
      </c>
      <c r="F718" s="208" t="s">
        <v>5909</v>
      </c>
    </row>
    <row r="719" spans="1:6" ht="25.5" x14ac:dyDescent="0.2">
      <c r="A719" s="208" t="s">
        <v>6049</v>
      </c>
      <c r="B719" s="209">
        <v>715</v>
      </c>
      <c r="C719" s="209" t="s">
        <v>490</v>
      </c>
      <c r="D719" s="208" t="s">
        <v>1212</v>
      </c>
      <c r="E719" s="209">
        <v>2016</v>
      </c>
      <c r="F719" s="208" t="s">
        <v>5791</v>
      </c>
    </row>
    <row r="720" spans="1:6" ht="38.25" x14ac:dyDescent="0.2">
      <c r="A720" s="208" t="s">
        <v>6049</v>
      </c>
      <c r="B720" s="209">
        <v>716</v>
      </c>
      <c r="C720" s="209" t="s">
        <v>490</v>
      </c>
      <c r="D720" s="208" t="s">
        <v>1201</v>
      </c>
      <c r="E720" s="209">
        <v>2016</v>
      </c>
      <c r="F720" s="208" t="s">
        <v>6235</v>
      </c>
    </row>
    <row r="721" spans="1:6" ht="38.25" x14ac:dyDescent="0.2">
      <c r="A721" s="208" t="s">
        <v>6049</v>
      </c>
      <c r="B721" s="209">
        <v>717</v>
      </c>
      <c r="C721" s="209" t="s">
        <v>490</v>
      </c>
      <c r="D721" s="208" t="s">
        <v>1202</v>
      </c>
      <c r="E721" s="209">
        <v>2016</v>
      </c>
      <c r="F721" s="208" t="s">
        <v>6236</v>
      </c>
    </row>
    <row r="722" spans="1:6" ht="38.25" x14ac:dyDescent="0.2">
      <c r="A722" s="208" t="s">
        <v>6049</v>
      </c>
      <c r="B722" s="209">
        <v>718</v>
      </c>
      <c r="C722" s="209" t="s">
        <v>490</v>
      </c>
      <c r="D722" s="208" t="s">
        <v>1202</v>
      </c>
      <c r="E722" s="209">
        <v>2016</v>
      </c>
      <c r="F722" s="208" t="s">
        <v>6237</v>
      </c>
    </row>
    <row r="723" spans="1:6" ht="25.5" x14ac:dyDescent="0.2">
      <c r="A723" s="208" t="s">
        <v>6049</v>
      </c>
      <c r="B723" s="209">
        <v>719</v>
      </c>
      <c r="C723" s="209" t="s">
        <v>490</v>
      </c>
      <c r="D723" s="208" t="s">
        <v>1212</v>
      </c>
      <c r="E723" s="209">
        <v>2016</v>
      </c>
      <c r="F723" s="208" t="s">
        <v>6238</v>
      </c>
    </row>
    <row r="724" spans="1:6" ht="38.25" x14ac:dyDescent="0.2">
      <c r="A724" s="208" t="s">
        <v>6049</v>
      </c>
      <c r="B724" s="209">
        <v>720</v>
      </c>
      <c r="C724" s="209" t="s">
        <v>490</v>
      </c>
      <c r="D724" s="208" t="s">
        <v>1201</v>
      </c>
      <c r="E724" s="209">
        <v>2016</v>
      </c>
      <c r="F724" s="208" t="s">
        <v>6236</v>
      </c>
    </row>
    <row r="725" spans="1:6" ht="38.25" x14ac:dyDescent="0.2">
      <c r="A725" s="208" t="s">
        <v>6049</v>
      </c>
      <c r="B725" s="209">
        <v>721</v>
      </c>
      <c r="C725" s="209" t="s">
        <v>490</v>
      </c>
      <c r="D725" s="208" t="s">
        <v>1201</v>
      </c>
      <c r="E725" s="209">
        <v>2016</v>
      </c>
      <c r="F725" s="208" t="s">
        <v>6239</v>
      </c>
    </row>
    <row r="726" spans="1:6" ht="25.5" x14ac:dyDescent="0.2">
      <c r="A726" s="208" t="s">
        <v>6049</v>
      </c>
      <c r="B726" s="209">
        <v>722</v>
      </c>
      <c r="C726" s="209" t="s">
        <v>490</v>
      </c>
      <c r="D726" s="208" t="s">
        <v>1212</v>
      </c>
      <c r="E726" s="209">
        <v>2016</v>
      </c>
      <c r="F726" s="208" t="s">
        <v>5667</v>
      </c>
    </row>
    <row r="727" spans="1:6" ht="25.5" x14ac:dyDescent="0.2">
      <c r="A727" s="208" t="s">
        <v>6049</v>
      </c>
      <c r="B727" s="209">
        <v>723</v>
      </c>
      <c r="C727" s="209" t="s">
        <v>490</v>
      </c>
      <c r="D727" s="208" t="s">
        <v>1212</v>
      </c>
      <c r="E727" s="209">
        <v>2016</v>
      </c>
      <c r="F727" s="208" t="s">
        <v>5583</v>
      </c>
    </row>
    <row r="728" spans="1:6" ht="63.75" x14ac:dyDescent="0.2">
      <c r="A728" s="208" t="s">
        <v>6049</v>
      </c>
      <c r="B728" s="209">
        <v>724</v>
      </c>
      <c r="C728" s="209" t="s">
        <v>493</v>
      </c>
      <c r="D728" s="208" t="s">
        <v>1194</v>
      </c>
      <c r="E728" s="209">
        <v>2016</v>
      </c>
      <c r="F728" s="208" t="s">
        <v>6240</v>
      </c>
    </row>
    <row r="729" spans="1:6" ht="25.5" x14ac:dyDescent="0.2">
      <c r="A729" s="208" t="s">
        <v>6049</v>
      </c>
      <c r="B729" s="209">
        <v>725</v>
      </c>
      <c r="C729" s="209" t="s">
        <v>1070</v>
      </c>
      <c r="D729" s="208" t="s">
        <v>1303</v>
      </c>
      <c r="E729" s="209">
        <v>2016</v>
      </c>
      <c r="F729" s="208" t="s">
        <v>1304</v>
      </c>
    </row>
    <row r="730" spans="1:6" ht="25.5" x14ac:dyDescent="0.2">
      <c r="A730" s="208" t="s">
        <v>6049</v>
      </c>
      <c r="B730" s="209">
        <v>726</v>
      </c>
      <c r="C730" s="209" t="s">
        <v>1070</v>
      </c>
      <c r="D730" s="208" t="s">
        <v>1305</v>
      </c>
      <c r="E730" s="209">
        <v>2016</v>
      </c>
      <c r="F730" s="208" t="s">
        <v>6419</v>
      </c>
    </row>
    <row r="731" spans="1:6" ht="25.5" x14ac:dyDescent="0.2">
      <c r="A731" s="208" t="s">
        <v>6049</v>
      </c>
      <c r="B731" s="209">
        <v>727</v>
      </c>
      <c r="C731" s="209" t="s">
        <v>1070</v>
      </c>
      <c r="D731" s="208" t="s">
        <v>1306</v>
      </c>
      <c r="E731" s="209">
        <v>2016</v>
      </c>
      <c r="F731" s="208" t="s">
        <v>6420</v>
      </c>
    </row>
    <row r="732" spans="1:6" ht="38.25" x14ac:dyDescent="0.2">
      <c r="A732" s="208" t="s">
        <v>6049</v>
      </c>
      <c r="B732" s="209">
        <v>728</v>
      </c>
      <c r="C732" s="209" t="s">
        <v>1070</v>
      </c>
      <c r="D732" s="208" t="s">
        <v>1307</v>
      </c>
      <c r="E732" s="209">
        <v>2016</v>
      </c>
      <c r="F732" s="208" t="s">
        <v>5668</v>
      </c>
    </row>
    <row r="733" spans="1:6" ht="38.25" x14ac:dyDescent="0.2">
      <c r="A733" s="208" t="s">
        <v>6049</v>
      </c>
      <c r="B733" s="209">
        <v>729</v>
      </c>
      <c r="C733" s="209" t="s">
        <v>1070</v>
      </c>
      <c r="D733" s="208" t="s">
        <v>1307</v>
      </c>
      <c r="E733" s="209">
        <v>2016</v>
      </c>
      <c r="F733" s="208" t="s">
        <v>6421</v>
      </c>
    </row>
    <row r="734" spans="1:6" ht="38.25" x14ac:dyDescent="0.2">
      <c r="A734" s="208" t="s">
        <v>6049</v>
      </c>
      <c r="B734" s="209">
        <v>730</v>
      </c>
      <c r="C734" s="209" t="s">
        <v>1070</v>
      </c>
      <c r="D734" s="208" t="s">
        <v>1308</v>
      </c>
      <c r="E734" s="209">
        <v>2016</v>
      </c>
      <c r="F734" s="208" t="s">
        <v>6422</v>
      </c>
    </row>
    <row r="735" spans="1:6" ht="38.25" x14ac:dyDescent="0.2">
      <c r="A735" s="208" t="s">
        <v>6049</v>
      </c>
      <c r="B735" s="209">
        <v>731</v>
      </c>
      <c r="C735" s="209" t="s">
        <v>1070</v>
      </c>
      <c r="D735" s="208" t="s">
        <v>1308</v>
      </c>
      <c r="E735" s="209">
        <v>2016</v>
      </c>
      <c r="F735" s="208" t="s">
        <v>5669</v>
      </c>
    </row>
    <row r="736" spans="1:6" ht="25.5" x14ac:dyDescent="0.2">
      <c r="A736" s="208" t="s">
        <v>6049</v>
      </c>
      <c r="B736" s="209">
        <v>732</v>
      </c>
      <c r="C736" s="209" t="s">
        <v>1070</v>
      </c>
      <c r="D736" s="208" t="s">
        <v>1309</v>
      </c>
      <c r="E736" s="209">
        <v>2016</v>
      </c>
      <c r="F736" s="208" t="s">
        <v>6423</v>
      </c>
    </row>
    <row r="737" spans="1:6" ht="38.25" x14ac:dyDescent="0.2">
      <c r="A737" s="208" t="s">
        <v>6049</v>
      </c>
      <c r="B737" s="209">
        <v>733</v>
      </c>
      <c r="C737" s="209" t="s">
        <v>1070</v>
      </c>
      <c r="D737" s="208" t="s">
        <v>1310</v>
      </c>
      <c r="E737" s="209">
        <v>2016</v>
      </c>
      <c r="F737" s="208" t="s">
        <v>6371</v>
      </c>
    </row>
    <row r="738" spans="1:6" ht="25.5" x14ac:dyDescent="0.2">
      <c r="A738" s="208" t="s">
        <v>6049</v>
      </c>
      <c r="B738" s="209">
        <v>734</v>
      </c>
      <c r="C738" s="209" t="s">
        <v>1070</v>
      </c>
      <c r="D738" s="208" t="s">
        <v>1311</v>
      </c>
      <c r="E738" s="209">
        <v>2016</v>
      </c>
      <c r="F738" s="208" t="s">
        <v>6424</v>
      </c>
    </row>
    <row r="739" spans="1:6" ht="25.5" x14ac:dyDescent="0.2">
      <c r="A739" s="208" t="s">
        <v>6049</v>
      </c>
      <c r="B739" s="209">
        <v>735</v>
      </c>
      <c r="C739" s="209" t="s">
        <v>1070</v>
      </c>
      <c r="D739" s="208" t="s">
        <v>1312</v>
      </c>
      <c r="E739" s="209">
        <v>2016</v>
      </c>
      <c r="F739" s="208" t="s">
        <v>6425</v>
      </c>
    </row>
    <row r="740" spans="1:6" ht="25.5" x14ac:dyDescent="0.2">
      <c r="A740" s="208" t="s">
        <v>6049</v>
      </c>
      <c r="B740" s="209">
        <v>736</v>
      </c>
      <c r="C740" s="209" t="s">
        <v>1084</v>
      </c>
      <c r="D740" s="208" t="s">
        <v>1202</v>
      </c>
      <c r="E740" s="209">
        <v>2016</v>
      </c>
      <c r="F740" s="208" t="s">
        <v>6426</v>
      </c>
    </row>
    <row r="741" spans="1:6" ht="25.5" x14ac:dyDescent="0.2">
      <c r="A741" s="208" t="s">
        <v>6049</v>
      </c>
      <c r="B741" s="209">
        <v>737</v>
      </c>
      <c r="C741" s="209" t="s">
        <v>1084</v>
      </c>
      <c r="D741" s="208" t="s">
        <v>6241</v>
      </c>
      <c r="E741" s="209">
        <v>2016</v>
      </c>
      <c r="F741" s="208" t="s">
        <v>5910</v>
      </c>
    </row>
    <row r="742" spans="1:6" ht="38.25" x14ac:dyDescent="0.2">
      <c r="A742" s="208" t="s">
        <v>6049</v>
      </c>
      <c r="B742" s="209">
        <v>738</v>
      </c>
      <c r="C742" s="209" t="s">
        <v>1084</v>
      </c>
      <c r="D742" s="208" t="s">
        <v>1196</v>
      </c>
      <c r="E742" s="209">
        <v>2016</v>
      </c>
      <c r="F742" s="208" t="s">
        <v>6242</v>
      </c>
    </row>
    <row r="743" spans="1:6" ht="38.25" x14ac:dyDescent="0.2">
      <c r="A743" s="208" t="s">
        <v>6049</v>
      </c>
      <c r="B743" s="209">
        <v>739</v>
      </c>
      <c r="C743" s="209" t="s">
        <v>1084</v>
      </c>
      <c r="D743" s="208" t="s">
        <v>5584</v>
      </c>
      <c r="E743" s="209">
        <v>2016</v>
      </c>
      <c r="F743" s="208" t="s">
        <v>5585</v>
      </c>
    </row>
    <row r="744" spans="1:6" ht="25.5" x14ac:dyDescent="0.2">
      <c r="A744" s="208" t="s">
        <v>6049</v>
      </c>
      <c r="B744" s="209">
        <v>740</v>
      </c>
      <c r="C744" s="209" t="s">
        <v>1084</v>
      </c>
      <c r="D744" s="208" t="s">
        <v>1208</v>
      </c>
      <c r="E744" s="209">
        <v>2016</v>
      </c>
      <c r="F744" s="208" t="s">
        <v>6427</v>
      </c>
    </row>
    <row r="745" spans="1:6" ht="38.25" x14ac:dyDescent="0.2">
      <c r="A745" s="208" t="s">
        <v>6049</v>
      </c>
      <c r="B745" s="209">
        <v>741</v>
      </c>
      <c r="C745" s="209" t="s">
        <v>1084</v>
      </c>
      <c r="D745" s="208" t="s">
        <v>5586</v>
      </c>
      <c r="E745" s="209">
        <v>2016</v>
      </c>
      <c r="F745" s="208" t="s">
        <v>5587</v>
      </c>
    </row>
    <row r="746" spans="1:6" ht="25.5" x14ac:dyDescent="0.2">
      <c r="A746" s="208" t="s">
        <v>6049</v>
      </c>
      <c r="B746" s="209">
        <v>742</v>
      </c>
      <c r="C746" s="209" t="s">
        <v>1084</v>
      </c>
      <c r="D746" s="208" t="s">
        <v>1306</v>
      </c>
      <c r="E746" s="209">
        <v>2016</v>
      </c>
      <c r="F746" s="208" t="s">
        <v>6243</v>
      </c>
    </row>
    <row r="747" spans="1:6" ht="25.5" x14ac:dyDescent="0.2">
      <c r="A747" s="208" t="s">
        <v>6049</v>
      </c>
      <c r="B747" s="209">
        <v>743</v>
      </c>
      <c r="C747" s="209" t="s">
        <v>1084</v>
      </c>
      <c r="D747" s="208" t="s">
        <v>1208</v>
      </c>
      <c r="E747" s="209">
        <v>2016</v>
      </c>
      <c r="F747" s="208" t="s">
        <v>6428</v>
      </c>
    </row>
    <row r="748" spans="1:6" ht="38.25" x14ac:dyDescent="0.2">
      <c r="A748" s="208" t="s">
        <v>6049</v>
      </c>
      <c r="B748" s="209">
        <v>744</v>
      </c>
      <c r="C748" s="209" t="s">
        <v>1084</v>
      </c>
      <c r="D748" s="208" t="s">
        <v>5588</v>
      </c>
      <c r="E748" s="209">
        <v>2016</v>
      </c>
      <c r="F748" s="208" t="s">
        <v>5589</v>
      </c>
    </row>
    <row r="749" spans="1:6" ht="25.5" x14ac:dyDescent="0.2">
      <c r="A749" s="208" t="s">
        <v>6049</v>
      </c>
      <c r="B749" s="209">
        <v>745</v>
      </c>
      <c r="C749" s="209" t="s">
        <v>1084</v>
      </c>
      <c r="D749" s="208" t="s">
        <v>1313</v>
      </c>
      <c r="E749" s="209">
        <v>2016</v>
      </c>
      <c r="F749" s="208" t="s">
        <v>6244</v>
      </c>
    </row>
    <row r="750" spans="1:6" ht="38.25" x14ac:dyDescent="0.2">
      <c r="A750" s="208" t="s">
        <v>6049</v>
      </c>
      <c r="B750" s="209">
        <v>746</v>
      </c>
      <c r="C750" s="209" t="s">
        <v>1084</v>
      </c>
      <c r="D750" s="208" t="s">
        <v>1314</v>
      </c>
      <c r="E750" s="209">
        <v>2016</v>
      </c>
      <c r="F750" s="208" t="s">
        <v>6245</v>
      </c>
    </row>
    <row r="751" spans="1:6" ht="38.25" x14ac:dyDescent="0.2">
      <c r="A751" s="208" t="s">
        <v>6049</v>
      </c>
      <c r="B751" s="209">
        <v>747</v>
      </c>
      <c r="C751" s="209" t="s">
        <v>1084</v>
      </c>
      <c r="D751" s="208" t="s">
        <v>1315</v>
      </c>
      <c r="E751" s="209">
        <v>2016</v>
      </c>
      <c r="F751" s="208" t="s">
        <v>6429</v>
      </c>
    </row>
    <row r="752" spans="1:6" ht="38.25" x14ac:dyDescent="0.2">
      <c r="A752" s="208" t="s">
        <v>6049</v>
      </c>
      <c r="B752" s="209">
        <v>748</v>
      </c>
      <c r="C752" s="209" t="s">
        <v>1084</v>
      </c>
      <c r="D752" s="208" t="s">
        <v>1316</v>
      </c>
      <c r="E752" s="209">
        <v>2016</v>
      </c>
      <c r="F752" s="208" t="s">
        <v>6092</v>
      </c>
    </row>
    <row r="753" spans="1:6" ht="38.25" x14ac:dyDescent="0.2">
      <c r="A753" s="208" t="s">
        <v>6049</v>
      </c>
      <c r="B753" s="209">
        <v>749</v>
      </c>
      <c r="C753" s="209" t="s">
        <v>1084</v>
      </c>
      <c r="D753" s="208" t="s">
        <v>1205</v>
      </c>
      <c r="E753" s="209">
        <v>2016</v>
      </c>
      <c r="F753" s="208" t="s">
        <v>6246</v>
      </c>
    </row>
    <row r="754" spans="1:6" ht="38.25" x14ac:dyDescent="0.2">
      <c r="A754" s="208" t="s">
        <v>6049</v>
      </c>
      <c r="B754" s="209">
        <v>750</v>
      </c>
      <c r="C754" s="209" t="s">
        <v>1084</v>
      </c>
      <c r="D754" s="208" t="s">
        <v>1317</v>
      </c>
      <c r="E754" s="209">
        <v>2016</v>
      </c>
      <c r="F754" s="208" t="s">
        <v>6247</v>
      </c>
    </row>
    <row r="755" spans="1:6" ht="38.25" x14ac:dyDescent="0.2">
      <c r="A755" s="208" t="s">
        <v>6049</v>
      </c>
      <c r="B755" s="209">
        <v>751</v>
      </c>
      <c r="C755" s="209" t="s">
        <v>1084</v>
      </c>
      <c r="D755" s="208" t="s">
        <v>1307</v>
      </c>
      <c r="E755" s="209">
        <v>2016</v>
      </c>
      <c r="F755" s="208" t="s">
        <v>6430</v>
      </c>
    </row>
    <row r="756" spans="1:6" ht="51" x14ac:dyDescent="0.2">
      <c r="A756" s="208" t="s">
        <v>6049</v>
      </c>
      <c r="B756" s="209">
        <v>752</v>
      </c>
      <c r="C756" s="209" t="s">
        <v>1084</v>
      </c>
      <c r="D756" s="208" t="s">
        <v>6248</v>
      </c>
      <c r="E756" s="209">
        <v>2016</v>
      </c>
      <c r="F756" s="208" t="s">
        <v>5792</v>
      </c>
    </row>
    <row r="757" spans="1:6" ht="25.5" x14ac:dyDescent="0.2">
      <c r="A757" s="208" t="s">
        <v>6049</v>
      </c>
      <c r="B757" s="209">
        <v>753</v>
      </c>
      <c r="C757" s="209" t="s">
        <v>1084</v>
      </c>
      <c r="D757" s="208" t="s">
        <v>1318</v>
      </c>
      <c r="E757" s="209">
        <v>2016</v>
      </c>
      <c r="F757" s="208" t="s">
        <v>5793</v>
      </c>
    </row>
    <row r="758" spans="1:6" ht="51" x14ac:dyDescent="0.2">
      <c r="A758" s="208" t="s">
        <v>6049</v>
      </c>
      <c r="B758" s="209">
        <v>754</v>
      </c>
      <c r="C758" s="209" t="s">
        <v>1084</v>
      </c>
      <c r="D758" s="208" t="s">
        <v>6249</v>
      </c>
      <c r="E758" s="209">
        <v>2016</v>
      </c>
      <c r="F758" s="208" t="s">
        <v>5794</v>
      </c>
    </row>
    <row r="759" spans="1:6" ht="25.5" x14ac:dyDescent="0.2">
      <c r="A759" s="208" t="s">
        <v>6049</v>
      </c>
      <c r="B759" s="209">
        <v>755</v>
      </c>
      <c r="C759" s="209" t="s">
        <v>1094</v>
      </c>
      <c r="D759" s="208" t="s">
        <v>1195</v>
      </c>
      <c r="E759" s="209">
        <v>2016</v>
      </c>
      <c r="F759" s="208" t="s">
        <v>6250</v>
      </c>
    </row>
    <row r="760" spans="1:6" ht="25.5" x14ac:dyDescent="0.2">
      <c r="A760" s="208" t="s">
        <v>6049</v>
      </c>
      <c r="B760" s="209">
        <v>756</v>
      </c>
      <c r="C760" s="209" t="s">
        <v>1094</v>
      </c>
      <c r="D760" s="208" t="s">
        <v>1306</v>
      </c>
      <c r="E760" s="209">
        <v>2016</v>
      </c>
      <c r="F760" s="208" t="s">
        <v>6251</v>
      </c>
    </row>
    <row r="761" spans="1:6" ht="25.5" x14ac:dyDescent="0.2">
      <c r="A761" s="208" t="s">
        <v>6049</v>
      </c>
      <c r="B761" s="209">
        <v>757</v>
      </c>
      <c r="C761" s="209" t="s">
        <v>1094</v>
      </c>
      <c r="D761" s="208" t="s">
        <v>1306</v>
      </c>
      <c r="E761" s="209">
        <v>2016</v>
      </c>
      <c r="F761" s="208" t="s">
        <v>5911</v>
      </c>
    </row>
    <row r="762" spans="1:6" ht="25.5" x14ac:dyDescent="0.2">
      <c r="A762" s="208" t="s">
        <v>6049</v>
      </c>
      <c r="B762" s="209">
        <v>758</v>
      </c>
      <c r="C762" s="209" t="s">
        <v>1094</v>
      </c>
      <c r="D762" s="208" t="s">
        <v>1313</v>
      </c>
      <c r="E762" s="209">
        <v>2016</v>
      </c>
      <c r="F762" s="208" t="s">
        <v>6252</v>
      </c>
    </row>
    <row r="763" spans="1:6" ht="51" x14ac:dyDescent="0.2">
      <c r="A763" s="208" t="s">
        <v>6049</v>
      </c>
      <c r="B763" s="209">
        <v>759</v>
      </c>
      <c r="C763" s="209" t="s">
        <v>489</v>
      </c>
      <c r="D763" s="208" t="s">
        <v>1319</v>
      </c>
      <c r="E763" s="209">
        <v>2016</v>
      </c>
      <c r="F763" s="208" t="s">
        <v>6253</v>
      </c>
    </row>
    <row r="764" spans="1:6" ht="51" x14ac:dyDescent="0.2">
      <c r="A764" s="208" t="s">
        <v>6049</v>
      </c>
      <c r="B764" s="209">
        <v>760</v>
      </c>
      <c r="C764" s="209" t="s">
        <v>489</v>
      </c>
      <c r="D764" s="208" t="s">
        <v>6254</v>
      </c>
      <c r="E764" s="209">
        <v>2016</v>
      </c>
      <c r="F764" s="208" t="s">
        <v>6431</v>
      </c>
    </row>
    <row r="765" spans="1:6" ht="51" x14ac:dyDescent="0.2">
      <c r="A765" s="208" t="s">
        <v>6049</v>
      </c>
      <c r="B765" s="209">
        <v>761</v>
      </c>
      <c r="C765" s="209" t="s">
        <v>489</v>
      </c>
      <c r="D765" s="208" t="s">
        <v>1319</v>
      </c>
      <c r="E765" s="209">
        <v>2016</v>
      </c>
      <c r="F765" s="208" t="s">
        <v>5795</v>
      </c>
    </row>
    <row r="766" spans="1:6" ht="63.75" x14ac:dyDescent="0.2">
      <c r="A766" s="208" t="s">
        <v>6049</v>
      </c>
      <c r="B766" s="209">
        <v>762</v>
      </c>
      <c r="C766" s="209" t="s">
        <v>489</v>
      </c>
      <c r="D766" s="208" t="s">
        <v>6254</v>
      </c>
      <c r="E766" s="209">
        <v>2016</v>
      </c>
      <c r="F766" s="208" t="s">
        <v>6255</v>
      </c>
    </row>
    <row r="767" spans="1:6" ht="51" x14ac:dyDescent="0.2">
      <c r="A767" s="208" t="s">
        <v>6049</v>
      </c>
      <c r="B767" s="209">
        <v>763</v>
      </c>
      <c r="C767" s="209" t="s">
        <v>489</v>
      </c>
      <c r="D767" s="208" t="s">
        <v>6254</v>
      </c>
      <c r="E767" s="209">
        <v>2016</v>
      </c>
      <c r="F767" s="208" t="s">
        <v>6256</v>
      </c>
    </row>
    <row r="768" spans="1:6" ht="51" x14ac:dyDescent="0.2">
      <c r="A768" s="208" t="s">
        <v>6049</v>
      </c>
      <c r="B768" s="209">
        <v>764</v>
      </c>
      <c r="C768" s="209" t="s">
        <v>489</v>
      </c>
      <c r="D768" s="208" t="s">
        <v>1198</v>
      </c>
      <c r="E768" s="209">
        <v>2016</v>
      </c>
      <c r="F768" s="208" t="s">
        <v>6257</v>
      </c>
    </row>
    <row r="769" spans="1:6" ht="63.75" x14ac:dyDescent="0.2">
      <c r="A769" s="208" t="s">
        <v>6049</v>
      </c>
      <c r="B769" s="209">
        <v>765</v>
      </c>
      <c r="C769" s="209" t="s">
        <v>489</v>
      </c>
      <c r="D769" s="208" t="s">
        <v>1198</v>
      </c>
      <c r="E769" s="209">
        <v>2016</v>
      </c>
      <c r="F769" s="208" t="s">
        <v>6432</v>
      </c>
    </row>
    <row r="770" spans="1:6" ht="63.75" x14ac:dyDescent="0.2">
      <c r="A770" s="208" t="s">
        <v>6049</v>
      </c>
      <c r="B770" s="209">
        <v>766</v>
      </c>
      <c r="C770" s="209" t="s">
        <v>489</v>
      </c>
      <c r="D770" s="208" t="s">
        <v>1198</v>
      </c>
      <c r="E770" s="209">
        <v>2016</v>
      </c>
      <c r="F770" s="208" t="s">
        <v>6258</v>
      </c>
    </row>
    <row r="771" spans="1:6" ht="51" x14ac:dyDescent="0.2">
      <c r="A771" s="208" t="s">
        <v>6049</v>
      </c>
      <c r="B771" s="209">
        <v>767</v>
      </c>
      <c r="C771" s="209" t="s">
        <v>489</v>
      </c>
      <c r="D771" s="208" t="s">
        <v>1195</v>
      </c>
      <c r="E771" s="209">
        <v>2016</v>
      </c>
      <c r="F771" s="208" t="s">
        <v>6433</v>
      </c>
    </row>
    <row r="772" spans="1:6" ht="51" x14ac:dyDescent="0.2">
      <c r="A772" s="208" t="s">
        <v>6049</v>
      </c>
      <c r="B772" s="209">
        <v>768</v>
      </c>
      <c r="C772" s="209" t="s">
        <v>489</v>
      </c>
      <c r="D772" s="208" t="s">
        <v>1199</v>
      </c>
      <c r="E772" s="209">
        <v>2016</v>
      </c>
      <c r="F772" s="208" t="s">
        <v>6259</v>
      </c>
    </row>
    <row r="773" spans="1:6" ht="63.75" x14ac:dyDescent="0.2">
      <c r="A773" s="208" t="s">
        <v>6049</v>
      </c>
      <c r="B773" s="209">
        <v>769</v>
      </c>
      <c r="C773" s="209" t="s">
        <v>489</v>
      </c>
      <c r="D773" s="208" t="s">
        <v>1321</v>
      </c>
      <c r="E773" s="209">
        <v>2016</v>
      </c>
      <c r="F773" s="208" t="s">
        <v>6434</v>
      </c>
    </row>
    <row r="774" spans="1:6" ht="51" x14ac:dyDescent="0.2">
      <c r="A774" s="208" t="s">
        <v>6049</v>
      </c>
      <c r="B774" s="209">
        <v>770</v>
      </c>
      <c r="C774" s="209" t="s">
        <v>489</v>
      </c>
      <c r="D774" s="208" t="s">
        <v>1195</v>
      </c>
      <c r="E774" s="209">
        <v>2016</v>
      </c>
      <c r="F774" s="208" t="s">
        <v>6260</v>
      </c>
    </row>
    <row r="775" spans="1:6" ht="51" x14ac:dyDescent="0.2">
      <c r="A775" s="208" t="s">
        <v>6049</v>
      </c>
      <c r="B775" s="209">
        <v>771</v>
      </c>
      <c r="C775" s="209" t="s">
        <v>489</v>
      </c>
      <c r="D775" s="208" t="s">
        <v>1195</v>
      </c>
      <c r="E775" s="209">
        <v>2016</v>
      </c>
      <c r="F775" s="208" t="s">
        <v>6261</v>
      </c>
    </row>
    <row r="776" spans="1:6" ht="51" x14ac:dyDescent="0.2">
      <c r="A776" s="208" t="s">
        <v>6049</v>
      </c>
      <c r="B776" s="209">
        <v>772</v>
      </c>
      <c r="C776" s="209" t="s">
        <v>489</v>
      </c>
      <c r="D776" s="208" t="s">
        <v>1211</v>
      </c>
      <c r="E776" s="209">
        <v>2016</v>
      </c>
      <c r="F776" s="208" t="s">
        <v>6262</v>
      </c>
    </row>
    <row r="777" spans="1:6" ht="51" x14ac:dyDescent="0.2">
      <c r="A777" s="208" t="s">
        <v>6049</v>
      </c>
      <c r="B777" s="209">
        <v>773</v>
      </c>
      <c r="C777" s="209" t="s">
        <v>489</v>
      </c>
      <c r="D777" s="208" t="s">
        <v>1201</v>
      </c>
      <c r="E777" s="209">
        <v>2016</v>
      </c>
      <c r="F777" s="208" t="s">
        <v>6263</v>
      </c>
    </row>
    <row r="778" spans="1:6" ht="63.75" x14ac:dyDescent="0.2">
      <c r="A778" s="208" t="s">
        <v>6049</v>
      </c>
      <c r="B778" s="209">
        <v>774</v>
      </c>
      <c r="C778" s="209" t="s">
        <v>489</v>
      </c>
      <c r="D778" s="208" t="s">
        <v>1212</v>
      </c>
      <c r="E778" s="209">
        <v>2016</v>
      </c>
      <c r="F778" s="208" t="s">
        <v>6264</v>
      </c>
    </row>
    <row r="779" spans="1:6" ht="63.75" x14ac:dyDescent="0.2">
      <c r="A779" s="208" t="s">
        <v>6049</v>
      </c>
      <c r="B779" s="209">
        <v>775</v>
      </c>
      <c r="C779" s="209" t="s">
        <v>489</v>
      </c>
      <c r="D779" s="208" t="s">
        <v>1212</v>
      </c>
      <c r="E779" s="209">
        <v>2016</v>
      </c>
      <c r="F779" s="208" t="s">
        <v>5796</v>
      </c>
    </row>
    <row r="780" spans="1:6" ht="51" x14ac:dyDescent="0.2">
      <c r="A780" s="208" t="s">
        <v>6049</v>
      </c>
      <c r="B780" s="209">
        <v>776</v>
      </c>
      <c r="C780" s="209" t="s">
        <v>489</v>
      </c>
      <c r="D780" s="208" t="s">
        <v>1212</v>
      </c>
      <c r="E780" s="209">
        <v>2016</v>
      </c>
      <c r="F780" s="208" t="s">
        <v>6265</v>
      </c>
    </row>
    <row r="781" spans="1:6" ht="63.75" x14ac:dyDescent="0.2">
      <c r="A781" s="208" t="s">
        <v>6049</v>
      </c>
      <c r="B781" s="209">
        <v>777</v>
      </c>
      <c r="C781" s="209" t="s">
        <v>489</v>
      </c>
      <c r="D781" s="208" t="s">
        <v>1201</v>
      </c>
      <c r="E781" s="209">
        <v>2016</v>
      </c>
      <c r="F781" s="208" t="s">
        <v>6266</v>
      </c>
    </row>
    <row r="782" spans="1:6" ht="63.75" x14ac:dyDescent="0.2">
      <c r="A782" s="208" t="s">
        <v>6049</v>
      </c>
      <c r="B782" s="209">
        <v>778</v>
      </c>
      <c r="C782" s="209" t="s">
        <v>489</v>
      </c>
      <c r="D782" s="208" t="s">
        <v>1215</v>
      </c>
      <c r="E782" s="209">
        <v>2016</v>
      </c>
      <c r="F782" s="208" t="s">
        <v>6267</v>
      </c>
    </row>
    <row r="783" spans="1:6" ht="63.75" x14ac:dyDescent="0.2">
      <c r="A783" s="208" t="s">
        <v>6049</v>
      </c>
      <c r="B783" s="209">
        <v>779</v>
      </c>
      <c r="C783" s="209" t="s">
        <v>489</v>
      </c>
      <c r="D783" s="208" t="s">
        <v>1216</v>
      </c>
      <c r="E783" s="209">
        <v>2016</v>
      </c>
      <c r="F783" s="208" t="s">
        <v>6268</v>
      </c>
    </row>
    <row r="784" spans="1:6" ht="63.75" x14ac:dyDescent="0.2">
      <c r="A784" s="208" t="s">
        <v>6049</v>
      </c>
      <c r="B784" s="209">
        <v>780</v>
      </c>
      <c r="C784" s="209" t="s">
        <v>489</v>
      </c>
      <c r="D784" s="208" t="s">
        <v>1213</v>
      </c>
      <c r="E784" s="209">
        <v>2016</v>
      </c>
      <c r="F784" s="208" t="s">
        <v>5912</v>
      </c>
    </row>
    <row r="785" spans="1:6" ht="38.25" x14ac:dyDescent="0.2">
      <c r="A785" s="208" t="s">
        <v>690</v>
      </c>
      <c r="B785" s="209">
        <v>781</v>
      </c>
      <c r="C785" s="209" t="s">
        <v>1070</v>
      </c>
      <c r="D785" s="208" t="s">
        <v>5608</v>
      </c>
      <c r="E785" s="209">
        <v>2017</v>
      </c>
      <c r="F785" s="208" t="s">
        <v>5797</v>
      </c>
    </row>
    <row r="786" spans="1:6" ht="25.5" x14ac:dyDescent="0.2">
      <c r="A786" s="208" t="s">
        <v>690</v>
      </c>
      <c r="B786" s="209">
        <v>782</v>
      </c>
      <c r="C786" s="209" t="s">
        <v>1084</v>
      </c>
      <c r="D786" s="208" t="s">
        <v>1322</v>
      </c>
      <c r="E786" s="209">
        <v>2017</v>
      </c>
      <c r="F786" s="208" t="s">
        <v>5798</v>
      </c>
    </row>
    <row r="787" spans="1:6" ht="25.5" x14ac:dyDescent="0.2">
      <c r="A787" s="208" t="s">
        <v>690</v>
      </c>
      <c r="B787" s="209">
        <v>783</v>
      </c>
      <c r="C787" s="209" t="s">
        <v>489</v>
      </c>
      <c r="D787" s="208" t="s">
        <v>261</v>
      </c>
      <c r="E787" s="209">
        <v>2017</v>
      </c>
      <c r="F787" s="208" t="s">
        <v>5799</v>
      </c>
    </row>
    <row r="788" spans="1:6" ht="25.5" x14ac:dyDescent="0.2">
      <c r="A788" s="208" t="s">
        <v>690</v>
      </c>
      <c r="B788" s="209">
        <v>784</v>
      </c>
      <c r="C788" s="209" t="s">
        <v>489</v>
      </c>
      <c r="D788" s="208" t="s">
        <v>261</v>
      </c>
      <c r="E788" s="209">
        <v>2017</v>
      </c>
      <c r="F788" s="208" t="s">
        <v>6269</v>
      </c>
    </row>
    <row r="789" spans="1:6" ht="25.5" x14ac:dyDescent="0.2">
      <c r="A789" s="208" t="s">
        <v>690</v>
      </c>
      <c r="B789" s="209">
        <v>785</v>
      </c>
      <c r="C789" s="209" t="s">
        <v>489</v>
      </c>
      <c r="D789" s="208" t="s">
        <v>261</v>
      </c>
      <c r="E789" s="209">
        <v>2017</v>
      </c>
      <c r="F789" s="208" t="s">
        <v>6270</v>
      </c>
    </row>
    <row r="790" spans="1:6" ht="25.5" x14ac:dyDescent="0.2">
      <c r="A790" s="208" t="s">
        <v>690</v>
      </c>
      <c r="B790" s="209">
        <v>786</v>
      </c>
      <c r="C790" s="209" t="s">
        <v>489</v>
      </c>
      <c r="D790" s="208" t="s">
        <v>261</v>
      </c>
      <c r="E790" s="209">
        <v>2017</v>
      </c>
      <c r="F790" s="208" t="s">
        <v>6271</v>
      </c>
    </row>
    <row r="791" spans="1:6" ht="25.5" x14ac:dyDescent="0.2">
      <c r="A791" s="208" t="s">
        <v>690</v>
      </c>
      <c r="B791" s="209">
        <v>787</v>
      </c>
      <c r="C791" s="209" t="s">
        <v>489</v>
      </c>
      <c r="D791" s="208" t="s">
        <v>1323</v>
      </c>
      <c r="E791" s="209">
        <v>2017</v>
      </c>
      <c r="F791" s="208" t="s">
        <v>6272</v>
      </c>
    </row>
    <row r="792" spans="1:6" ht="25.5" x14ac:dyDescent="0.2">
      <c r="A792" s="208" t="s">
        <v>690</v>
      </c>
      <c r="B792" s="209">
        <v>788</v>
      </c>
      <c r="C792" s="209" t="s">
        <v>489</v>
      </c>
      <c r="D792" s="208" t="s">
        <v>1324</v>
      </c>
      <c r="E792" s="209">
        <v>2017</v>
      </c>
      <c r="F792" s="208" t="s">
        <v>6435</v>
      </c>
    </row>
    <row r="793" spans="1:6" ht="38.25" x14ac:dyDescent="0.2">
      <c r="A793" s="208" t="s">
        <v>690</v>
      </c>
      <c r="B793" s="209">
        <v>789</v>
      </c>
      <c r="C793" s="209" t="s">
        <v>489</v>
      </c>
      <c r="D793" s="208" t="s">
        <v>1325</v>
      </c>
      <c r="E793" s="209">
        <v>2017</v>
      </c>
      <c r="F793" s="208" t="s">
        <v>5670</v>
      </c>
    </row>
    <row r="794" spans="1:6" ht="25.5" x14ac:dyDescent="0.2">
      <c r="A794" s="208" t="s">
        <v>1116</v>
      </c>
      <c r="B794" s="209">
        <v>790</v>
      </c>
      <c r="C794" s="209" t="s">
        <v>489</v>
      </c>
      <c r="D794" s="208" t="s">
        <v>5671</v>
      </c>
      <c r="E794" s="209">
        <v>2017</v>
      </c>
      <c r="F794" s="208" t="s">
        <v>6273</v>
      </c>
    </row>
    <row r="795" spans="1:6" ht="25.5" x14ac:dyDescent="0.2">
      <c r="A795" s="208" t="s">
        <v>1116</v>
      </c>
      <c r="B795" s="209">
        <v>791</v>
      </c>
      <c r="C795" s="209" t="s">
        <v>489</v>
      </c>
      <c r="D795" s="208" t="s">
        <v>6124</v>
      </c>
      <c r="E795" s="209">
        <v>2017</v>
      </c>
      <c r="F795" s="208" t="s">
        <v>6274</v>
      </c>
    </row>
    <row r="796" spans="1:6" ht="25.5" x14ac:dyDescent="0.2">
      <c r="A796" s="208" t="s">
        <v>1116</v>
      </c>
      <c r="B796" s="209">
        <v>792</v>
      </c>
      <c r="C796" s="209" t="s">
        <v>489</v>
      </c>
      <c r="D796" s="208" t="s">
        <v>1326</v>
      </c>
      <c r="E796" s="209">
        <v>2017</v>
      </c>
      <c r="F796" s="208" t="s">
        <v>6275</v>
      </c>
    </row>
    <row r="797" spans="1:6" ht="25.5" x14ac:dyDescent="0.2">
      <c r="A797" s="208" t="s">
        <v>1116</v>
      </c>
      <c r="B797" s="209">
        <v>793</v>
      </c>
      <c r="C797" s="209" t="s">
        <v>489</v>
      </c>
      <c r="D797" s="208" t="s">
        <v>1327</v>
      </c>
      <c r="E797" s="209">
        <v>2017</v>
      </c>
      <c r="F797" s="208" t="s">
        <v>5913</v>
      </c>
    </row>
    <row r="798" spans="1:6" ht="25.5" x14ac:dyDescent="0.2">
      <c r="A798" s="208" t="s">
        <v>1116</v>
      </c>
      <c r="B798" s="209">
        <v>794</v>
      </c>
      <c r="C798" s="209" t="s">
        <v>489</v>
      </c>
      <c r="D798" s="208" t="s">
        <v>309</v>
      </c>
      <c r="E798" s="209">
        <v>2017</v>
      </c>
      <c r="F798" s="208" t="s">
        <v>5800</v>
      </c>
    </row>
    <row r="799" spans="1:6" ht="25.5" x14ac:dyDescent="0.2">
      <c r="A799" s="208" t="s">
        <v>691</v>
      </c>
      <c r="B799" s="209">
        <v>795</v>
      </c>
      <c r="C799" s="209" t="s">
        <v>1084</v>
      </c>
      <c r="D799" s="210" t="s">
        <v>1328</v>
      </c>
      <c r="E799" s="209">
        <v>2017</v>
      </c>
      <c r="F799" s="208" t="s">
        <v>6276</v>
      </c>
    </row>
    <row r="800" spans="1:6" ht="25.5" x14ac:dyDescent="0.2">
      <c r="A800" s="208" t="s">
        <v>691</v>
      </c>
      <c r="B800" s="209">
        <v>796</v>
      </c>
      <c r="C800" s="209" t="s">
        <v>1084</v>
      </c>
      <c r="D800" s="210" t="s">
        <v>1164</v>
      </c>
      <c r="E800" s="209">
        <v>2017</v>
      </c>
      <c r="F800" s="208" t="s">
        <v>5801</v>
      </c>
    </row>
    <row r="801" spans="1:6" ht="25.5" x14ac:dyDescent="0.2">
      <c r="A801" s="208" t="s">
        <v>691</v>
      </c>
      <c r="B801" s="209">
        <v>797</v>
      </c>
      <c r="C801" s="209" t="s">
        <v>489</v>
      </c>
      <c r="D801" s="210" t="s">
        <v>5672</v>
      </c>
      <c r="E801" s="209">
        <v>2017</v>
      </c>
      <c r="F801" s="208" t="s">
        <v>5914</v>
      </c>
    </row>
    <row r="802" spans="1:6" ht="38.25" x14ac:dyDescent="0.2">
      <c r="A802" s="208" t="s">
        <v>691</v>
      </c>
      <c r="B802" s="209">
        <v>798</v>
      </c>
      <c r="C802" s="209" t="s">
        <v>489</v>
      </c>
      <c r="D802" s="210" t="s">
        <v>5672</v>
      </c>
      <c r="E802" s="209">
        <v>2017</v>
      </c>
      <c r="F802" s="208" t="s">
        <v>5802</v>
      </c>
    </row>
    <row r="803" spans="1:6" ht="38.25" x14ac:dyDescent="0.2">
      <c r="A803" s="208" t="s">
        <v>691</v>
      </c>
      <c r="B803" s="209">
        <v>799</v>
      </c>
      <c r="C803" s="209" t="s">
        <v>489</v>
      </c>
      <c r="D803" s="210" t="s">
        <v>5672</v>
      </c>
      <c r="E803" s="209">
        <v>2017</v>
      </c>
      <c r="F803" s="208" t="s">
        <v>5915</v>
      </c>
    </row>
    <row r="804" spans="1:6" x14ac:dyDescent="0.2">
      <c r="A804" s="208" t="s">
        <v>691</v>
      </c>
      <c r="B804" s="209">
        <v>800</v>
      </c>
      <c r="C804" s="209" t="s">
        <v>489</v>
      </c>
      <c r="D804" s="210" t="s">
        <v>1330</v>
      </c>
      <c r="E804" s="209">
        <v>2017</v>
      </c>
      <c r="F804" s="208" t="s">
        <v>1331</v>
      </c>
    </row>
    <row r="805" spans="1:6" x14ac:dyDescent="0.2">
      <c r="A805" s="208" t="s">
        <v>691</v>
      </c>
      <c r="B805" s="209">
        <v>801</v>
      </c>
      <c r="C805" s="209" t="s">
        <v>489</v>
      </c>
      <c r="D805" s="210" t="s">
        <v>1330</v>
      </c>
      <c r="E805" s="209">
        <v>2017</v>
      </c>
      <c r="F805" s="208" t="s">
        <v>1331</v>
      </c>
    </row>
    <row r="806" spans="1:6" x14ac:dyDescent="0.2">
      <c r="A806" s="208" t="s">
        <v>691</v>
      </c>
      <c r="B806" s="209">
        <v>802</v>
      </c>
      <c r="C806" s="209" t="s">
        <v>489</v>
      </c>
      <c r="D806" s="210" t="s">
        <v>1330</v>
      </c>
      <c r="E806" s="209">
        <v>2017</v>
      </c>
      <c r="F806" s="208" t="s">
        <v>1331</v>
      </c>
    </row>
    <row r="807" spans="1:6" ht="38.25" x14ac:dyDescent="0.2">
      <c r="A807" s="208" t="s">
        <v>809</v>
      </c>
      <c r="B807" s="209">
        <v>803</v>
      </c>
      <c r="C807" s="209" t="s">
        <v>491</v>
      </c>
      <c r="D807" s="208" t="s">
        <v>1332</v>
      </c>
      <c r="E807" s="209">
        <v>2017</v>
      </c>
      <c r="F807" s="208" t="s">
        <v>6277</v>
      </c>
    </row>
    <row r="808" spans="1:6" ht="38.25" x14ac:dyDescent="0.2">
      <c r="A808" s="208" t="s">
        <v>809</v>
      </c>
      <c r="B808" s="209">
        <v>804</v>
      </c>
      <c r="C808" s="209" t="s">
        <v>489</v>
      </c>
      <c r="D808" s="208" t="s">
        <v>1332</v>
      </c>
      <c r="E808" s="209">
        <v>2017</v>
      </c>
      <c r="F808" s="208" t="s">
        <v>6278</v>
      </c>
    </row>
    <row r="809" spans="1:6" x14ac:dyDescent="0.2">
      <c r="A809" s="208" t="s">
        <v>809</v>
      </c>
      <c r="B809" s="209">
        <v>805</v>
      </c>
      <c r="C809" s="209" t="s">
        <v>489</v>
      </c>
      <c r="D809" s="208" t="s">
        <v>1332</v>
      </c>
      <c r="E809" s="209">
        <v>2017</v>
      </c>
      <c r="F809" s="208" t="s">
        <v>5916</v>
      </c>
    </row>
    <row r="810" spans="1:6" ht="25.5" x14ac:dyDescent="0.2">
      <c r="A810" s="208" t="s">
        <v>809</v>
      </c>
      <c r="B810" s="209">
        <v>806</v>
      </c>
      <c r="C810" s="209" t="s">
        <v>489</v>
      </c>
      <c r="D810" s="208" t="s">
        <v>1332</v>
      </c>
      <c r="E810" s="209">
        <v>2017</v>
      </c>
      <c r="F810" s="208" t="s">
        <v>5917</v>
      </c>
    </row>
    <row r="811" spans="1:6" ht="38.25" x14ac:dyDescent="0.2">
      <c r="A811" s="208" t="s">
        <v>809</v>
      </c>
      <c r="B811" s="209">
        <v>807</v>
      </c>
      <c r="C811" s="209" t="s">
        <v>489</v>
      </c>
      <c r="D811" s="208" t="s">
        <v>1332</v>
      </c>
      <c r="E811" s="209">
        <v>2017</v>
      </c>
      <c r="F811" s="208" t="s">
        <v>5673</v>
      </c>
    </row>
    <row r="812" spans="1:6" ht="25.5" x14ac:dyDescent="0.2">
      <c r="A812" s="208" t="s">
        <v>809</v>
      </c>
      <c r="B812" s="209">
        <v>808</v>
      </c>
      <c r="C812" s="209" t="s">
        <v>489</v>
      </c>
      <c r="D812" s="208" t="s">
        <v>1332</v>
      </c>
      <c r="E812" s="209">
        <v>2017</v>
      </c>
      <c r="F812" s="208" t="s">
        <v>5918</v>
      </c>
    </row>
    <row r="813" spans="1:6" ht="38.25" x14ac:dyDescent="0.2">
      <c r="A813" s="208" t="s">
        <v>809</v>
      </c>
      <c r="B813" s="209">
        <v>809</v>
      </c>
      <c r="C813" s="209" t="s">
        <v>489</v>
      </c>
      <c r="D813" s="208" t="s">
        <v>1332</v>
      </c>
      <c r="E813" s="209">
        <v>2017</v>
      </c>
      <c r="F813" s="208" t="s">
        <v>5674</v>
      </c>
    </row>
    <row r="814" spans="1:6" x14ac:dyDescent="0.2">
      <c r="A814" s="208" t="s">
        <v>809</v>
      </c>
      <c r="B814" s="209">
        <v>810</v>
      </c>
      <c r="C814" s="209" t="s">
        <v>489</v>
      </c>
      <c r="D814" s="208" t="s">
        <v>1332</v>
      </c>
      <c r="E814" s="209">
        <v>2017</v>
      </c>
      <c r="F814" s="208" t="s">
        <v>5919</v>
      </c>
    </row>
    <row r="815" spans="1:6" ht="25.5" x14ac:dyDescent="0.2">
      <c r="A815" s="208" t="s">
        <v>690</v>
      </c>
      <c r="B815" s="209">
        <v>811</v>
      </c>
      <c r="C815" s="209" t="s">
        <v>1084</v>
      </c>
      <c r="D815" s="208" t="s">
        <v>5608</v>
      </c>
      <c r="E815" s="209">
        <v>2018</v>
      </c>
      <c r="F815" s="208" t="s">
        <v>5590</v>
      </c>
    </row>
    <row r="816" spans="1:6" ht="25.5" x14ac:dyDescent="0.2">
      <c r="A816" s="208" t="s">
        <v>690</v>
      </c>
      <c r="B816" s="209">
        <v>812</v>
      </c>
      <c r="C816" s="209" t="s">
        <v>1084</v>
      </c>
      <c r="D816" s="208" t="s">
        <v>1333</v>
      </c>
      <c r="E816" s="209">
        <v>2018</v>
      </c>
      <c r="F816" s="208" t="s">
        <v>6279</v>
      </c>
    </row>
    <row r="817" spans="1:6" ht="38.25" x14ac:dyDescent="0.2">
      <c r="A817" s="208" t="s">
        <v>690</v>
      </c>
      <c r="B817" s="209">
        <v>813</v>
      </c>
      <c r="C817" s="209" t="s">
        <v>1084</v>
      </c>
      <c r="D817" s="208" t="s">
        <v>1334</v>
      </c>
      <c r="E817" s="209">
        <v>2018</v>
      </c>
      <c r="F817" s="208" t="s">
        <v>6436</v>
      </c>
    </row>
    <row r="818" spans="1:6" ht="38.25" x14ac:dyDescent="0.2">
      <c r="A818" s="208" t="s">
        <v>690</v>
      </c>
      <c r="B818" s="209">
        <v>814</v>
      </c>
      <c r="C818" s="209" t="s">
        <v>1084</v>
      </c>
      <c r="D818" s="208" t="s">
        <v>1335</v>
      </c>
      <c r="E818" s="209">
        <v>2018</v>
      </c>
      <c r="F818" s="208" t="s">
        <v>5803</v>
      </c>
    </row>
    <row r="819" spans="1:6" ht="25.5" x14ac:dyDescent="0.2">
      <c r="A819" s="208" t="s">
        <v>690</v>
      </c>
      <c r="B819" s="209">
        <v>815</v>
      </c>
      <c r="C819" s="209" t="s">
        <v>1084</v>
      </c>
      <c r="D819" s="208" t="s">
        <v>6280</v>
      </c>
      <c r="E819" s="209">
        <v>2018</v>
      </c>
      <c r="F819" s="208" t="s">
        <v>6281</v>
      </c>
    </row>
    <row r="820" spans="1:6" ht="25.5" x14ac:dyDescent="0.2">
      <c r="A820" s="208" t="s">
        <v>690</v>
      </c>
      <c r="B820" s="209">
        <v>816</v>
      </c>
      <c r="C820" s="209" t="s">
        <v>489</v>
      </c>
      <c r="D820" s="208" t="s">
        <v>282</v>
      </c>
      <c r="E820" s="209">
        <v>2018</v>
      </c>
      <c r="F820" s="208" t="s">
        <v>6437</v>
      </c>
    </row>
    <row r="821" spans="1:6" ht="25.5" x14ac:dyDescent="0.2">
      <c r="A821" s="208" t="s">
        <v>690</v>
      </c>
      <c r="B821" s="209">
        <v>817</v>
      </c>
      <c r="C821" s="209" t="s">
        <v>489</v>
      </c>
      <c r="D821" s="208" t="s">
        <v>1336</v>
      </c>
      <c r="E821" s="209">
        <v>2018</v>
      </c>
      <c r="F821" s="208" t="s">
        <v>6438</v>
      </c>
    </row>
    <row r="822" spans="1:6" ht="25.5" x14ac:dyDescent="0.2">
      <c r="A822" s="208" t="s">
        <v>690</v>
      </c>
      <c r="B822" s="209">
        <v>818</v>
      </c>
      <c r="C822" s="209" t="s">
        <v>489</v>
      </c>
      <c r="D822" s="208" t="s">
        <v>6282</v>
      </c>
      <c r="E822" s="209">
        <v>2018</v>
      </c>
      <c r="F822" s="208" t="s">
        <v>6283</v>
      </c>
    </row>
    <row r="823" spans="1:6" ht="38.25" x14ac:dyDescent="0.2">
      <c r="A823" s="208" t="s">
        <v>690</v>
      </c>
      <c r="B823" s="209">
        <v>819</v>
      </c>
      <c r="C823" s="209" t="s">
        <v>489</v>
      </c>
      <c r="D823" s="208" t="s">
        <v>1337</v>
      </c>
      <c r="E823" s="209">
        <v>2018</v>
      </c>
      <c r="F823" s="208" t="s">
        <v>6439</v>
      </c>
    </row>
    <row r="824" spans="1:6" ht="25.5" x14ac:dyDescent="0.2">
      <c r="A824" s="208" t="s">
        <v>1116</v>
      </c>
      <c r="B824" s="209">
        <v>820</v>
      </c>
      <c r="C824" s="209" t="s">
        <v>1070</v>
      </c>
      <c r="D824" s="208" t="s">
        <v>1338</v>
      </c>
      <c r="E824" s="209">
        <v>2018</v>
      </c>
      <c r="F824" s="208" t="s">
        <v>5591</v>
      </c>
    </row>
    <row r="825" spans="1:6" ht="25.5" x14ac:dyDescent="0.2">
      <c r="A825" s="208" t="s">
        <v>1116</v>
      </c>
      <c r="B825" s="209">
        <v>821</v>
      </c>
      <c r="C825" s="209" t="s">
        <v>1070</v>
      </c>
      <c r="D825" s="208" t="s">
        <v>1338</v>
      </c>
      <c r="E825" s="209">
        <v>2018</v>
      </c>
      <c r="F825" s="208" t="s">
        <v>5920</v>
      </c>
    </row>
    <row r="826" spans="1:6" ht="25.5" x14ac:dyDescent="0.2">
      <c r="A826" s="208" t="s">
        <v>1116</v>
      </c>
      <c r="B826" s="209">
        <v>822</v>
      </c>
      <c r="C826" s="209" t="s">
        <v>1070</v>
      </c>
      <c r="D826" s="208" t="s">
        <v>5675</v>
      </c>
      <c r="E826" s="209">
        <v>2018</v>
      </c>
      <c r="F826" s="208" t="s">
        <v>6440</v>
      </c>
    </row>
    <row r="827" spans="1:6" ht="25.5" x14ac:dyDescent="0.2">
      <c r="A827" s="208" t="s">
        <v>1116</v>
      </c>
      <c r="B827" s="209">
        <v>823</v>
      </c>
      <c r="C827" s="209" t="s">
        <v>1084</v>
      </c>
      <c r="D827" s="208" t="s">
        <v>6284</v>
      </c>
      <c r="E827" s="209">
        <v>2018</v>
      </c>
      <c r="F827" s="208" t="s">
        <v>6285</v>
      </c>
    </row>
    <row r="828" spans="1:6" ht="38.25" x14ac:dyDescent="0.2">
      <c r="A828" s="208" t="s">
        <v>1116</v>
      </c>
      <c r="B828" s="209">
        <v>824</v>
      </c>
      <c r="C828" s="209" t="s">
        <v>1084</v>
      </c>
      <c r="D828" s="208" t="s">
        <v>968</v>
      </c>
      <c r="E828" s="209">
        <v>2018</v>
      </c>
      <c r="F828" s="208" t="s">
        <v>6441</v>
      </c>
    </row>
    <row r="829" spans="1:6" ht="38.25" x14ac:dyDescent="0.2">
      <c r="A829" s="208" t="s">
        <v>1116</v>
      </c>
      <c r="B829" s="209">
        <v>825</v>
      </c>
      <c r="C829" s="209" t="s">
        <v>1084</v>
      </c>
      <c r="D829" s="208" t="s">
        <v>968</v>
      </c>
      <c r="E829" s="209">
        <v>2018</v>
      </c>
      <c r="F829" s="208" t="s">
        <v>5804</v>
      </c>
    </row>
    <row r="830" spans="1:6" ht="38.25" x14ac:dyDescent="0.2">
      <c r="A830" s="208" t="s">
        <v>1116</v>
      </c>
      <c r="B830" s="209">
        <v>826</v>
      </c>
      <c r="C830" s="209" t="s">
        <v>1084</v>
      </c>
      <c r="D830" s="208" t="s">
        <v>1340</v>
      </c>
      <c r="E830" s="209">
        <v>2018</v>
      </c>
      <c r="F830" s="208" t="s">
        <v>5592</v>
      </c>
    </row>
    <row r="831" spans="1:6" ht="25.5" x14ac:dyDescent="0.2">
      <c r="A831" s="208" t="s">
        <v>1116</v>
      </c>
      <c r="B831" s="209">
        <v>827</v>
      </c>
      <c r="C831" s="209" t="s">
        <v>1084</v>
      </c>
      <c r="D831" s="208" t="s">
        <v>1341</v>
      </c>
      <c r="E831" s="209">
        <v>2018</v>
      </c>
      <c r="F831" s="208" t="s">
        <v>6286</v>
      </c>
    </row>
    <row r="832" spans="1:6" ht="25.5" x14ac:dyDescent="0.2">
      <c r="A832" s="208" t="s">
        <v>1116</v>
      </c>
      <c r="B832" s="209">
        <v>828</v>
      </c>
      <c r="C832" s="209" t="s">
        <v>489</v>
      </c>
      <c r="D832" s="208" t="s">
        <v>1342</v>
      </c>
      <c r="E832" s="209">
        <v>2018</v>
      </c>
      <c r="F832" s="208" t="s">
        <v>5805</v>
      </c>
    </row>
    <row r="833" spans="1:6" ht="51" x14ac:dyDescent="0.2">
      <c r="A833" s="208" t="s">
        <v>1116</v>
      </c>
      <c r="B833" s="209">
        <v>829</v>
      </c>
      <c r="C833" s="209" t="s">
        <v>489</v>
      </c>
      <c r="D833" s="208" t="s">
        <v>1342</v>
      </c>
      <c r="E833" s="209">
        <v>2018</v>
      </c>
      <c r="F833" s="208" t="s">
        <v>5806</v>
      </c>
    </row>
    <row r="834" spans="1:6" ht="25.5" x14ac:dyDescent="0.2">
      <c r="A834" s="208" t="s">
        <v>1116</v>
      </c>
      <c r="B834" s="209">
        <v>830</v>
      </c>
      <c r="C834" s="209" t="s">
        <v>489</v>
      </c>
      <c r="D834" s="208" t="s">
        <v>1342</v>
      </c>
      <c r="E834" s="209">
        <v>2018</v>
      </c>
      <c r="F834" s="208" t="s">
        <v>6287</v>
      </c>
    </row>
    <row r="835" spans="1:6" ht="25.5" x14ac:dyDescent="0.2">
      <c r="A835" s="208" t="s">
        <v>1116</v>
      </c>
      <c r="B835" s="209">
        <v>831</v>
      </c>
      <c r="C835" s="209" t="s">
        <v>489</v>
      </c>
      <c r="D835" s="208" t="s">
        <v>1343</v>
      </c>
      <c r="E835" s="209">
        <v>2018</v>
      </c>
      <c r="F835" s="208" t="s">
        <v>5807</v>
      </c>
    </row>
    <row r="836" spans="1:6" ht="25.5" x14ac:dyDescent="0.2">
      <c r="A836" s="208" t="s">
        <v>1116</v>
      </c>
      <c r="B836" s="209">
        <v>832</v>
      </c>
      <c r="C836" s="209" t="s">
        <v>489</v>
      </c>
      <c r="D836" s="208" t="s">
        <v>301</v>
      </c>
      <c r="E836" s="209">
        <v>2018</v>
      </c>
      <c r="F836" s="208" t="s">
        <v>5808</v>
      </c>
    </row>
    <row r="837" spans="1:6" ht="25.5" x14ac:dyDescent="0.2">
      <c r="A837" s="208" t="s">
        <v>1116</v>
      </c>
      <c r="B837" s="209">
        <v>833</v>
      </c>
      <c r="C837" s="209" t="s">
        <v>489</v>
      </c>
      <c r="D837" s="208" t="s">
        <v>301</v>
      </c>
      <c r="E837" s="209">
        <v>2018</v>
      </c>
      <c r="F837" s="208" t="s">
        <v>6288</v>
      </c>
    </row>
    <row r="838" spans="1:6" ht="25.5" x14ac:dyDescent="0.2">
      <c r="A838" s="208" t="s">
        <v>1116</v>
      </c>
      <c r="B838" s="209">
        <v>834</v>
      </c>
      <c r="C838" s="209" t="s">
        <v>489</v>
      </c>
      <c r="D838" s="208" t="s">
        <v>1341</v>
      </c>
      <c r="E838" s="209">
        <v>2018</v>
      </c>
      <c r="F838" s="208" t="s">
        <v>5921</v>
      </c>
    </row>
    <row r="839" spans="1:6" ht="25.5" x14ac:dyDescent="0.2">
      <c r="A839" s="208" t="s">
        <v>1116</v>
      </c>
      <c r="B839" s="209">
        <v>835</v>
      </c>
      <c r="C839" s="209" t="s">
        <v>489</v>
      </c>
      <c r="D839" s="208" t="s">
        <v>1344</v>
      </c>
      <c r="E839" s="209">
        <v>2018</v>
      </c>
      <c r="F839" s="208" t="s">
        <v>5809</v>
      </c>
    </row>
    <row r="840" spans="1:6" ht="38.25" x14ac:dyDescent="0.2">
      <c r="A840" s="208" t="s">
        <v>1116</v>
      </c>
      <c r="B840" s="209">
        <v>836</v>
      </c>
      <c r="C840" s="209" t="s">
        <v>489</v>
      </c>
      <c r="D840" s="208" t="s">
        <v>6289</v>
      </c>
      <c r="E840" s="209">
        <v>2018</v>
      </c>
      <c r="F840" s="208" t="s">
        <v>5810</v>
      </c>
    </row>
    <row r="841" spans="1:6" ht="25.5" x14ac:dyDescent="0.2">
      <c r="A841" s="208" t="s">
        <v>1116</v>
      </c>
      <c r="B841" s="209">
        <v>837</v>
      </c>
      <c r="C841" s="209" t="s">
        <v>489</v>
      </c>
      <c r="D841" s="208" t="s">
        <v>299</v>
      </c>
      <c r="E841" s="209">
        <v>2018</v>
      </c>
      <c r="F841" s="208" t="s">
        <v>6290</v>
      </c>
    </row>
    <row r="842" spans="1:6" ht="38.25" x14ac:dyDescent="0.2">
      <c r="A842" s="208" t="s">
        <v>1116</v>
      </c>
      <c r="B842" s="209">
        <v>838</v>
      </c>
      <c r="C842" s="209" t="s">
        <v>489</v>
      </c>
      <c r="D842" s="208" t="s">
        <v>299</v>
      </c>
      <c r="E842" s="209">
        <v>2018</v>
      </c>
      <c r="F842" s="208" t="s">
        <v>6291</v>
      </c>
    </row>
    <row r="843" spans="1:6" x14ac:dyDescent="0.2">
      <c r="A843" s="208" t="s">
        <v>691</v>
      </c>
      <c r="B843" s="209">
        <v>839</v>
      </c>
      <c r="C843" s="209" t="s">
        <v>1084</v>
      </c>
      <c r="D843" s="208" t="s">
        <v>1345</v>
      </c>
      <c r="E843" s="209">
        <v>2018</v>
      </c>
      <c r="F843" s="208" t="s">
        <v>5811</v>
      </c>
    </row>
    <row r="844" spans="1:6" ht="25.5" x14ac:dyDescent="0.2">
      <c r="A844" s="208" t="s">
        <v>691</v>
      </c>
      <c r="B844" s="209">
        <v>840</v>
      </c>
      <c r="C844" s="209" t="s">
        <v>1084</v>
      </c>
      <c r="D844" s="208" t="s">
        <v>1013</v>
      </c>
      <c r="E844" s="209">
        <v>2018</v>
      </c>
      <c r="F844" s="208" t="s">
        <v>6292</v>
      </c>
    </row>
    <row r="845" spans="1:6" ht="63.75" x14ac:dyDescent="0.2">
      <c r="A845" s="208" t="s">
        <v>691</v>
      </c>
      <c r="B845" s="209">
        <v>841</v>
      </c>
      <c r="C845" s="209" t="s">
        <v>489</v>
      </c>
      <c r="D845" s="208" t="s">
        <v>1346</v>
      </c>
      <c r="E845" s="209">
        <v>2018</v>
      </c>
      <c r="F845" s="208" t="s">
        <v>6442</v>
      </c>
    </row>
    <row r="846" spans="1:6" ht="63.75" x14ac:dyDescent="0.2">
      <c r="A846" s="208" t="s">
        <v>691</v>
      </c>
      <c r="B846" s="209">
        <v>842</v>
      </c>
      <c r="C846" s="209" t="s">
        <v>489</v>
      </c>
      <c r="D846" s="208" t="s">
        <v>1346</v>
      </c>
      <c r="E846" s="209">
        <v>2018</v>
      </c>
      <c r="F846" s="208" t="s">
        <v>6443</v>
      </c>
    </row>
    <row r="847" spans="1:6" ht="51" x14ac:dyDescent="0.2">
      <c r="A847" s="208" t="s">
        <v>691</v>
      </c>
      <c r="B847" s="209">
        <v>843</v>
      </c>
      <c r="C847" s="209" t="s">
        <v>489</v>
      </c>
      <c r="D847" s="208" t="s">
        <v>1346</v>
      </c>
      <c r="E847" s="209">
        <v>2018</v>
      </c>
      <c r="F847" s="208" t="s">
        <v>6444</v>
      </c>
    </row>
    <row r="848" spans="1:6" ht="51" x14ac:dyDescent="0.2">
      <c r="A848" s="208" t="s">
        <v>691</v>
      </c>
      <c r="B848" s="209">
        <v>844</v>
      </c>
      <c r="C848" s="209" t="s">
        <v>489</v>
      </c>
      <c r="D848" s="208" t="s">
        <v>1346</v>
      </c>
      <c r="E848" s="209">
        <v>2018</v>
      </c>
      <c r="F848" s="208" t="s">
        <v>6445</v>
      </c>
    </row>
    <row r="849" spans="1:6" ht="51" x14ac:dyDescent="0.2">
      <c r="A849" s="208" t="s">
        <v>691</v>
      </c>
      <c r="B849" s="209">
        <v>845</v>
      </c>
      <c r="C849" s="209" t="s">
        <v>489</v>
      </c>
      <c r="D849" s="208" t="s">
        <v>1346</v>
      </c>
      <c r="E849" s="209">
        <v>2018</v>
      </c>
      <c r="F849" s="208" t="s">
        <v>6446</v>
      </c>
    </row>
    <row r="850" spans="1:6" ht="38.25" x14ac:dyDescent="0.2">
      <c r="A850" s="208" t="s">
        <v>691</v>
      </c>
      <c r="B850" s="209">
        <v>846</v>
      </c>
      <c r="C850" s="209" t="s">
        <v>489</v>
      </c>
      <c r="D850" s="208" t="s">
        <v>1013</v>
      </c>
      <c r="E850" s="209">
        <v>2018</v>
      </c>
      <c r="F850" s="208" t="s">
        <v>5812</v>
      </c>
    </row>
    <row r="851" spans="1:6" ht="38.25" x14ac:dyDescent="0.2">
      <c r="A851" s="208" t="s">
        <v>691</v>
      </c>
      <c r="B851" s="209">
        <v>847</v>
      </c>
      <c r="C851" s="209" t="s">
        <v>489</v>
      </c>
      <c r="D851" s="208" t="s">
        <v>1013</v>
      </c>
      <c r="E851" s="209">
        <v>2018</v>
      </c>
      <c r="F851" s="208" t="s">
        <v>6447</v>
      </c>
    </row>
    <row r="852" spans="1:6" ht="38.25" x14ac:dyDescent="0.2">
      <c r="A852" s="208" t="s">
        <v>691</v>
      </c>
      <c r="B852" s="209">
        <v>848</v>
      </c>
      <c r="C852" s="209" t="s">
        <v>489</v>
      </c>
      <c r="D852" s="208" t="s">
        <v>1013</v>
      </c>
      <c r="E852" s="209">
        <v>2018</v>
      </c>
      <c r="F852" s="208" t="s">
        <v>6448</v>
      </c>
    </row>
    <row r="853" spans="1:6" ht="38.25" x14ac:dyDescent="0.2">
      <c r="A853" s="208" t="s">
        <v>691</v>
      </c>
      <c r="B853" s="209">
        <v>849</v>
      </c>
      <c r="C853" s="209" t="s">
        <v>489</v>
      </c>
      <c r="D853" s="208" t="s">
        <v>1013</v>
      </c>
      <c r="E853" s="209">
        <v>2018</v>
      </c>
      <c r="F853" s="208" t="s">
        <v>6490</v>
      </c>
    </row>
    <row r="854" spans="1:6" ht="25.5" x14ac:dyDescent="0.2">
      <c r="A854" s="208" t="s">
        <v>691</v>
      </c>
      <c r="B854" s="209">
        <v>850</v>
      </c>
      <c r="C854" s="209" t="s">
        <v>489</v>
      </c>
      <c r="D854" s="208" t="s">
        <v>1013</v>
      </c>
      <c r="E854" s="209">
        <v>2018</v>
      </c>
      <c r="F854" s="208" t="s">
        <v>6293</v>
      </c>
    </row>
    <row r="855" spans="1:6" ht="25.5" x14ac:dyDescent="0.2">
      <c r="A855" s="208" t="s">
        <v>691</v>
      </c>
      <c r="B855" s="209">
        <v>851</v>
      </c>
      <c r="C855" s="209" t="s">
        <v>489</v>
      </c>
      <c r="D855" s="208" t="s">
        <v>1164</v>
      </c>
      <c r="E855" s="209">
        <v>2018</v>
      </c>
      <c r="F855" s="208" t="s">
        <v>6294</v>
      </c>
    </row>
    <row r="856" spans="1:6" ht="25.5" x14ac:dyDescent="0.2">
      <c r="A856" s="208" t="s">
        <v>691</v>
      </c>
      <c r="B856" s="209">
        <v>852</v>
      </c>
      <c r="C856" s="209" t="s">
        <v>489</v>
      </c>
      <c r="D856" s="208" t="s">
        <v>5672</v>
      </c>
      <c r="E856" s="209">
        <v>2018</v>
      </c>
      <c r="F856" s="208" t="s">
        <v>5813</v>
      </c>
    </row>
    <row r="857" spans="1:6" ht="25.5" x14ac:dyDescent="0.2">
      <c r="A857" s="208" t="s">
        <v>809</v>
      </c>
      <c r="B857" s="209">
        <v>853</v>
      </c>
      <c r="C857" s="209" t="s">
        <v>1084</v>
      </c>
      <c r="D857" s="208" t="s">
        <v>1347</v>
      </c>
      <c r="E857" s="209">
        <v>2018</v>
      </c>
      <c r="F857" s="208" t="s">
        <v>6295</v>
      </c>
    </row>
    <row r="858" spans="1:6" ht="25.5" x14ac:dyDescent="0.2">
      <c r="A858" s="208" t="s">
        <v>809</v>
      </c>
      <c r="B858" s="209">
        <v>854</v>
      </c>
      <c r="C858" s="209" t="s">
        <v>1084</v>
      </c>
      <c r="D858" s="208" t="s">
        <v>1348</v>
      </c>
      <c r="E858" s="209">
        <v>2018</v>
      </c>
      <c r="F858" s="208" t="s">
        <v>6296</v>
      </c>
    </row>
    <row r="859" spans="1:6" ht="25.5" x14ac:dyDescent="0.2">
      <c r="A859" s="208" t="s">
        <v>809</v>
      </c>
      <c r="B859" s="209">
        <v>855</v>
      </c>
      <c r="C859" s="209" t="s">
        <v>1084</v>
      </c>
      <c r="D859" s="208" t="s">
        <v>1349</v>
      </c>
      <c r="E859" s="209">
        <v>2018</v>
      </c>
      <c r="F859" s="208" t="s">
        <v>5922</v>
      </c>
    </row>
    <row r="860" spans="1:6" ht="25.5" x14ac:dyDescent="0.2">
      <c r="A860" s="208" t="s">
        <v>809</v>
      </c>
      <c r="B860" s="209">
        <v>856</v>
      </c>
      <c r="C860" s="209" t="s">
        <v>489</v>
      </c>
      <c r="D860" s="208" t="s">
        <v>1348</v>
      </c>
      <c r="E860" s="209">
        <v>2018</v>
      </c>
      <c r="F860" s="208" t="s">
        <v>6449</v>
      </c>
    </row>
    <row r="861" spans="1:6" x14ac:dyDescent="0.2">
      <c r="A861" s="208" t="s">
        <v>809</v>
      </c>
      <c r="B861" s="209">
        <v>857</v>
      </c>
      <c r="C861" s="209" t="s">
        <v>489</v>
      </c>
      <c r="D861" s="208" t="s">
        <v>1350</v>
      </c>
      <c r="E861" s="209">
        <v>2018</v>
      </c>
      <c r="F861" s="208" t="s">
        <v>5593</v>
      </c>
    </row>
    <row r="862" spans="1:6" ht="25.5" x14ac:dyDescent="0.2">
      <c r="A862" s="208" t="s">
        <v>809</v>
      </c>
      <c r="B862" s="209">
        <v>858</v>
      </c>
      <c r="C862" s="209" t="s">
        <v>489</v>
      </c>
      <c r="D862" s="208" t="s">
        <v>1350</v>
      </c>
      <c r="E862" s="209">
        <v>2018</v>
      </c>
      <c r="F862" s="208" t="s">
        <v>5594</v>
      </c>
    </row>
    <row r="863" spans="1:6" ht="25.5" x14ac:dyDescent="0.2">
      <c r="A863" s="208" t="s">
        <v>809</v>
      </c>
      <c r="B863" s="209">
        <v>859</v>
      </c>
      <c r="C863" s="209" t="s">
        <v>489</v>
      </c>
      <c r="D863" s="208" t="s">
        <v>1350</v>
      </c>
      <c r="E863" s="209">
        <v>2018</v>
      </c>
      <c r="F863" s="208" t="s">
        <v>5595</v>
      </c>
    </row>
    <row r="864" spans="1:6" x14ac:dyDescent="0.2">
      <c r="A864" s="208" t="s">
        <v>809</v>
      </c>
      <c r="B864" s="209">
        <v>860</v>
      </c>
      <c r="C864" s="209" t="s">
        <v>489</v>
      </c>
      <c r="D864" s="208" t="s">
        <v>1350</v>
      </c>
      <c r="E864" s="209">
        <v>2018</v>
      </c>
      <c r="F864" s="208" t="s">
        <v>5596</v>
      </c>
    </row>
    <row r="865" spans="1:6" x14ac:dyDescent="0.2">
      <c r="A865" s="208" t="s">
        <v>809</v>
      </c>
      <c r="B865" s="209">
        <v>861</v>
      </c>
      <c r="C865" s="209" t="s">
        <v>489</v>
      </c>
      <c r="D865" s="208" t="s">
        <v>1351</v>
      </c>
      <c r="E865" s="209">
        <v>2018</v>
      </c>
      <c r="F865" s="208" t="s">
        <v>5814</v>
      </c>
    </row>
    <row r="866" spans="1:6" ht="38.25" x14ac:dyDescent="0.2">
      <c r="A866" s="208" t="s">
        <v>809</v>
      </c>
      <c r="B866" s="209">
        <v>862</v>
      </c>
      <c r="C866" s="209" t="s">
        <v>489</v>
      </c>
      <c r="D866" s="208" t="s">
        <v>1351</v>
      </c>
      <c r="E866" s="209">
        <v>2018</v>
      </c>
      <c r="F866" s="208" t="s">
        <v>5815</v>
      </c>
    </row>
    <row r="867" spans="1:6" ht="38.25" x14ac:dyDescent="0.2">
      <c r="A867" s="208" t="s">
        <v>809</v>
      </c>
      <c r="B867" s="209">
        <v>863</v>
      </c>
      <c r="C867" s="209" t="s">
        <v>489</v>
      </c>
      <c r="D867" s="208" t="s">
        <v>1351</v>
      </c>
      <c r="E867" s="209">
        <v>2018</v>
      </c>
      <c r="F867" s="208" t="s">
        <v>5816</v>
      </c>
    </row>
    <row r="868" spans="1:6" ht="38.25" x14ac:dyDescent="0.2">
      <c r="A868" s="208" t="s">
        <v>809</v>
      </c>
      <c r="B868" s="209">
        <v>864</v>
      </c>
      <c r="C868" s="209" t="s">
        <v>489</v>
      </c>
      <c r="D868" s="208" t="s">
        <v>5597</v>
      </c>
      <c r="E868" s="209">
        <v>2018</v>
      </c>
      <c r="F868" s="208" t="s">
        <v>5817</v>
      </c>
    </row>
    <row r="869" spans="1:6" ht="25.5" x14ac:dyDescent="0.2">
      <c r="A869" s="208" t="s">
        <v>809</v>
      </c>
      <c r="B869" s="209">
        <v>865</v>
      </c>
      <c r="C869" s="209" t="s">
        <v>489</v>
      </c>
      <c r="D869" s="208" t="s">
        <v>1352</v>
      </c>
      <c r="E869" s="209">
        <v>2018</v>
      </c>
      <c r="F869" s="208" t="s">
        <v>5818</v>
      </c>
    </row>
    <row r="870" spans="1:6" ht="25.5" x14ac:dyDescent="0.2">
      <c r="A870" s="208" t="s">
        <v>809</v>
      </c>
      <c r="B870" s="209">
        <v>866</v>
      </c>
      <c r="C870" s="209" t="s">
        <v>489</v>
      </c>
      <c r="D870" s="208" t="s">
        <v>1352</v>
      </c>
      <c r="E870" s="209">
        <v>2018</v>
      </c>
      <c r="F870" s="208" t="s">
        <v>5676</v>
      </c>
    </row>
    <row r="871" spans="1:6" ht="25.5" x14ac:dyDescent="0.2">
      <c r="A871" s="208" t="s">
        <v>6049</v>
      </c>
      <c r="B871" s="209">
        <v>867</v>
      </c>
      <c r="C871" s="209" t="s">
        <v>1353</v>
      </c>
      <c r="D871" s="208" t="s">
        <v>1354</v>
      </c>
      <c r="E871" s="209">
        <v>2018</v>
      </c>
      <c r="F871" s="208" t="s">
        <v>5819</v>
      </c>
    </row>
    <row r="872" spans="1:6" ht="25.5" x14ac:dyDescent="0.2">
      <c r="A872" s="208" t="s">
        <v>6049</v>
      </c>
      <c r="B872" s="209">
        <v>868</v>
      </c>
      <c r="C872" s="209" t="s">
        <v>1353</v>
      </c>
      <c r="D872" s="208" t="s">
        <v>379</v>
      </c>
      <c r="E872" s="209">
        <v>2018</v>
      </c>
      <c r="F872" s="208" t="s">
        <v>5820</v>
      </c>
    </row>
    <row r="873" spans="1:6" ht="25.5" x14ac:dyDescent="0.2">
      <c r="A873" s="208" t="s">
        <v>6049</v>
      </c>
      <c r="B873" s="209">
        <v>869</v>
      </c>
      <c r="C873" s="209" t="s">
        <v>1353</v>
      </c>
      <c r="D873" s="208" t="s">
        <v>5789</v>
      </c>
      <c r="E873" s="209">
        <v>2018</v>
      </c>
      <c r="F873" s="208" t="s">
        <v>5821</v>
      </c>
    </row>
    <row r="874" spans="1:6" ht="25.5" x14ac:dyDescent="0.2">
      <c r="A874" s="208" t="s">
        <v>6049</v>
      </c>
      <c r="B874" s="209">
        <v>870</v>
      </c>
      <c r="C874" s="209" t="s">
        <v>1070</v>
      </c>
      <c r="D874" s="208" t="s">
        <v>1355</v>
      </c>
      <c r="E874" s="209">
        <v>2018</v>
      </c>
      <c r="F874" s="208" t="s">
        <v>1356</v>
      </c>
    </row>
    <row r="875" spans="1:6" ht="25.5" x14ac:dyDescent="0.2">
      <c r="A875" s="208" t="s">
        <v>6049</v>
      </c>
      <c r="B875" s="209">
        <v>871</v>
      </c>
      <c r="C875" s="209" t="s">
        <v>1070</v>
      </c>
      <c r="D875" s="208" t="s">
        <v>1355</v>
      </c>
      <c r="E875" s="209">
        <v>2018</v>
      </c>
      <c r="F875" s="208" t="s">
        <v>1357</v>
      </c>
    </row>
    <row r="876" spans="1:6" ht="51" x14ac:dyDescent="0.2">
      <c r="A876" s="208" t="s">
        <v>6049</v>
      </c>
      <c r="B876" s="209">
        <v>872</v>
      </c>
      <c r="C876" s="209" t="s">
        <v>1070</v>
      </c>
      <c r="D876" s="208" t="s">
        <v>1358</v>
      </c>
      <c r="E876" s="209">
        <v>2018</v>
      </c>
      <c r="F876" s="208" t="s">
        <v>6297</v>
      </c>
    </row>
    <row r="877" spans="1:6" ht="25.5" x14ac:dyDescent="0.2">
      <c r="A877" s="208" t="s">
        <v>6049</v>
      </c>
      <c r="B877" s="209">
        <v>873</v>
      </c>
      <c r="C877" s="209" t="s">
        <v>489</v>
      </c>
      <c r="D877" s="208" t="s">
        <v>1355</v>
      </c>
      <c r="E877" s="209">
        <v>2018</v>
      </c>
      <c r="F877" s="208" t="s">
        <v>5822</v>
      </c>
    </row>
    <row r="878" spans="1:6" ht="25.5" x14ac:dyDescent="0.2">
      <c r="A878" s="208" t="s">
        <v>6049</v>
      </c>
      <c r="B878" s="209">
        <v>874</v>
      </c>
      <c r="C878" s="209" t="s">
        <v>489</v>
      </c>
      <c r="D878" s="208" t="s">
        <v>1359</v>
      </c>
      <c r="E878" s="209">
        <v>2018</v>
      </c>
      <c r="F878" s="208" t="s">
        <v>6450</v>
      </c>
    </row>
    <row r="879" spans="1:6" ht="38.25" x14ac:dyDescent="0.2">
      <c r="A879" s="208" t="s">
        <v>6049</v>
      </c>
      <c r="B879" s="209">
        <v>875</v>
      </c>
      <c r="C879" s="209" t="s">
        <v>489</v>
      </c>
      <c r="D879" s="208" t="s">
        <v>315</v>
      </c>
      <c r="E879" s="209">
        <v>2018</v>
      </c>
      <c r="F879" s="208" t="s">
        <v>6298</v>
      </c>
    </row>
    <row r="880" spans="1:6" ht="38.25" x14ac:dyDescent="0.2">
      <c r="A880" s="208" t="s">
        <v>6049</v>
      </c>
      <c r="B880" s="209">
        <v>876</v>
      </c>
      <c r="C880" s="209" t="s">
        <v>489</v>
      </c>
      <c r="D880" s="208" t="s">
        <v>5598</v>
      </c>
      <c r="E880" s="209">
        <v>2018</v>
      </c>
      <c r="F880" s="208" t="s">
        <v>6299</v>
      </c>
    </row>
    <row r="881" spans="1:6" ht="38.25" x14ac:dyDescent="0.2">
      <c r="A881" s="208" t="s">
        <v>6049</v>
      </c>
      <c r="B881" s="209">
        <v>877</v>
      </c>
      <c r="C881" s="209" t="s">
        <v>489</v>
      </c>
      <c r="D881" s="208" t="s">
        <v>5598</v>
      </c>
      <c r="E881" s="209">
        <v>2018</v>
      </c>
      <c r="F881" s="208" t="s">
        <v>6451</v>
      </c>
    </row>
    <row r="882" spans="1:6" ht="25.5" x14ac:dyDescent="0.2">
      <c r="A882" s="208" t="s">
        <v>6049</v>
      </c>
      <c r="B882" s="209">
        <v>878</v>
      </c>
      <c r="C882" s="209" t="s">
        <v>489</v>
      </c>
      <c r="D882" s="208" t="s">
        <v>383</v>
      </c>
      <c r="E882" s="209">
        <v>2018</v>
      </c>
      <c r="F882" s="208" t="s">
        <v>6300</v>
      </c>
    </row>
    <row r="883" spans="1:6" ht="25.5" x14ac:dyDescent="0.2">
      <c r="A883" s="208" t="s">
        <v>690</v>
      </c>
      <c r="B883" s="209">
        <v>879</v>
      </c>
      <c r="C883" s="209" t="s">
        <v>1070</v>
      </c>
      <c r="D883" s="208" t="s">
        <v>5608</v>
      </c>
      <c r="E883" s="209">
        <v>2019</v>
      </c>
      <c r="F883" s="208" t="s">
        <v>1360</v>
      </c>
    </row>
    <row r="884" spans="1:6" ht="38.25" x14ac:dyDescent="0.2">
      <c r="A884" s="208" t="s">
        <v>690</v>
      </c>
      <c r="B884" s="209">
        <v>880</v>
      </c>
      <c r="C884" s="209" t="s">
        <v>489</v>
      </c>
      <c r="D884" s="208" t="s">
        <v>1335</v>
      </c>
      <c r="E884" s="209">
        <v>2019</v>
      </c>
      <c r="F884" s="208" t="s">
        <v>5677</v>
      </c>
    </row>
    <row r="885" spans="1:6" ht="25.5" x14ac:dyDescent="0.2">
      <c r="A885" s="208" t="s">
        <v>690</v>
      </c>
      <c r="B885" s="209">
        <v>881</v>
      </c>
      <c r="C885" s="209" t="s">
        <v>489</v>
      </c>
      <c r="D885" s="208" t="s">
        <v>6301</v>
      </c>
      <c r="E885" s="209">
        <v>2019</v>
      </c>
      <c r="F885" s="208" t="s">
        <v>5923</v>
      </c>
    </row>
    <row r="886" spans="1:6" ht="38.25" x14ac:dyDescent="0.2">
      <c r="A886" s="208" t="s">
        <v>690</v>
      </c>
      <c r="B886" s="209">
        <v>882</v>
      </c>
      <c r="C886" s="209" t="s">
        <v>489</v>
      </c>
      <c r="D886" s="208" t="s">
        <v>6302</v>
      </c>
      <c r="E886" s="209">
        <v>2019</v>
      </c>
      <c r="F886" s="208" t="s">
        <v>6303</v>
      </c>
    </row>
    <row r="887" spans="1:6" ht="25.5" x14ac:dyDescent="0.2">
      <c r="A887" s="208" t="s">
        <v>690</v>
      </c>
      <c r="B887" s="209">
        <v>883</v>
      </c>
      <c r="C887" s="209" t="s">
        <v>489</v>
      </c>
      <c r="D887" s="208" t="s">
        <v>1361</v>
      </c>
      <c r="E887" s="209">
        <v>2019</v>
      </c>
      <c r="F887" s="208" t="s">
        <v>5823</v>
      </c>
    </row>
    <row r="888" spans="1:6" ht="38.25" x14ac:dyDescent="0.2">
      <c r="A888" s="208" t="s">
        <v>690</v>
      </c>
      <c r="B888" s="209">
        <v>884</v>
      </c>
      <c r="C888" s="209" t="s">
        <v>489</v>
      </c>
      <c r="D888" s="208" t="s">
        <v>1101</v>
      </c>
      <c r="E888" s="209">
        <v>2019</v>
      </c>
      <c r="F888" s="208" t="s">
        <v>6304</v>
      </c>
    </row>
    <row r="889" spans="1:6" ht="25.5" x14ac:dyDescent="0.2">
      <c r="A889" s="208" t="s">
        <v>1116</v>
      </c>
      <c r="B889" s="209">
        <v>885</v>
      </c>
      <c r="C889" s="209" t="s">
        <v>1070</v>
      </c>
      <c r="D889" s="208" t="s">
        <v>1362</v>
      </c>
      <c r="E889" s="209">
        <v>2019</v>
      </c>
      <c r="F889" s="208" t="s">
        <v>5678</v>
      </c>
    </row>
    <row r="890" spans="1:6" ht="25.5" x14ac:dyDescent="0.2">
      <c r="A890" s="208" t="s">
        <v>1116</v>
      </c>
      <c r="B890" s="209">
        <v>886</v>
      </c>
      <c r="C890" s="209" t="s">
        <v>489</v>
      </c>
      <c r="D890" s="208" t="s">
        <v>1363</v>
      </c>
      <c r="E890" s="209">
        <v>2019</v>
      </c>
      <c r="F890" s="208" t="s">
        <v>5679</v>
      </c>
    </row>
    <row r="891" spans="1:6" ht="25.5" x14ac:dyDescent="0.2">
      <c r="A891" s="208" t="s">
        <v>1116</v>
      </c>
      <c r="B891" s="209">
        <v>887</v>
      </c>
      <c r="C891" s="209" t="s">
        <v>489</v>
      </c>
      <c r="D891" s="208" t="s">
        <v>1363</v>
      </c>
      <c r="E891" s="209">
        <v>2019</v>
      </c>
      <c r="F891" s="208" t="s">
        <v>6305</v>
      </c>
    </row>
    <row r="892" spans="1:6" ht="25.5" x14ac:dyDescent="0.2">
      <c r="A892" s="208" t="s">
        <v>691</v>
      </c>
      <c r="B892" s="209">
        <v>888</v>
      </c>
      <c r="C892" s="209" t="s">
        <v>1084</v>
      </c>
      <c r="D892" s="208" t="s">
        <v>1364</v>
      </c>
      <c r="E892" s="209">
        <v>2019</v>
      </c>
      <c r="F892" s="208" t="s">
        <v>5924</v>
      </c>
    </row>
    <row r="893" spans="1:6" x14ac:dyDescent="0.2">
      <c r="A893" s="208" t="s">
        <v>691</v>
      </c>
      <c r="B893" s="209">
        <v>889</v>
      </c>
      <c r="C893" s="209" t="s">
        <v>489</v>
      </c>
      <c r="D893" s="208" t="s">
        <v>1364</v>
      </c>
      <c r="E893" s="209">
        <v>2019</v>
      </c>
      <c r="F893" s="208" t="s">
        <v>5824</v>
      </c>
    </row>
    <row r="894" spans="1:6" ht="25.5" x14ac:dyDescent="0.2">
      <c r="A894" s="208" t="s">
        <v>809</v>
      </c>
      <c r="B894" s="209">
        <v>890</v>
      </c>
      <c r="C894" s="209" t="s">
        <v>1070</v>
      </c>
      <c r="D894" s="208" t="s">
        <v>1365</v>
      </c>
      <c r="E894" s="209">
        <v>2019</v>
      </c>
      <c r="F894" s="208" t="s">
        <v>5925</v>
      </c>
    </row>
    <row r="895" spans="1:6" x14ac:dyDescent="0.2">
      <c r="A895" s="208" t="s">
        <v>809</v>
      </c>
      <c r="B895" s="209">
        <v>891</v>
      </c>
      <c r="C895" s="209" t="s">
        <v>1084</v>
      </c>
      <c r="D895" s="208" t="s">
        <v>1347</v>
      </c>
      <c r="E895" s="209">
        <v>2019</v>
      </c>
      <c r="F895" s="208" t="s">
        <v>6306</v>
      </c>
    </row>
    <row r="896" spans="1:6" ht="38.25" x14ac:dyDescent="0.2">
      <c r="A896" s="208" t="s">
        <v>809</v>
      </c>
      <c r="B896" s="209">
        <v>892</v>
      </c>
      <c r="C896" s="209" t="s">
        <v>1084</v>
      </c>
      <c r="D896" s="208" t="s">
        <v>1365</v>
      </c>
      <c r="E896" s="209">
        <v>2019</v>
      </c>
      <c r="F896" s="208" t="s">
        <v>6452</v>
      </c>
    </row>
    <row r="897" spans="1:6" x14ac:dyDescent="0.2">
      <c r="A897" s="208" t="s">
        <v>809</v>
      </c>
      <c r="B897" s="209">
        <v>893</v>
      </c>
      <c r="C897" s="209" t="s">
        <v>1084</v>
      </c>
      <c r="D897" s="208" t="s">
        <v>1365</v>
      </c>
      <c r="E897" s="209">
        <v>2019</v>
      </c>
      <c r="F897" s="208" t="s">
        <v>5599</v>
      </c>
    </row>
    <row r="898" spans="1:6" ht="25.5" x14ac:dyDescent="0.2">
      <c r="A898" s="208" t="s">
        <v>809</v>
      </c>
      <c r="B898" s="209">
        <v>894</v>
      </c>
      <c r="C898" s="209" t="s">
        <v>1084</v>
      </c>
      <c r="D898" s="211" t="s">
        <v>1332</v>
      </c>
      <c r="E898" s="209">
        <v>2019</v>
      </c>
      <c r="F898" s="208" t="s">
        <v>5926</v>
      </c>
    </row>
    <row r="899" spans="1:6" ht="25.5" x14ac:dyDescent="0.2">
      <c r="A899" s="208" t="s">
        <v>809</v>
      </c>
      <c r="B899" s="209">
        <v>895</v>
      </c>
      <c r="C899" s="209" t="s">
        <v>1084</v>
      </c>
      <c r="D899" s="208" t="s">
        <v>1366</v>
      </c>
      <c r="E899" s="209">
        <v>2019</v>
      </c>
      <c r="F899" s="208" t="s">
        <v>5825</v>
      </c>
    </row>
    <row r="900" spans="1:6" ht="38.25" x14ac:dyDescent="0.2">
      <c r="A900" s="208" t="s">
        <v>809</v>
      </c>
      <c r="B900" s="209">
        <v>896</v>
      </c>
      <c r="C900" s="209" t="s">
        <v>1084</v>
      </c>
      <c r="D900" s="208" t="s">
        <v>1345</v>
      </c>
      <c r="E900" s="209">
        <v>2019</v>
      </c>
      <c r="F900" s="208" t="s">
        <v>5826</v>
      </c>
    </row>
    <row r="901" spans="1:6" ht="38.25" x14ac:dyDescent="0.2">
      <c r="A901" s="208" t="s">
        <v>809</v>
      </c>
      <c r="B901" s="209">
        <v>897</v>
      </c>
      <c r="C901" s="209" t="s">
        <v>1084</v>
      </c>
      <c r="D901" s="208" t="s">
        <v>1345</v>
      </c>
      <c r="E901" s="209">
        <v>2019</v>
      </c>
      <c r="F901" s="208" t="s">
        <v>6307</v>
      </c>
    </row>
    <row r="902" spans="1:6" x14ac:dyDescent="0.2">
      <c r="A902" s="208" t="s">
        <v>809</v>
      </c>
      <c r="B902" s="209">
        <v>898</v>
      </c>
      <c r="C902" s="209" t="s">
        <v>489</v>
      </c>
      <c r="D902" s="208" t="s">
        <v>1366</v>
      </c>
      <c r="E902" s="209">
        <v>2019</v>
      </c>
      <c r="F902" s="208" t="s">
        <v>5827</v>
      </c>
    </row>
    <row r="903" spans="1:6" x14ac:dyDescent="0.2">
      <c r="A903" s="208" t="s">
        <v>809</v>
      </c>
      <c r="B903" s="209">
        <v>899</v>
      </c>
      <c r="C903" s="209" t="s">
        <v>489</v>
      </c>
      <c r="D903" s="208" t="s">
        <v>1366</v>
      </c>
      <c r="E903" s="209">
        <v>2019</v>
      </c>
      <c r="F903" s="208" t="s">
        <v>5828</v>
      </c>
    </row>
    <row r="904" spans="1:6" ht="25.5" x14ac:dyDescent="0.2">
      <c r="A904" s="208" t="s">
        <v>809</v>
      </c>
      <c r="B904" s="209">
        <v>900</v>
      </c>
      <c r="C904" s="209" t="s">
        <v>489</v>
      </c>
      <c r="D904" s="208" t="s">
        <v>1366</v>
      </c>
      <c r="E904" s="209">
        <v>2019</v>
      </c>
      <c r="F904" s="208" t="s">
        <v>6308</v>
      </c>
    </row>
    <row r="905" spans="1:6" ht="25.5" x14ac:dyDescent="0.2">
      <c r="A905" s="208" t="s">
        <v>809</v>
      </c>
      <c r="B905" s="209">
        <v>901</v>
      </c>
      <c r="C905" s="209" t="s">
        <v>489</v>
      </c>
      <c r="D905" s="208" t="s">
        <v>1367</v>
      </c>
      <c r="E905" s="209">
        <v>2019</v>
      </c>
      <c r="F905" s="208" t="s">
        <v>6453</v>
      </c>
    </row>
    <row r="906" spans="1:6" ht="25.5" x14ac:dyDescent="0.2">
      <c r="A906" s="208" t="s">
        <v>809</v>
      </c>
      <c r="B906" s="209">
        <v>902</v>
      </c>
      <c r="C906" s="209" t="s">
        <v>489</v>
      </c>
      <c r="D906" s="208" t="s">
        <v>1367</v>
      </c>
      <c r="E906" s="209">
        <v>2019</v>
      </c>
      <c r="F906" s="208" t="s">
        <v>6454</v>
      </c>
    </row>
    <row r="907" spans="1:6" ht="25.5" x14ac:dyDescent="0.2">
      <c r="A907" s="208" t="s">
        <v>809</v>
      </c>
      <c r="B907" s="209">
        <v>903</v>
      </c>
      <c r="C907" s="209" t="s">
        <v>489</v>
      </c>
      <c r="D907" s="208" t="s">
        <v>1367</v>
      </c>
      <c r="E907" s="209">
        <v>2019</v>
      </c>
      <c r="F907" s="208" t="s">
        <v>6455</v>
      </c>
    </row>
    <row r="908" spans="1:6" ht="25.5" x14ac:dyDescent="0.2">
      <c r="A908" s="208" t="s">
        <v>809</v>
      </c>
      <c r="B908" s="209">
        <v>904</v>
      </c>
      <c r="C908" s="209" t="s">
        <v>489</v>
      </c>
      <c r="D908" s="208" t="s">
        <v>1367</v>
      </c>
      <c r="E908" s="209">
        <v>2019</v>
      </c>
      <c r="F908" s="208" t="s">
        <v>6456</v>
      </c>
    </row>
    <row r="909" spans="1:6" ht="25.5" x14ac:dyDescent="0.2">
      <c r="A909" s="208" t="s">
        <v>809</v>
      </c>
      <c r="B909" s="209">
        <v>905</v>
      </c>
      <c r="C909" s="209" t="s">
        <v>489</v>
      </c>
      <c r="D909" s="208" t="s">
        <v>1367</v>
      </c>
      <c r="E909" s="209">
        <v>2019</v>
      </c>
      <c r="F909" s="208" t="s">
        <v>6457</v>
      </c>
    </row>
    <row r="910" spans="1:6" ht="25.5" x14ac:dyDescent="0.2">
      <c r="A910" s="208" t="s">
        <v>809</v>
      </c>
      <c r="B910" s="209">
        <v>906</v>
      </c>
      <c r="C910" s="209" t="s">
        <v>489</v>
      </c>
      <c r="D910" s="208" t="s">
        <v>1352</v>
      </c>
      <c r="E910" s="209">
        <v>2019</v>
      </c>
      <c r="F910" s="208" t="s">
        <v>5676</v>
      </c>
    </row>
    <row r="911" spans="1:6" ht="25.5" x14ac:dyDescent="0.2">
      <c r="A911" s="208" t="s">
        <v>809</v>
      </c>
      <c r="B911" s="209">
        <v>907</v>
      </c>
      <c r="C911" s="209" t="s">
        <v>489</v>
      </c>
      <c r="D911" s="208" t="s">
        <v>1345</v>
      </c>
      <c r="E911" s="209">
        <v>2019</v>
      </c>
      <c r="F911" s="208" t="s">
        <v>6309</v>
      </c>
    </row>
    <row r="912" spans="1:6" ht="25.5" x14ac:dyDescent="0.2">
      <c r="A912" s="208" t="s">
        <v>809</v>
      </c>
      <c r="B912" s="209">
        <v>908</v>
      </c>
      <c r="C912" s="209" t="s">
        <v>489</v>
      </c>
      <c r="D912" s="208" t="s">
        <v>1345</v>
      </c>
      <c r="E912" s="209">
        <v>2019</v>
      </c>
      <c r="F912" s="208" t="s">
        <v>6310</v>
      </c>
    </row>
    <row r="913" spans="1:6" ht="25.5" x14ac:dyDescent="0.2">
      <c r="A913" s="208" t="s">
        <v>6049</v>
      </c>
      <c r="B913" s="209">
        <v>909</v>
      </c>
      <c r="C913" s="209" t="s">
        <v>489</v>
      </c>
      <c r="D913" s="208" t="s">
        <v>317</v>
      </c>
      <c r="E913" s="209">
        <v>2019</v>
      </c>
      <c r="F913" s="208" t="s">
        <v>5680</v>
      </c>
    </row>
    <row r="914" spans="1:6" ht="25.5" x14ac:dyDescent="0.2">
      <c r="A914" s="208" t="s">
        <v>6049</v>
      </c>
      <c r="B914" s="209">
        <v>910</v>
      </c>
      <c r="C914" s="209" t="s">
        <v>489</v>
      </c>
      <c r="D914" s="208" t="s">
        <v>1196</v>
      </c>
      <c r="E914" s="209">
        <v>2019</v>
      </c>
      <c r="F914" s="208" t="s">
        <v>6311</v>
      </c>
    </row>
    <row r="916" spans="1:6" ht="13.5" thickBot="1" x14ac:dyDescent="0.25">
      <c r="A916" s="212" t="s">
        <v>494</v>
      </c>
      <c r="B916" s="213"/>
      <c r="C916" s="214"/>
      <c r="D916" s="214"/>
    </row>
    <row r="917" spans="1:6" x14ac:dyDescent="0.2">
      <c r="A917" s="215" t="s">
        <v>207</v>
      </c>
      <c r="B917" s="450" t="s">
        <v>404</v>
      </c>
      <c r="C917" s="450"/>
      <c r="D917" s="450"/>
      <c r="E917" s="450"/>
      <c r="F917" s="451"/>
    </row>
    <row r="918" spans="1:6" x14ac:dyDescent="0.2">
      <c r="A918" s="216" t="s">
        <v>495</v>
      </c>
      <c r="B918" s="439" t="s">
        <v>405</v>
      </c>
      <c r="C918" s="439"/>
      <c r="D918" s="439"/>
      <c r="E918" s="439"/>
      <c r="F918" s="449"/>
    </row>
    <row r="919" spans="1:6" x14ac:dyDescent="0.2">
      <c r="A919" s="216" t="s">
        <v>209</v>
      </c>
      <c r="B919" s="439" t="s">
        <v>406</v>
      </c>
      <c r="C919" s="439"/>
      <c r="D919" s="439"/>
      <c r="E919" s="439"/>
      <c r="F919" s="449"/>
    </row>
    <row r="920" spans="1:6" x14ac:dyDescent="0.2">
      <c r="A920" s="216" t="s">
        <v>210</v>
      </c>
      <c r="B920" s="439" t="s">
        <v>407</v>
      </c>
      <c r="C920" s="439"/>
      <c r="D920" s="439"/>
      <c r="E920" s="439"/>
      <c r="F920" s="449"/>
    </row>
    <row r="921" spans="1:6" x14ac:dyDescent="0.2">
      <c r="A921" s="216" t="s">
        <v>491</v>
      </c>
      <c r="B921" s="439" t="s">
        <v>496</v>
      </c>
      <c r="C921" s="439"/>
      <c r="D921" s="439"/>
      <c r="E921" s="439"/>
      <c r="F921" s="449"/>
    </row>
    <row r="922" spans="1:6" x14ac:dyDescent="0.2">
      <c r="A922" s="216" t="s">
        <v>492</v>
      </c>
      <c r="B922" s="439" t="s">
        <v>497</v>
      </c>
      <c r="C922" s="439"/>
      <c r="D922" s="439"/>
      <c r="E922" s="439"/>
      <c r="F922" s="449"/>
    </row>
    <row r="923" spans="1:6" x14ac:dyDescent="0.2">
      <c r="A923" s="216" t="s">
        <v>490</v>
      </c>
      <c r="B923" s="439" t="s">
        <v>498</v>
      </c>
      <c r="C923" s="439"/>
      <c r="D923" s="439"/>
      <c r="E923" s="439"/>
      <c r="F923" s="449"/>
    </row>
    <row r="924" spans="1:6" x14ac:dyDescent="0.2">
      <c r="A924" s="216" t="s">
        <v>489</v>
      </c>
      <c r="B924" s="439" t="s">
        <v>499</v>
      </c>
      <c r="C924" s="439"/>
      <c r="D924" s="439"/>
      <c r="E924" s="439"/>
      <c r="F924" s="449"/>
    </row>
    <row r="925" spans="1:6" x14ac:dyDescent="0.2">
      <c r="A925" s="216" t="s">
        <v>500</v>
      </c>
      <c r="B925" s="439" t="s">
        <v>501</v>
      </c>
      <c r="C925" s="439"/>
      <c r="D925" s="439"/>
      <c r="E925" s="439"/>
      <c r="F925" s="449"/>
    </row>
    <row r="926" spans="1:6" ht="13.5" thickBot="1" x14ac:dyDescent="0.25">
      <c r="A926" s="217" t="s">
        <v>493</v>
      </c>
      <c r="B926" s="452" t="s">
        <v>502</v>
      </c>
      <c r="C926" s="452"/>
      <c r="D926" s="452"/>
      <c r="E926" s="452"/>
      <c r="F926" s="453"/>
    </row>
  </sheetData>
  <autoFilter ref="A4:F2363" xr:uid="{A3FFD160-9E17-4CA8-8632-266D053D8299}"/>
  <mergeCells count="13">
    <mergeCell ref="B926:F926"/>
    <mergeCell ref="B920:F920"/>
    <mergeCell ref="B921:F921"/>
    <mergeCell ref="B922:F922"/>
    <mergeCell ref="B923:F923"/>
    <mergeCell ref="B924:F924"/>
    <mergeCell ref="B925:F925"/>
    <mergeCell ref="B919:F919"/>
    <mergeCell ref="A1:F1"/>
    <mergeCell ref="A2:F2"/>
    <mergeCell ref="A3:F3"/>
    <mergeCell ref="B917:F917"/>
    <mergeCell ref="B918:F9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General</vt:lpstr>
      <vt:lpstr>Estudiantes</vt:lpstr>
      <vt:lpstr>Profesores Según dedicación </vt:lpstr>
      <vt:lpstr>Prof_Forma_Contratación </vt:lpstr>
      <vt:lpstr>Profesores Nivel de Formacion</vt:lpstr>
      <vt:lpstr>Profesores Listado _Facultad</vt:lpstr>
      <vt:lpstr>Profesores Visitantes </vt:lpstr>
      <vt:lpstr>Investigacion</vt:lpstr>
      <vt:lpstr>Publicaciones</vt:lpstr>
      <vt:lpstr>Extensión</vt:lpstr>
      <vt:lpstr>Convenios</vt:lpstr>
      <vt:lpstr>Inmuebles</vt:lpstr>
      <vt:lpstr>Recursos Logísticos</vt:lpstr>
      <vt:lpstr>Recursos Bibliográficos</vt:lpstr>
      <vt:lpstr>Informes Financieros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dc:creator>
  <cp:lastModifiedBy>Alexander Melo</cp:lastModifiedBy>
  <cp:lastPrinted>2020-09-07T19:41:37Z</cp:lastPrinted>
  <dcterms:created xsi:type="dcterms:W3CDTF">2018-03-28T17:20:07Z</dcterms:created>
  <dcterms:modified xsi:type="dcterms:W3CDTF">2020-09-14T15:54:41Z</dcterms:modified>
</cp:coreProperties>
</file>